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eeb-my.sharepoint.com/personal/dgarcia_geb_com_co/Documents/dgarcia/Downloads/"/>
    </mc:Choice>
  </mc:AlternateContent>
  <xr:revisionPtr revIDLastSave="338" documentId="8_{04ED82F8-26EE-45E3-9C7C-EBD02C02B3E2}" xr6:coauthVersionLast="47" xr6:coauthVersionMax="47" xr10:uidLastSave="{E9EC8F57-917C-4113-8BCD-B690661FF0A6}"/>
  <bookViews>
    <workbookView xWindow="-120" yWindow="-120" windowWidth="29040" windowHeight="15720" tabRatio="827" xr2:uid="{00000000-000D-0000-FFFF-FFFF00000000}"/>
  </bookViews>
  <sheets>
    <sheet name="Portada" sheetId="106" r:id="rId1"/>
    <sheet name="EF Cons " sheetId="50" r:id="rId2"/>
    <sheet name="EF Ind" sheetId="53" r:id="rId3"/>
    <sheet name="Other Financial" sheetId="43" r:id="rId4"/>
    <sheet name="Dividends" sheetId="101" r:id="rId5"/>
    <sheet name="Investment" sheetId="100" r:id="rId6"/>
    <sheet name="Debt breakdown" sheetId="114" r:id="rId7"/>
    <sheet name="Proyectos Transmisión" sheetId="113" r:id="rId8"/>
  </sheets>
  <definedNames>
    <definedName name="\" localSheetId="6" hidden="1">{"kricash",#N/A,FALSE,"INC";"kriinc",#N/A,FALSE,"INC";"krimiami",#N/A,FALSE,"INC";"kriother",#N/A,FALSE,"INC";"kripapers",#N/A,FALSE,"INC"}</definedName>
    <definedName name="\" localSheetId="4" hidden="1">{"kricash",#N/A,FALSE,"INC";"kriinc",#N/A,FALSE,"INC";"krimiami",#N/A,FALSE,"INC";"kriother",#N/A,FALSE,"INC";"kripapers",#N/A,FALSE,"INC"}</definedName>
    <definedName name="\" localSheetId="2" hidden="1">{"kricash",#N/A,FALSE,"INC";"kriinc",#N/A,FALSE,"INC";"krimiami",#N/A,FALSE,"INC";"kriother",#N/A,FALSE,"INC";"kripapers",#N/A,FALSE,"INC"}</definedName>
    <definedName name="\" localSheetId="5" hidden="1">{"kricash",#N/A,FALSE,"INC";"kriinc",#N/A,FALSE,"INC";"krimiami",#N/A,FALSE,"INC";"kriother",#N/A,FALSE,"INC";"kripapers",#N/A,FALSE,"INC"}</definedName>
    <definedName name="\" localSheetId="3" hidden="1">{"kricash",#N/A,FALSE,"INC";"kriinc",#N/A,FALSE,"INC";"krimiami",#N/A,FALSE,"INC";"kriother",#N/A,FALSE,"INC";"kripapers",#N/A,FALSE,"INC"}</definedName>
    <definedName name="\" localSheetId="0" hidden="1">{"kricash",#N/A,FALSE,"INC";"kriinc",#N/A,FALSE,"INC";"krimiami",#N/A,FALSE,"INC";"kriother",#N/A,FALSE,"INC";"kripapers",#N/A,FALSE,"INC"}</definedName>
    <definedName name="\" localSheetId="7" hidden="1">{"kricash",#N/A,FALSE,"INC";"kriinc",#N/A,FALSE,"INC";"krimiami",#N/A,FALSE,"INC";"kriother",#N/A,FALSE,"INC";"kripapers",#N/A,FALSE,"INC"}</definedName>
    <definedName name="\" hidden="1">{"kricash",#N/A,FALSE,"INC";"kriinc",#N/A,FALSE,"INC";"krimiami",#N/A,FALSE,"INC";"kriother",#N/A,FALSE,"INC";"kripapers",#N/A,FALSE,"INC"}</definedName>
    <definedName name="\0">#REF!</definedName>
    <definedName name="\a">#REF!</definedName>
    <definedName name="\f" localSheetId="6">#REF!</definedName>
    <definedName name="\f" localSheetId="2">#REF!</definedName>
    <definedName name="\f" localSheetId="5">#REF!</definedName>
    <definedName name="\f" localSheetId="3">#REF!</definedName>
    <definedName name="\f" localSheetId="7">#REF!</definedName>
    <definedName name="\f">#REF!</definedName>
    <definedName name="\h" localSheetId="6">#REF!</definedName>
    <definedName name="\h" localSheetId="2">#REF!</definedName>
    <definedName name="\h" localSheetId="5">#REF!</definedName>
    <definedName name="\h" localSheetId="3">#REF!</definedName>
    <definedName name="\h" localSheetId="7">#REF!</definedName>
    <definedName name="\h">#REF!</definedName>
    <definedName name="\i" localSheetId="6">#REF!</definedName>
    <definedName name="\i" localSheetId="2">#REF!</definedName>
    <definedName name="\i" localSheetId="5">#REF!</definedName>
    <definedName name="\i" localSheetId="3">#REF!</definedName>
    <definedName name="\i" localSheetId="7">#REF!</definedName>
    <definedName name="\i">#REF!</definedName>
    <definedName name="\k">#REF!</definedName>
    <definedName name="\l" localSheetId="6">#REF!</definedName>
    <definedName name="\l" localSheetId="2">#REF!</definedName>
    <definedName name="\l" localSheetId="5">#REF!</definedName>
    <definedName name="\l" localSheetId="3">#REF!</definedName>
    <definedName name="\l" localSheetId="7">#REF!</definedName>
    <definedName name="\l">#REF!</definedName>
    <definedName name="\m" localSheetId="6">#REF!</definedName>
    <definedName name="\m" localSheetId="2">#REF!</definedName>
    <definedName name="\m" localSheetId="5">#REF!</definedName>
    <definedName name="\m" localSheetId="3">#REF!</definedName>
    <definedName name="\m" localSheetId="7">#REF!</definedName>
    <definedName name="\m">#REF!</definedName>
    <definedName name="\p" localSheetId="6">#REF!</definedName>
    <definedName name="\p" localSheetId="2">#REF!</definedName>
    <definedName name="\p" localSheetId="5">#REF!</definedName>
    <definedName name="\p" localSheetId="3">#REF!</definedName>
    <definedName name="\p" localSheetId="7">#REF!</definedName>
    <definedName name="\p">#REF!</definedName>
    <definedName name="\q" localSheetId="6">#REF!</definedName>
    <definedName name="\q" localSheetId="2">#REF!</definedName>
    <definedName name="\q" localSheetId="5">#REF!</definedName>
    <definedName name="\q" localSheetId="3">#REF!</definedName>
    <definedName name="\q" localSheetId="7">#REF!</definedName>
    <definedName name="\q">#REF!</definedName>
    <definedName name="\t" localSheetId="6">#REF!</definedName>
    <definedName name="\t" localSheetId="2">#REF!</definedName>
    <definedName name="\t" localSheetId="5">#REF!</definedName>
    <definedName name="\t" localSheetId="3">#REF!</definedName>
    <definedName name="\t" localSheetId="7">#REF!</definedName>
    <definedName name="\t">#REF!</definedName>
    <definedName name="\v" localSheetId="6">#REF!</definedName>
    <definedName name="\v" localSheetId="2">#REF!</definedName>
    <definedName name="\v" localSheetId="5">#REF!</definedName>
    <definedName name="\v" localSheetId="3">#REF!</definedName>
    <definedName name="\v" localSheetId="7">#REF!</definedName>
    <definedName name="\v">#REF!</definedName>
    <definedName name="\x" localSheetId="6">#REF!</definedName>
    <definedName name="\x" localSheetId="2">#REF!</definedName>
    <definedName name="\x" localSheetId="5">#REF!</definedName>
    <definedName name="\x" localSheetId="3">#REF!</definedName>
    <definedName name="\x" localSheetId="7">#REF!</definedName>
    <definedName name="\x">#REF!</definedName>
    <definedName name="\z">#REF!</definedName>
    <definedName name="______DAT1" localSheetId="6">#REF!</definedName>
    <definedName name="______DAT1" localSheetId="0">#REF!</definedName>
    <definedName name="______DAT1" localSheetId="7">#REF!</definedName>
    <definedName name="______DAT1">#REF!</definedName>
    <definedName name="______DAT2" localSheetId="6">#REF!</definedName>
    <definedName name="______DAT2" localSheetId="7">#REF!</definedName>
    <definedName name="______DAT2">#REF!</definedName>
    <definedName name="______DAT3" localSheetId="6">#REF!</definedName>
    <definedName name="______DAT3" localSheetId="7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DAT1">#REF!</definedName>
    <definedName name="____DAT10">#REF!</definedName>
    <definedName name="____DAT2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2" localSheetId="2">#REF!</definedName>
    <definedName name="___DAT2" localSheetId="5">#REF!</definedName>
    <definedName name="___DAT2" localSheetId="3">#REF!</definedName>
    <definedName name="___DAT2">#REF!</definedName>
    <definedName name="__aa2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APW_RESTORE_DATA0__" localSheetId="6" hidden="1">#REF!,#REF!,#REF!,#REF!,#REF!,#REF!,#REF!,#REF!,#REF!,#REF!,#REF!,#REF!,#REF!,#REF!,#REF!,#REF!</definedName>
    <definedName name="__APW_RESTORE_DATA0__" localSheetId="2" hidden="1">#REF!,#REF!,#REF!,#REF!,#REF!,#REF!,#REF!,#REF!,#REF!,#REF!,#REF!,#REF!,#REF!,#REF!,#REF!,#REF!</definedName>
    <definedName name="__APW_RESTORE_DATA0__" localSheetId="5" hidden="1">#REF!,#REF!,#REF!,#REF!,#REF!,#REF!,#REF!,#REF!,#REF!,#REF!,#REF!,#REF!,#REF!,#REF!,#REF!,#REF!</definedName>
    <definedName name="__APW_RESTORE_DATA0__" localSheetId="3" hidden="1">#REF!,#REF!,#REF!,#REF!,#REF!,#REF!,#REF!,#REF!,#REF!,#REF!,#REF!,#REF!,#REF!,#REF!,#REF!,#REF!</definedName>
    <definedName name="__APW_RESTORE_DATA0__" localSheetId="7" hidden="1">#REF!,#REF!,#REF!,#REF!,#REF!,#REF!,#REF!,#REF!,#REF!,#REF!,#REF!,#REF!,#REF!,#REF!,#REF!,#REF!</definedName>
    <definedName name="__APW_RESTORE_DATA0__" hidden="1">#REF!,#REF!,#REF!,#REF!,#REF!,#REF!,#REF!,#REF!,#REF!,#REF!,#REF!,#REF!,#REF!,#REF!,#REF!,#REF!</definedName>
    <definedName name="__APW_RESTORE_DATA1__" localSheetId="6" hidden="1">#REF!</definedName>
    <definedName name="__APW_RESTORE_DATA1__" localSheetId="2" hidden="1">#REF!</definedName>
    <definedName name="__APW_RESTORE_DATA1__" localSheetId="5" hidden="1">#REF!</definedName>
    <definedName name="__APW_RESTORE_DATA1__" localSheetId="3" hidden="1">#REF!</definedName>
    <definedName name="__APW_RESTORE_DATA1__" localSheetId="7" hidden="1">#REF!</definedName>
    <definedName name="__APW_RESTORE_DATA1__" hidden="1">#REF!</definedName>
    <definedName name="__APW_RESTORE_DATA2__" localSheetId="6" hidden="1">#REF!,#REF!,#REF!,#REF!,#REF!,#REF!,#REF!,#REF!,#REF!,#REF!,#REF!,#REF!,#REF!,#REF!,#REF!,#REF!</definedName>
    <definedName name="__APW_RESTORE_DATA2__" localSheetId="2" hidden="1">#REF!,#REF!,#REF!,#REF!,#REF!,#REF!,#REF!,#REF!,#REF!,#REF!,#REF!,#REF!,#REF!,#REF!,#REF!,#REF!</definedName>
    <definedName name="__APW_RESTORE_DATA2__" localSheetId="5" hidden="1">#REF!,#REF!,#REF!,#REF!,#REF!,#REF!,#REF!,#REF!,#REF!,#REF!,#REF!,#REF!,#REF!,#REF!,#REF!,#REF!</definedName>
    <definedName name="__APW_RESTORE_DATA2__" localSheetId="3" hidden="1">#REF!,#REF!,#REF!,#REF!,#REF!,#REF!,#REF!,#REF!,#REF!,#REF!,#REF!,#REF!,#REF!,#REF!,#REF!,#REF!</definedName>
    <definedName name="__APW_RESTORE_DATA2__" localSheetId="7" hidden="1">#REF!,#REF!,#REF!,#REF!,#REF!,#REF!,#REF!,#REF!,#REF!,#REF!,#REF!,#REF!,#REF!,#REF!,#REF!,#REF!</definedName>
    <definedName name="__APW_RESTORE_DATA2__" hidden="1">#REF!,#REF!,#REF!,#REF!,#REF!,#REF!,#REF!,#REF!,#REF!,#REF!,#REF!,#REF!,#REF!,#REF!,#REF!,#REF!</definedName>
    <definedName name="__APW_RESTORE_DATA3__" localSheetId="6" hidden="1">#REF!</definedName>
    <definedName name="__APW_RESTORE_DATA3__" localSheetId="2" hidden="1">#REF!</definedName>
    <definedName name="__APW_RESTORE_DATA3__" localSheetId="5" hidden="1">#REF!</definedName>
    <definedName name="__APW_RESTORE_DATA3__" localSheetId="3" hidden="1">#REF!</definedName>
    <definedName name="__APW_RESTORE_DATA3__" localSheetId="7" hidden="1">#REF!</definedName>
    <definedName name="__APW_RESTORE_DATA3__" hidden="1">#REF!</definedName>
    <definedName name="__APW_RESTORE_DATA4__" localSheetId="6" hidden="1">#REF!,#REF!,#REF!,#REF!,#REF!,#REF!,#REF!,#REF!,#REF!,#REF!,#REF!,#REF!,#REF!,#REF!,#REF!,#REF!</definedName>
    <definedName name="__APW_RESTORE_DATA4__" localSheetId="2" hidden="1">#REF!,#REF!,#REF!,#REF!,#REF!,#REF!,#REF!,#REF!,#REF!,#REF!,#REF!,#REF!,#REF!,#REF!,#REF!,#REF!</definedName>
    <definedName name="__APW_RESTORE_DATA4__" localSheetId="5" hidden="1">#REF!,#REF!,#REF!,#REF!,#REF!,#REF!,#REF!,#REF!,#REF!,#REF!,#REF!,#REF!,#REF!,#REF!,#REF!,#REF!</definedName>
    <definedName name="__APW_RESTORE_DATA4__" localSheetId="3" hidden="1">#REF!,#REF!,#REF!,#REF!,#REF!,#REF!,#REF!,#REF!,#REF!,#REF!,#REF!,#REF!,#REF!,#REF!,#REF!,#REF!</definedName>
    <definedName name="__APW_RESTORE_DATA4__" localSheetId="7" hidden="1">#REF!,#REF!,#REF!,#REF!,#REF!,#REF!,#REF!,#REF!,#REF!,#REF!,#REF!,#REF!,#REF!,#REF!,#REF!,#REF!</definedName>
    <definedName name="__APW_RESTORE_DATA4__" hidden="1">#REF!,#REF!,#REF!,#REF!,#REF!,#REF!,#REF!,#REF!,#REF!,#REF!,#REF!,#REF!,#REF!,#REF!,#REF!,#REF!</definedName>
    <definedName name="__APW_RESTORE_DATA5__" localSheetId="6" hidden="1">#REF!</definedName>
    <definedName name="__APW_RESTORE_DATA5__" localSheetId="2" hidden="1">#REF!</definedName>
    <definedName name="__APW_RESTORE_DATA5__" localSheetId="5" hidden="1">#REF!</definedName>
    <definedName name="__APW_RESTORE_DATA5__" localSheetId="3" hidden="1">#REF!</definedName>
    <definedName name="__APW_RESTORE_DATA5__" localSheetId="7" hidden="1">#REF!</definedName>
    <definedName name="__APW_RESTORE_DATA5__" hidden="1">#REF!</definedName>
    <definedName name="__APW_RESTORE_DATA6__" localSheetId="6" hidden="1">#REF!,#REF!,#REF!,#REF!,#REF!,#REF!,#REF!,#REF!,#REF!,#REF!,#REF!,#REF!,#REF!,#REF!,#REF!,#REF!</definedName>
    <definedName name="__APW_RESTORE_DATA6__" localSheetId="2" hidden="1">#REF!,#REF!,#REF!,#REF!,#REF!,#REF!,#REF!,#REF!,#REF!,#REF!,#REF!,#REF!,#REF!,#REF!,#REF!,#REF!</definedName>
    <definedName name="__APW_RESTORE_DATA6__" localSheetId="5" hidden="1">#REF!,#REF!,#REF!,#REF!,#REF!,#REF!,#REF!,#REF!,#REF!,#REF!,#REF!,#REF!,#REF!,#REF!,#REF!,#REF!</definedName>
    <definedName name="__APW_RESTORE_DATA6__" localSheetId="3" hidden="1">#REF!,#REF!,#REF!,#REF!,#REF!,#REF!,#REF!,#REF!,#REF!,#REF!,#REF!,#REF!,#REF!,#REF!,#REF!,#REF!</definedName>
    <definedName name="__APW_RESTORE_DATA6__" localSheetId="7" hidden="1">#REF!,#REF!,#REF!,#REF!,#REF!,#REF!,#REF!,#REF!,#REF!,#REF!,#REF!,#REF!,#REF!,#REF!,#REF!,#REF!</definedName>
    <definedName name="__APW_RESTORE_DATA6__" hidden="1">#REF!,#REF!,#REF!,#REF!,#REF!,#REF!,#REF!,#REF!,#REF!,#REF!,#REF!,#REF!,#REF!,#REF!,#REF!,#REF!</definedName>
    <definedName name="__APW_RESTORE_DATA7__" localSheetId="6" hidden="1">#REF!</definedName>
    <definedName name="__APW_RESTORE_DATA7__" localSheetId="2" hidden="1">#REF!</definedName>
    <definedName name="__APW_RESTORE_DATA7__" localSheetId="5" hidden="1">#REF!</definedName>
    <definedName name="__APW_RESTORE_DATA7__" localSheetId="3" hidden="1">#REF!</definedName>
    <definedName name="__APW_RESTORE_DATA7__" localSheetId="7" hidden="1">#REF!</definedName>
    <definedName name="__APW_RESTORE_DATA7__" hidden="1">#REF!</definedName>
    <definedName name="__APW_RESTORE_DATA8__" localSheetId="6" hidden="1">#REF!</definedName>
    <definedName name="__APW_RESTORE_DATA8__" localSheetId="2" hidden="1">#REF!</definedName>
    <definedName name="__APW_RESTORE_DATA8__" localSheetId="5" hidden="1">#REF!</definedName>
    <definedName name="__APW_RESTORE_DATA8__" localSheetId="3" hidden="1">#REF!</definedName>
    <definedName name="__APW_RESTORE_DATA8__" localSheetId="7" hidden="1">#REF!</definedName>
    <definedName name="__APW_RESTORE_DATA8__" hidden="1">#REF!</definedName>
    <definedName name="__APW_RESTORE_DATA9__" localSheetId="6" hidden="1">#REF!</definedName>
    <definedName name="__APW_RESTORE_DATA9__" localSheetId="2" hidden="1">#REF!</definedName>
    <definedName name="__APW_RESTORE_DATA9__" localSheetId="5" hidden="1">#REF!</definedName>
    <definedName name="__APW_RESTORE_DATA9__" localSheetId="3" hidden="1">#REF!</definedName>
    <definedName name="__APW_RESTORE_DATA9__" localSheetId="7" hidden="1">#REF!</definedName>
    <definedName name="__APW_RESTORE_DATA9__" hidden="1">#REF!</definedName>
    <definedName name="__ass1">#REF!</definedName>
    <definedName name="__aud2" localSheetId="6">#REF!</definedName>
    <definedName name="__aud2" localSheetId="2">#REF!</definedName>
    <definedName name="__aud2" localSheetId="5">#REF!</definedName>
    <definedName name="__aud2" localSheetId="3">#REF!</definedName>
    <definedName name="__aud2" localSheetId="7">#REF!</definedName>
    <definedName name="__aud2">#REF!</definedName>
    <definedName name="__bb2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bs1" localSheetId="6">#REF!</definedName>
    <definedName name="__cbs1" localSheetId="2">#REF!</definedName>
    <definedName name="__cbs1" localSheetId="5">#REF!</definedName>
    <definedName name="__cbs1" localSheetId="3">#REF!</definedName>
    <definedName name="__cbs1" localSheetId="7">#REF!</definedName>
    <definedName name="__cbs1">#REF!</definedName>
    <definedName name="__cc2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_cov1" localSheetId="6">#REF!</definedName>
    <definedName name="__cov1" localSheetId="2">#REF!</definedName>
    <definedName name="__cov1" localSheetId="5">#REF!</definedName>
    <definedName name="__cov1" localSheetId="3">#REF!</definedName>
    <definedName name="__cov1" localSheetId="7">#REF!</definedName>
    <definedName name="__cov1">#REF!</definedName>
    <definedName name="__cov2" localSheetId="6">#REF!</definedName>
    <definedName name="__cov2" localSheetId="2">#REF!</definedName>
    <definedName name="__cov2" localSheetId="5">#REF!</definedName>
    <definedName name="__cov2" localSheetId="3">#REF!</definedName>
    <definedName name="__cov2" localSheetId="7">#REF!</definedName>
    <definedName name="__cov2">#REF!</definedName>
    <definedName name="__cov3" localSheetId="6">#REF!</definedName>
    <definedName name="__cov3" localSheetId="2">#REF!</definedName>
    <definedName name="__cov3" localSheetId="5">#REF!</definedName>
    <definedName name="__cov3" localSheetId="3">#REF!</definedName>
    <definedName name="__cov3" localSheetId="7">#REF!</definedName>
    <definedName name="__cov3">#REF!</definedName>
    <definedName name="__cov4">#REF!</definedName>
    <definedName name="__DAT1">#REF!</definedName>
    <definedName name="__DAT10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EPS1">#REF!</definedName>
    <definedName name="__EPS2">#REF!</definedName>
    <definedName name="__EPS3">#REF!</definedName>
    <definedName name="__FDS_HYPERLINK_TOGGLE_STATE__" hidden="1">"ON"</definedName>
    <definedName name="__FDS_UNIQUE_RANGE_ID_GENERATOR_COUNTER" hidden="1">1</definedName>
    <definedName name="__FDS_USED_FOR_REUSING_RANGE_IDS_RECYCLE" localSheetId="6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localSheetId="4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localSheetId="2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localSheetId="5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localSheetId="3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localSheetId="0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localSheetId="7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FDS_USED_FOR_REUSING_RANGE_IDS_RECYCLE" hidden="1">{704,690,655,525,621,527,635,529,641,531,708,676,660,535,632,537,586,539,602,541,714,680,666,545,615,547,606,549,571,551,697,686,648,555,631,557,612,559,577,561,703,719,654,564,590,566,580,568,596,570,717,669,633,630,644,315,716,691,668,310,629,331,638,320,643,340,718,693,670,177,634,179,639,181,645,183,715,667,186,628,637,189,642,191,713,681,665,459,616,408,607,379,572,309,707,677,659,460,627,421,587,380,603,329,702,671,653,461,591,409,581,381,597,317,712,682,664,456,617,419,608,376,573,330,696,687,647,457,626,407,613,377,578,318,701,672,652,458,592,420,582,378,598,338,700,673,651,453,593,405,609,373,599,319,706,678,658,454,625,418,588,374,604,339,711,683,663,455,618,406,583,375,574,325,710,684,662,450,619,416,610,370,575,332,695,688,646,451,624,404,614,371,579,334,699,674,650,452,594,417,584,372,600,306,698,675,649,447,595,402,611,367,601,335,705,679,657,448,623,415,589,368,605,307,709,685,661,449,620,403,585,369,576,311,694,689,656,4,622,6,636,8,640,10}</definedName>
    <definedName name="__Low1" localSheetId="6">#REF!</definedName>
    <definedName name="__Low1" localSheetId="2">#REF!</definedName>
    <definedName name="__Low1" localSheetId="5">#REF!</definedName>
    <definedName name="__Low1" localSheetId="3">#REF!</definedName>
    <definedName name="__Low1" localSheetId="7">#REF!</definedName>
    <definedName name="__Low1">#REF!</definedName>
    <definedName name="__Low2" localSheetId="6">#REF!</definedName>
    <definedName name="__Low2" localSheetId="2">#REF!</definedName>
    <definedName name="__Low2" localSheetId="5">#REF!</definedName>
    <definedName name="__Low2" localSheetId="3">#REF!</definedName>
    <definedName name="__Low2" localSheetId="7">#REF!</definedName>
    <definedName name="__Low2">#REF!</definedName>
    <definedName name="__Low3" localSheetId="6">#REF!</definedName>
    <definedName name="__Low3" localSheetId="2">#REF!</definedName>
    <definedName name="__Low3" localSheetId="5">#REF!</definedName>
    <definedName name="__Low3" localSheetId="3">#REF!</definedName>
    <definedName name="__Low3" localSheetId="7">#REF!</definedName>
    <definedName name="__Low3">#REF!</definedName>
    <definedName name="__Low4">#REF!</definedName>
    <definedName name="__Low5">#REF!</definedName>
    <definedName name="__Low6">#REF!</definedName>
    <definedName name="__Low7">#REF!</definedName>
    <definedName name="__Low8">#REF!</definedName>
    <definedName name="__Low9">#REF!</definedName>
    <definedName name="__op2" localSheetId="6">#REF!</definedName>
    <definedName name="__op2" localSheetId="2">#REF!</definedName>
    <definedName name="__op2" localSheetId="5">#REF!</definedName>
    <definedName name="__op2" localSheetId="3">#REF!</definedName>
    <definedName name="__op2" localSheetId="7">#REF!</definedName>
    <definedName name="__op2">#REF!</definedName>
    <definedName name="__PE1" localSheetId="6">#REF!</definedName>
    <definedName name="__PE1" localSheetId="2">#REF!</definedName>
    <definedName name="__PE1" localSheetId="5">#REF!</definedName>
    <definedName name="__PE1" localSheetId="3">#REF!</definedName>
    <definedName name="__PE1" localSheetId="7">#REF!</definedName>
    <definedName name="__PE1">#REF!</definedName>
    <definedName name="__PE2" localSheetId="6">#REF!</definedName>
    <definedName name="__PE2" localSheetId="2">#REF!</definedName>
    <definedName name="__PE2" localSheetId="5">#REF!</definedName>
    <definedName name="__PE2" localSheetId="3">#REF!</definedName>
    <definedName name="__PE2" localSheetId="7">#REF!</definedName>
    <definedName name="__PE2">#REF!</definedName>
    <definedName name="__PE3" localSheetId="6">#REF!</definedName>
    <definedName name="__PE3" localSheetId="2">#REF!</definedName>
    <definedName name="__PE3" localSheetId="5">#REF!</definedName>
    <definedName name="__PE3" localSheetId="3">#REF!</definedName>
    <definedName name="__PE3" localSheetId="7">#REF!</definedName>
    <definedName name="__PE3">#REF!</definedName>
    <definedName name="__PFY1">#REF!</definedName>
    <definedName name="__PFY2">#REF!</definedName>
    <definedName name="__PFY3">#REF!</definedName>
    <definedName name="__PFY4">#REF!</definedName>
    <definedName name="__Qtr1">#REF!</definedName>
    <definedName name="__Qtr2">#REF!</definedName>
    <definedName name="__Qtr3">#REF!</definedName>
    <definedName name="__Qtr4" localSheetId="6">#REF!</definedName>
    <definedName name="__Qtr4" localSheetId="2">#REF!</definedName>
    <definedName name="__Qtr4" localSheetId="5">#REF!</definedName>
    <definedName name="__Qtr4" localSheetId="3">#REF!</definedName>
    <definedName name="__Qtr4" localSheetId="7">#REF!</definedName>
    <definedName name="__Qtr4">#REF!</definedName>
    <definedName name="__sub1" localSheetId="6">#REF!</definedName>
    <definedName name="__sub1" localSheetId="2">#REF!</definedName>
    <definedName name="__sub1" localSheetId="5">#REF!</definedName>
    <definedName name="__sub1" localSheetId="3">#REF!</definedName>
    <definedName name="__sub1" localSheetId="7">#REF!</definedName>
    <definedName name="__sub1">#REF!</definedName>
    <definedName name="__sub10" localSheetId="6">#REF!</definedName>
    <definedName name="__sub10" localSheetId="2">#REF!</definedName>
    <definedName name="__sub10" localSheetId="5">#REF!</definedName>
    <definedName name="__sub10" localSheetId="3">#REF!</definedName>
    <definedName name="__sub10" localSheetId="7">#REF!</definedName>
    <definedName name="__sub10">#REF!</definedName>
    <definedName name="__sub11" localSheetId="6">#REF!</definedName>
    <definedName name="__sub11" localSheetId="2">#REF!</definedName>
    <definedName name="__sub11" localSheetId="5">#REF!</definedName>
    <definedName name="__sub11" localSheetId="3">#REF!</definedName>
    <definedName name="__sub11" localSheetId="7">#REF!</definedName>
    <definedName name="__sub11">#REF!</definedName>
    <definedName name="__sub12">#REF!</definedName>
    <definedName name="__sub13">#REF!</definedName>
    <definedName name="__sub14">#REF!</definedName>
    <definedName name="__sub15">#REF!</definedName>
    <definedName name="__sub16">#REF!</definedName>
    <definedName name="__sub17">#REF!</definedName>
    <definedName name="__sub18">#REF!</definedName>
    <definedName name="__sub19">#REF!</definedName>
    <definedName name="__sub2">#REF!</definedName>
    <definedName name="__sub20">#REF!</definedName>
    <definedName name="__sub3">#REF!</definedName>
    <definedName name="__sub4">#REF!</definedName>
    <definedName name="__sub5">#REF!</definedName>
    <definedName name="__sub6">#REF!</definedName>
    <definedName name="__sub7">#REF!</definedName>
    <definedName name="__sub8">#REF!</definedName>
    <definedName name="__sub9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ri10">#REF!</definedName>
    <definedName name="__tri11">#REF!</definedName>
    <definedName name="__Var01" localSheetId="6">#REF!</definedName>
    <definedName name="__Var01" localSheetId="2">#REF!</definedName>
    <definedName name="__Var01" localSheetId="5">#REF!</definedName>
    <definedName name="__Var01" localSheetId="3">#REF!</definedName>
    <definedName name="__Var01" localSheetId="7">#REF!</definedName>
    <definedName name="__Var01">#REF!</definedName>
    <definedName name="__Var02" localSheetId="6">#REF!</definedName>
    <definedName name="__Var02" localSheetId="2">#REF!</definedName>
    <definedName name="__Var02" localSheetId="5">#REF!</definedName>
    <definedName name="__Var02" localSheetId="3">#REF!</definedName>
    <definedName name="__Var02" localSheetId="7">#REF!</definedName>
    <definedName name="__Var02">#REF!</definedName>
    <definedName name="__YR01" localSheetId="6">#REF!</definedName>
    <definedName name="__YR01" localSheetId="2">#REF!</definedName>
    <definedName name="__YR01" localSheetId="5">#REF!</definedName>
    <definedName name="__YR01" localSheetId="3">#REF!</definedName>
    <definedName name="__YR01" localSheetId="7">#REF!</definedName>
    <definedName name="__YR01">#REF!</definedName>
    <definedName name="__YR02" localSheetId="6">#REF!</definedName>
    <definedName name="__YR02" localSheetId="2">#REF!</definedName>
    <definedName name="__YR02" localSheetId="5">#REF!</definedName>
    <definedName name="__YR02" localSheetId="3">#REF!</definedName>
    <definedName name="__YR02" localSheetId="7">#REF!</definedName>
    <definedName name="__YR02">#REF!</definedName>
    <definedName name="__YR03" localSheetId="3">#REF!</definedName>
    <definedName name="__YR03" localSheetId="7">#REF!</definedName>
    <definedName name="__YR03">#REF!</definedName>
    <definedName name="__Yr04" localSheetId="3">#REF!</definedName>
    <definedName name="__Yr04" localSheetId="7">#REF!</definedName>
    <definedName name="__Yr04">#REF!</definedName>
    <definedName name="__YR05" localSheetId="3">#REF!</definedName>
    <definedName name="__YR05" localSheetId="7">#REF!</definedName>
    <definedName name="__YR05">#REF!</definedName>
    <definedName name="__YR06" localSheetId="3">#REF!</definedName>
    <definedName name="__YR06" localSheetId="7">#REF!</definedName>
    <definedName name="__YR06">#REF!</definedName>
    <definedName name="__Yr1" localSheetId="6">#REF!</definedName>
    <definedName name="__Yr1" localSheetId="2">#REF!</definedName>
    <definedName name="__Yr1" localSheetId="5">#REF!</definedName>
    <definedName name="__Yr1" localSheetId="3">#REF!</definedName>
    <definedName name="__Yr1" localSheetId="7">#REF!</definedName>
    <definedName name="__Yr1">#REF!</definedName>
    <definedName name="__Yr2" localSheetId="6">#REF!</definedName>
    <definedName name="__Yr2" localSheetId="2">#REF!</definedName>
    <definedName name="__Yr2" localSheetId="5">#REF!</definedName>
    <definedName name="__Yr2" localSheetId="3">#REF!</definedName>
    <definedName name="__Yr2" localSheetId="7">#REF!</definedName>
    <definedName name="__Yr2">#REF!</definedName>
    <definedName name="_1__FDSAUDITLINK__" localSheetId="6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localSheetId="4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localSheetId="2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localSheetId="5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localSheetId="3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localSheetId="0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localSheetId="7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__FDSAUDITLINK__" hidden="1">{"fdsup://directions/FAT Viewer?action=UPDATE&amp;creator=factset&amp;DYN_ARGS=TRUE&amp;DOC_NAME=FAT:FQL_AUDITING_CLIENT_TEMPLATE.FAT&amp;display_string=Audit&amp;VAR:KEY=BWFAFOVIFI&amp;VAR:QUERY=UkdGX0VOVFJQUl9WQUwoUVRSLDQwODI5LCwsLCwsTk9BVURJVCk=&amp;WINDOW=FIRST_POPUP&amp;HEIGHT=450&amp;WI","DTH=450&amp;START_MAXIMIZED=FALSE&amp;VAR:CALENDAR=US&amp;VAR:SYMBOL=002826&amp;VAR:INDEX=0"}</definedName>
    <definedName name="_10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0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0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1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2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4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4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5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5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06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07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7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08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8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09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09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10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0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1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2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3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4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15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7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8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8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19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19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0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0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21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3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4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125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6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27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7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28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29__FDSAUDITLINK__" localSheetId="6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localSheetId="4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localSheetId="2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localSheetId="5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localSheetId="3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localSheetId="0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localSheetId="7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29__FDSAUDITLINK__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3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1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2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2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33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3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34__FDSAUDITLINK__" localSheetId="6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localSheetId="4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localSheetId="2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localSheetId="5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localSheetId="3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localSheetId="0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localSheetId="7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4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5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5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6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6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7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7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8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39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3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__123Graph_CCHART_9" localSheetId="7" hidden="1">#REF!</definedName>
    <definedName name="_14__123Graph_CCHART_9" hidden="1">#REF!</definedName>
    <definedName name="_14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0__FDSAUDITLINK__" localSheetId="6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localSheetId="4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localSheetId="2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localSheetId="5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localSheetId="3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localSheetId="0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localSheetId="7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0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41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1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42__FDSAUDITLINK__" localSheetId="6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localSheetId="4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localSheetId="2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localSheetId="5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localSheetId="3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localSheetId="0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localSheetId="7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2__FDSAUDITLINK__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3__FDSAUDITLINK__" localSheetId="6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localSheetId="4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localSheetId="2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localSheetId="5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localSheetId="3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localSheetId="0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localSheetId="7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3__FDSAUDITLINK__" hidden="1">{"fdsup://IBCentral/FAT Viewer?action=UPDATE&amp;creator=factset&amp;DOC_NAME=fat:reuters_qtrly_shs_src_window.fat&amp;display_string=Audit&amp;DYN_ARGS=TRUE&amp;VAR:ID1=261088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4__FDSAUDITLINK__" localSheetId="6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localSheetId="4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localSheetId="2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localSheetId="5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localSheetId="3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localSheetId="0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localSheetId="7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4__FDSAUDITLINK__" hidden="1">{"fdsup://IBCentral/FAT Viewer?action=UPDATE&amp;creator=factset&amp;DOC_NAME=fat:reuters_qtrly_shs_src_window.fat&amp;display_string=Audit&amp;DYN_ARGS=TRUE&amp;VAR:ID1=50242410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6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4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2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5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3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0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localSheetId="7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5__FDSAUDITLINK__" hidden="1">{"fdsup://IBCentral/FAT Viewer?action=UPDATE&amp;creator=factset&amp;DOC_NAME=fat:reuters_qtrly_shs_src_window.fat&amp;display_string=Audit&amp;DYN_ARGS=TRUE&amp;VAR:ID1=26873N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6__FDSAUDITLINK__" localSheetId="6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localSheetId="4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localSheetId="2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localSheetId="5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localSheetId="3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localSheetId="0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localSheetId="7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6__FDSAUDITLINK__" hidden="1">{"fdsup://IBCentral/FAT Viewer?action=UPDATE&amp;creator=factset&amp;DOC_NAME=fat:reuters_qtrly_shs_src_window.fat&amp;display_string=Audit&amp;DYN_ARGS=TRUE&amp;VAR:ID1=218493&amp;VAR:RCODE=FDSSHSOUTDEPS&amp;VAR:SDATE=20110399&amp;VAR:FREQ=Quarterly&amp;VAR:RELITEM=RP&amp;VAR:CURRENCY=&amp;VAR:CURRS","OURCE=EXSHARE&amp;VAR:NATFREQ=QUARTERLY&amp;VAR:RFIELD=FINALIZED&amp;VAR:DB_TYPE=&amp;VAR:UNITS=M&amp;window=popup&amp;width=450&amp;height=300&amp;START_MAXIMIZED=FALSE"}</definedName>
    <definedName name="_147__FDSAUDITLINK__" localSheetId="6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localSheetId="4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localSheetId="2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localSheetId="5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localSheetId="3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localSheetId="0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localSheetId="7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7__FDSAUDITLINK__" hidden="1">{"fdsup://IBCentral/FAT Viewer?action=UPDATE&amp;creator=factset&amp;DOC_NAME=fat:reuters_qtrly_shs_src_window.fat&amp;display_string=Audit&amp;DYN_ARGS=TRUE&amp;VAR:ID1=41387510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6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4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2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5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3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0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localSheetId="7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8__FDSAUDITLINK__" hidden="1">{"fdsup://IBCentral/FAT Viewer?action=UPDATE&amp;creator=factset&amp;DOC_NAME=fat:reuters_qtrly_shs_src_window.fat&amp;display_string=Audit&amp;DYN_ARGS=TRUE&amp;VAR:ID1=77434110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6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4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2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5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3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0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localSheetId="7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49__FDSAUDITLINK__" hidden="1">{"fdsup://IBCentral/FAT Viewer?action=UPDATE&amp;creator=factset&amp;DOC_NAME=fat:reuters_qtrly_shs_src_window.fat&amp;display_string=Audit&amp;DYN_ARGS=TRUE&amp;VAR:ID1=20582620&amp;VAR:RCODE=FDSSHSOUTDEPS&amp;VAR:SDATE=20110199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__123Graph_DCHART_10" localSheetId="7" hidden="1">#REF!</definedName>
    <definedName name="_15__123Graph_DCHART_10" hidden="1">#REF!</definedName>
    <definedName name="_15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0__FDSAUDITLINK__" localSheetId="6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localSheetId="4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localSheetId="2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localSheetId="5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localSheetId="3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localSheetId="0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localSheetId="7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0__FDSAUDITLINK__" hidden="1">{"fdsup://IBCentral/FAT Viewer?action=UPDATE&amp;creator=factset&amp;DOC_NAME=fat:reuters_qtrly_shs_src_window.fat&amp;display_string=Audit&amp;DYN_ARGS=TRUE&amp;VAR:ID1=92552V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1__FDSAUDITLINK__" localSheetId="6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localSheetId="4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localSheetId="2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localSheetId="5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localSheetId="3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localSheetId="0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localSheetId="7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1__FDSAUDITLINK__" hidden="1">{"fdsup://IBCentral/FAT Viewer?action=UPDATE&amp;creator=factset&amp;DOC_NAME=fat:reuters_semi_shs_src_window.fat&amp;display_string=Audit&amp;DYN_ARGS=TRUE&amp;VAR:ID1=B09LSH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6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4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2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5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3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0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localSheetId="7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2__FDSAUDITLINK__" hidden="1">{"fdsup://IBCentral/FAT Viewer?action=UPDATE&amp;creator=factset&amp;DOC_NAME=fat:reuters_semi_shs_src_window.fat&amp;display_string=Audit&amp;DYN_ARGS=TRUE&amp;VAR:ID1=B0M7KJ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6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4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2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5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3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0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localSheetId="7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3__FDSAUDITLINK__" hidden="1">{"fdsup://IBCentral/FAT Viewer?action=UPDATE&amp;creator=factset&amp;DOC_NAME=fat:reuters_semi_shs_src_window.fat&amp;display_string=Audit&amp;DYN_ARGS=TRUE&amp;VAR:ID1=549343&amp;VAR:RCODE=FDSSHSOUTDEPS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54__FDSAUDITLINK__" localSheetId="6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localSheetId="4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localSheetId="2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localSheetId="5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localSheetId="3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localSheetId="0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localSheetId="7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4__FDSAUDITLINK__" hidden="1">{"fdsup://IBCentral/FAT Viewer?action=UPDATE&amp;creator=factset&amp;DOC_NAME=fat:reuters_qtrly_shs_src_window.fat&amp;display_string=Audit&amp;DYN_ARGS=TRUE&amp;VAR:ID1=44439810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55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6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57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7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58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8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59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59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__123Graph_DCHART_11" localSheetId="7" hidden="1">#REF!</definedName>
    <definedName name="_16__123Graph_DCHART_11" hidden="1">#REF!</definedName>
    <definedName name="_16__FDSAUDITLINK__" localSheetId="6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localSheetId="4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localSheetId="2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localSheetId="5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localSheetId="3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localSheetId="0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localSheetId="7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__FDSAUDITLINK__" hidden="1">{"fdsup://IBCentral/FAT Viewer?action=UPDATE&amp;creator=factset&amp;DOC_NAME=fat:reuters_qtrly_shs_src_window.fat&amp;display_string=Audit&amp;DYN_ARGS=TRUE&amp;VAR:ID1=14984710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60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0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1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1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2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3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3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4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4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5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5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66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6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7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7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8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69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6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__123Graph_DCHART_12" localSheetId="7" hidden="1">#REF!</definedName>
    <definedName name="_17__123Graph_DCHART_12" hidden="1">#REF!</definedName>
    <definedName name="_17__FDSAUDITLINK__" localSheetId="6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localSheetId="4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localSheetId="2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localSheetId="5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localSheetId="3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localSheetId="0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localSheetId="7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__FDSAUDITLINK__" hidden="1">{"fdsup://IBCentral/FAT Viewer?action=UPDATE&amp;creator=factset&amp;DOC_NAME=fat:reuters_qtrly_shs_src_window.fat&amp;display_string=Audit&amp;DYN_ARGS=TRUE&amp;VAR:ID1=87311L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0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0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1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72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3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3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74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4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6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4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2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5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3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0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localSheetId="7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5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6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6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78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6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4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2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5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3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0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localSheetId="7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79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__123Graph_DCHART_21" localSheetId="7" hidden="1">#REF!</definedName>
    <definedName name="_18__123Graph_DCHART_21" hidden="1">#REF!</definedName>
    <definedName name="_18__FDSAUDITLINK__" localSheetId="6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localSheetId="4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localSheetId="2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localSheetId="5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localSheetId="3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localSheetId="0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localSheetId="7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__FDSAUDITLINK__" hidden="1">{"fdsup://IBCentral/FAT Viewer?action=UPDATE&amp;creator=factset&amp;DOC_NAME=fat:reuters_qtrly_shs_src_window.fat&amp;display_string=Audit&amp;DYN_ARGS=TRUE&amp;VAR:ID1=69545910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0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0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1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1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2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83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3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4__FDSAUDITLINK__" localSheetId="6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localSheetId="4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localSheetId="2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localSheetId="5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localSheetId="3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localSheetId="0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localSheetId="7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4__FDSAUDITLINK__" hidden="1">{"fdsup://IBCentral/FAT Viewer?action=UPDATE&amp;creator=factset&amp;DOC_NAME=fat:reuters_qtrly_source_window.fat&amp;display_string=Audit&amp;DYN_ARGS=TRUE&amp;VAR:ID1=218493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85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186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6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187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7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8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89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89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__123Graph_DCHART_22" localSheetId="7" hidden="1">#REF!</definedName>
    <definedName name="_19__123Graph_DCHART_22" hidden="1">#REF!</definedName>
    <definedName name="_19__FDSAUDITLINK__" localSheetId="6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localSheetId="4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localSheetId="2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localSheetId="5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localSheetId="3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localSheetId="0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localSheetId="7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__FDSAUDITLINK__" hidden="1">{"fdsup://IBCentral/FAT Viewer?action=UPDATE&amp;creator=factset&amp;DOC_NAME=fat:reuters_qtrly_shs_src_window.fat&amp;display_string=Audit&amp;DYN_ARGS=TRUE&amp;VAR:ID1=19239V30&amp;VAR:RCODE=FDSSHSOUTDEPS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190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1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1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192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2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3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3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4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4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5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5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196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6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7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8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8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199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9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1ACCINV䂟ᄻȀༀ0̀䀀___0Ā0__00_000_xd8b8_䄏_0_0Ā0__永䄂_000剠䃡_0_0̃000谀䃌_0_000__谀䃌_0_0Ā0__谀䃌_000ꂀ섊_0_0̃000誠섁_0_0Ā0__誠섁_000ﳀ샟_0_0̃000햀샔_0_0Ā0__햀샔">#REF!</definedName>
    <definedName name="_1EXTRACT_ALL" localSheetId="6">#REF!</definedName>
    <definedName name="_1EXTRACT_ALL" localSheetId="2">#REF!</definedName>
    <definedName name="_1EXTRACT_ALL" localSheetId="5">#REF!</definedName>
    <definedName name="_1EXTRACT_ALL" localSheetId="3">#REF!</definedName>
    <definedName name="_1EXTRACT_ALL" localSheetId="7">#REF!</definedName>
    <definedName name="_1EXTRACT_ALL">#REF!</definedName>
    <definedName name="_2_" localSheetId="6">#REF!</definedName>
    <definedName name="_2_" localSheetId="5">#REF!</definedName>
    <definedName name="_2_" localSheetId="3">#REF!</definedName>
    <definedName name="_2_" localSheetId="7">#REF!</definedName>
    <definedName name="_2_">#REF!</definedName>
    <definedName name="_2__123Graph_ACHART_17" localSheetId="6" hidden="1">#REF!</definedName>
    <definedName name="_2__123Graph_ACHART_17" localSheetId="7" hidden="1">#REF!</definedName>
    <definedName name="_2__123Graph_ACHART_17" hidden="1">#REF!</definedName>
    <definedName name="_2__FDSAUDITLINK__" localSheetId="6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localSheetId="4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localSheetId="2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localSheetId="5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localSheetId="3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localSheetId="0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localSheetId="7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__FDSAUDITLINK__" hidden="1">{"fdsup://directions/FAT Viewer?action=UPDATE&amp;creator=factset&amp;DYN_ARGS=TRUE&amp;DOC_NAME=FAT:FQL_AUDITING_CLIENT_TEMPLATE.FAT&amp;display_string=Audit&amp;VAR:KEY=QZIDCHCJQL&amp;VAR:QUERY=UkdGX0VOVFJQUl9WQUwoQU5OLDQwODI5LCwsLCwsTk9BVURJVCk=&amp;WINDOW=FIRST_POPUP&amp;HEIGHT=450&amp;WI","DTH=450&amp;START_MAXIMIZED=FALSE&amp;VAR:CALENDAR=US&amp;VAR:SYMBOL=B1VLVW&amp;VAR:INDEX=0"}</definedName>
    <definedName name="_20__123Graph_DCHART_9" localSheetId="7" hidden="1">#REF!</definedName>
    <definedName name="_20__123Graph_DCHART_9" hidden="1">#REF!</definedName>
    <definedName name="_20__FDSAUDITLINK__" localSheetId="6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localSheetId="4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localSheetId="2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localSheetId="5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localSheetId="3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localSheetId="0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localSheetId="7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__FDSAUDITLINK__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0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1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2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2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3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3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4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5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5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6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07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7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08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8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09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09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123Graph_ECHART_10" localSheetId="7" hidden="1">#REF!</definedName>
    <definedName name="_21__123Graph_ECHART_10" hidden="1">#REF!</definedName>
    <definedName name="_21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0__FDSAUDITLINK__" localSheetId="6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localSheetId="4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localSheetId="2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localSheetId="5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localSheetId="3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localSheetId="0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localSheetId="7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0__FDSAUDITLINK__" hidden="1">{"fdsup://IBCentral/FAT Viewer?action=UPDATE&amp;creator=factset&amp;DOC_NAME=fat:reuters_qtrly_shs_src_window.fat&amp;display_string=Audit&amp;DYN_ARGS=TRUE&amp;VAR:ID1=M5147411&amp;VAR:RCODE=FDSSHSOUTDEPS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1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1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2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3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14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4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5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16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7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7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18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19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1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123Graph_ECHART_12" localSheetId="7" hidden="1">#REF!</definedName>
    <definedName name="_22__123Graph_ECHART_12" hidden="1">#REF!</definedName>
    <definedName name="_22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1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1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3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3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24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4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5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5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26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27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7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28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29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123Graph_ECHART_22" localSheetId="7" hidden="1">#REF!</definedName>
    <definedName name="_23__123Graph_ECHART_22" hidden="1">#REF!</definedName>
    <definedName name="_23__FDSAUDITLINK__" localSheetId="6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localSheetId="4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localSheetId="2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localSheetId="5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localSheetId="3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localSheetId="0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localSheetId="7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0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1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1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32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4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4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35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5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37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3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4__123Graph_ECHART_9" localSheetId="7" hidden="1">#REF!</definedName>
    <definedName name="_24__123Graph_ECHART_9" hidden="1">#REF!</definedName>
    <definedName name="_24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0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0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1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2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2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6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4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2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5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3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0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localSheetId="7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3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4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5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5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46__FDSAUDITLINK__" localSheetId="6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localSheetId="4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localSheetId="2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localSheetId="5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localSheetId="3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localSheetId="0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localSheetId="7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6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7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8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49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4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__123Graph_FCHART_22" localSheetId="7" hidden="1">#REF!</definedName>
    <definedName name="_25__123Graph_FCHART_22" hidden="1">#REF!</definedName>
    <definedName name="_25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0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51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52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2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3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5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56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58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5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123Graph_FCHART_9" localSheetId="7" hidden="1">#REF!</definedName>
    <definedName name="_26__123Graph_FCHART_9" hidden="1">#REF!</definedName>
    <definedName name="_26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0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0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1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2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63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64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4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5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5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66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7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7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68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69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6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0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0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1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1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3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3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74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4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5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5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76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77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7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78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8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79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__FDSAUDITLINK__" localSheetId="6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localSheetId="4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localSheetId="2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localSheetId="5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localSheetId="3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localSheetId="0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localSheetId="7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280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0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1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1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82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2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4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4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285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5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87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8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29__FDSAUDITLINK__" localSheetId="6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localSheetId="4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localSheetId="2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localSheetId="5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localSheetId="3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localSheetId="0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localSheetId="7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0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1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2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2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6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4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2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5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3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0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localSheetId="7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3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4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5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5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296__FDSAUDITLINK__" localSheetId="6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localSheetId="4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localSheetId="2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localSheetId="5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localSheetId="3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localSheetId="0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localSheetId="7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6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7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8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8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299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9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2PRINT_ALL" localSheetId="6">#REF!</definedName>
    <definedName name="_2PRINT_ALL" localSheetId="2">#REF!</definedName>
    <definedName name="_2PRINT_ALL" localSheetId="5">#REF!</definedName>
    <definedName name="_2PRINT_ALL" localSheetId="3">#REF!</definedName>
    <definedName name="_2PRINT_ALL" localSheetId="7">#REF!</definedName>
    <definedName name="_2PRINT_ALL">#REF!</definedName>
    <definedName name="_3__123Graph_ACHART_21" localSheetId="6" hidden="1">#REF!</definedName>
    <definedName name="_3__123Graph_ACHART_21" localSheetId="5" hidden="1">#REF!</definedName>
    <definedName name="_3__123Graph_ACHART_21" localSheetId="0" hidden="1">#REF!</definedName>
    <definedName name="_3__123Graph_ACHART_21" localSheetId="7" hidden="1">#REF!</definedName>
    <definedName name="_3__123Graph_ACHART_21" hidden="1">#REF!</definedName>
    <definedName name="_3__FDSAUDITLINK__" localSheetId="6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localSheetId="4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localSheetId="2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localSheetId="5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localSheetId="3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localSheetId="0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localSheetId="7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__FDSAUDITLINK__" hidden="1">{"fdsup://directions/FAT Viewer?action=UPDATE&amp;creator=factset&amp;DYN_ARGS=TRUE&amp;DOC_NAME=FAT:FQL_AUDITING_CLIENT_TEMPLATE.FAT&amp;display_string=Audit&amp;VAR:KEY=GNYPOBSNOD&amp;VAR:QUERY=UkdGX0VOVFJQUl9WQUwoU0VNSSw0MDgyOSwsLCwsLE5PQVVESVQp&amp;WINDOW=FIRST_POPUP&amp;HEIGHT=450&amp;WI","DTH=450&amp;START_MAXIMIZED=FALSE&amp;VAR:CALENDAR=US&amp;VAR:SYMBOL=B1VLVW&amp;VAR:INDEX=0"}</definedName>
    <definedName name="_30__FDSAUDITLINK__" localSheetId="6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localSheetId="4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localSheetId="2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localSheetId="5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localSheetId="3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localSheetId="0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localSheetId="7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__FDSAUDITLINK__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0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0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01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02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2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3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5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06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6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7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08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0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0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0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1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12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2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13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3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4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4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15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5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6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6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17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18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8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19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20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0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1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2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2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23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3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4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4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25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5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26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6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27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7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8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29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30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0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31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1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3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3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34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4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6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7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8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39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39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6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4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2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5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3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0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localSheetId="7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0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0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1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1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6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4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2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5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3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0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localSheetId="7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2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3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4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4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45__FDSAUDITLINK__" localSheetId="6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localSheetId="4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localSheetId="2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localSheetId="5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localSheetId="3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localSheetId="0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localSheetId="7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5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6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6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7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7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48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8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49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49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50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0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51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1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2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4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55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5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6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57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8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59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59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__FDSAUDITLINK__" localSheetId="6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localSheetId="4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localSheetId="2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localSheetId="5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localSheetId="3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localSheetId="0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localSheetId="7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0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0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61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1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2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3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3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64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4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5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5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66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6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67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7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8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69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69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70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0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1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72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2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3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3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374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75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5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76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6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7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8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79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79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8__FDSAUDITLINK__" localSheetId="6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localSheetId="4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localSheetId="2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localSheetId="5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localSheetId="3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localSheetId="0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localSheetId="7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0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1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2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2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83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3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4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5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5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6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7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388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8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89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89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0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0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6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4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2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5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3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0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localSheetId="7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1__FDSAUDITLINK__" hidden="1">{"fdsup://IBCentral/FAT Viewer?action=UPDATE&amp;creator=factset&amp;DOC_NAME=fat:reuters_qtrly_source_window.fat&amp;display_string=Audit&amp;DYN_ARGS=TRUE&amp;VAR:ID1=14984710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2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2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3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3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4__FDSAUDITLINK__" localSheetId="6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localSheetId="4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localSheetId="2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localSheetId="5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localSheetId="3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localSheetId="0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localSheetId="7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4__FDSAUDITLINK__" hidden="1">{"fdsup://IBCentral/FAT Viewer?action=UPDATE&amp;creator=factset&amp;DOC_NAME=fat:reuters_qtrly_source_window.fat&amp;display_string=Audit&amp;DYN_ARGS=TRUE&amp;VAR:ID1=19239V30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5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5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6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6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397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7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398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8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399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99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3ACCINV䂟ᄻȀༀ_̀䀀____Ā__________xd8b8_䄏____Ā___永䄂____剠䃡____̃___谀䃌________谀䃌____Ā___谀䃌____ꂀ섊____̃___誠섁____Ā___誠섁____ﳀ샟____̃___햀샔____Ā___햀샔">#REF!</definedName>
    <definedName name="_4__123Graph_ACHART_9" localSheetId="7" hidden="1">#REF!</definedName>
    <definedName name="_4__123Graph_ACHART_9" hidden="1">#REF!</definedName>
    <definedName name="_4__FDSAUDITLINK__" localSheetId="6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localSheetId="4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localSheetId="2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localSheetId="5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localSheetId="3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localSheetId="0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localSheetId="7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__FDSAUDITLINK__" hidden="1">{"fdsup://directions/FAT Viewer?action=UPDATE&amp;creator=factset&amp;DYN_ARGS=TRUE&amp;DOC_NAME=FAT:FQL_AUDITING_CLIENT_TEMPLATE.FAT&amp;display_string=Audit&amp;VAR:KEY=OBWBCJWLSD&amp;VAR:QUERY=UkdGX0VOVFJQUl9WQUwoUVRSLDQwODI5LCwsLCwsTk9BVURJVCk=&amp;WINDOW=FIRST_POPUP&amp;HEIGHT=450&amp;WI","DTH=450&amp;START_MAXIMIZED=FALSE&amp;VAR:CALENDAR=US&amp;VAR:SYMBOL=B1VLVW&amp;VAR:INDEX=0"}</definedName>
    <definedName name="_40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0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0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1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1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6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4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2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5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3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0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localSheetId="7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3__FDSAUDITLINK__" hidden="1">{"fdsup://IBCentral/FAT Viewer?action=UPDATE&amp;creator=factset&amp;DOC_NAME=fat:reuters_qtrly_source_window.fat&amp;display_string=Audit&amp;DYN_ARGS=TRUE&amp;VAR:ID1=92552V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04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4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6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4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2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5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3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0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localSheetId="7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5__FDSAUDITLINK__" hidden="1">{"fdsup://IBCentral/FAT Viewer?action=UPDATE&amp;creator=factset&amp;DOC_NAME=fat:reuters_semi_source_window.fat&amp;display_string=Audit&amp;DYN_ARGS=TRUE&amp;VAR:ID1=549343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06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6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7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08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8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09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0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0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1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1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3__FDSAUDITLINK__" localSheetId="6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localSheetId="4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localSheetId="2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localSheetId="5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localSheetId="3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localSheetId="0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localSheetId="7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3__FDSAUDITLINK__" hidden="1">{"fdsup://IBCentral/FAT Viewer?action=UPDATE&amp;creator=factset&amp;DOC_NAME=fat:reuters_semi_source_window.fat&amp;display_string=Audit&amp;DYN_ARGS=TRUE&amp;VAR:ID1=B0M7KJ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4__FDSAUDITLINK__" localSheetId="6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localSheetId="4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localSheetId="2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localSheetId="5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localSheetId="3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localSheetId="0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localSheetId="7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4__FDSAUDITLINK__" hidden="1">{"fdsup://IBCentral/FAT Viewer?action=UPDATE&amp;creator=factset&amp;DOC_NAME=fat:reuters_qtrly_source_window.fat&amp;display_string=Audit&amp;DYN_ARGS=TRUE&amp;VAR:ID1=50242410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6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4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2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5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3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0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localSheetId="7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5__FDSAUDITLINK__" hidden="1">{"fdsup://IBCentral/FAT Viewer?action=UPDATE&amp;creator=factset&amp;DOC_NAME=fat:reuters_qtrly_source_window.fat&amp;display_string=Audit&amp;DYN_ARGS=TRUE&amp;VAR:ID1=41387510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16__FDSAUDITLINK__" localSheetId="6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localSheetId="4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localSheetId="2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localSheetId="5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localSheetId="3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localSheetId="0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localSheetId="7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6__FDSAUDITLINK__" hidden="1">{"fdsup://IBCentral/FAT Viewer?action=UPDATE&amp;creator=factset&amp;DOC_NAME=fat:reuters_semi_source_window.fat&amp;display_string=Audit&amp;DYN_ARGS=TRUE&amp;VAR:ID1=549343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17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7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418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19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19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20__FDSAUDITLINK__" localSheetId="6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localSheetId="4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localSheetId="2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localSheetId="5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localSheetId="3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localSheetId="0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localSheetId="7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0__FDSAUDITLINK__" hidden="1">{"fdsup://IBCentral/FAT Viewer?action=UPDATE&amp;creator=factset&amp;DOC_NAME=fat:reuters_qtrly_source_window.fat&amp;display_string=Audit&amp;DYN_ARGS=TRUE&amp;VAR:ID1=77434110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1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1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22__FDSAUDITLINK__" localSheetId="6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localSheetId="4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localSheetId="2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localSheetId="5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localSheetId="3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localSheetId="0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localSheetId="7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2__FDSAUDITLINK__" hidden="1">{"fdsup://IBCentral/FAT Viewer?action=UPDATE&amp;creator=factset&amp;DOC_NAME=fat:reuters_semi_source_window.fat&amp;display_string=Audit&amp;DYN_ARGS=TRUE&amp;VAR:ID1=B0M7KJ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3__FDSAUDITLINK__" localSheetId="6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localSheetId="4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localSheetId="2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localSheetId="5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localSheetId="3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localSheetId="0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localSheetId="7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3__FDSAUDITLINK__" hidden="1">{"fdsup://IBCentral/FAT Viewer?action=UPDATE&amp;creator=factset&amp;DOC_NAME=fat:reuters_qtrly_source_window.fat&amp;display_string=Audit&amp;DYN_ARGS=TRUE&amp;VAR:ID1=261088&amp;VAR:RCODE=STLD&amp;VAR:SDATE=20110399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24__FDSAUDITLINK__" localSheetId="6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localSheetId="4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localSheetId="2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localSheetId="5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localSheetId="3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localSheetId="0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localSheetId="7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4__FDSAUDITLINK__" hidden="1">{"fdsup://IBCentral/FAT Viewer?action=UPDATE&amp;creator=factset&amp;DOC_NAME=fat:reuters_semi_source_window.fat&amp;display_string=Audit&amp;DYN_ARGS=TRUE&amp;VAR:ID1=B09LSH&amp;VAR:RCODE=FDSPFDSTKTOTAL&amp;VAR:SDATE=20101299&amp;VAR:FREQ=FSA&amp;VAR:RELITEM=RP&amp;VAR:CURRENCY=&amp;VAR:CURRSOURCE=E","XSHARE&amp;VAR:NATFREQ=FSA&amp;VAR:RFIELD=FINALIZED&amp;VAR:DB_TYPE=&amp;VAR:UNITS=M&amp;window=popup&amp;width=450&amp;height=300&amp;START_MAXIMIZED=FALSE"}</definedName>
    <definedName name="_425__FDSAUDITLINK__" localSheetId="6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localSheetId="4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localSheetId="2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localSheetId="5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localSheetId="3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localSheetId="0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localSheetId="7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5__FDSAUDITLINK__" hidden="1">{"fdsup://IBCentral/FAT Viewer?action=UPDATE&amp;creator=factset&amp;DOC_NAME=fat:reuters_qtrly_source_window.fat&amp;display_string=Audit&amp;DYN_ARGS=TRUE&amp;VAR:ID1=20582620&amp;VAR:RCODE=STLD&amp;VAR:SDATE=20110199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6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27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7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29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29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0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0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31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1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3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6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4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2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5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3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0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localSheetId="7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4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5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5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36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6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7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6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4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2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5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3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0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localSheetId="7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8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39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39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0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0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41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2__FDSAUDITLINK__" localSheetId="6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localSheetId="4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localSheetId="2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localSheetId="5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localSheetId="3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localSheetId="0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localSheetId="7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2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3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3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44__FDSAUDITLINK__" localSheetId="6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localSheetId="4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localSheetId="2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localSheetId="5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localSheetId="3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localSheetId="0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localSheetId="7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4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45__FDSAUDITLINK__" localSheetId="6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localSheetId="4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localSheetId="2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localSheetId="5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localSheetId="3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localSheetId="0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localSheetId="7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5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446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6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47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48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8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49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49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50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0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1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1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2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2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54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4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5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5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6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57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7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8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59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59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0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0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61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2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2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3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3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64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4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65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5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66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6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6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4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2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5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3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0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localSheetId="7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7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68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8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69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70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0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1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72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74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4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5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6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6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77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7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8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79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79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6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4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2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5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3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0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localSheetId="7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0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0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1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2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2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3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3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4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85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5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86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6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7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7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88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8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89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49__FDSAUDITLINK__" localSheetId="6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localSheetId="4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localSheetId="2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localSheetId="5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localSheetId="3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localSheetId="0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localSheetId="7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0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1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1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492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2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3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3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4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495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5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496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497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7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6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4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2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5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3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0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localSheetId="7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8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499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499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__123Graph_BCHART_10" localSheetId="7" hidden="1">#REF!</definedName>
    <definedName name="_5__123Graph_BCHART_10" hidden="1">#REF!</definedName>
    <definedName name="_5__FDSAUDITLINK__" localSheetId="6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localSheetId="4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localSheetId="2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localSheetId="5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localSheetId="3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localSheetId="0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localSheetId="7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__FDSAUDITLINK__" hidden="1">{"fdsup://directions/FAT Viewer?action=UPDATE&amp;creator=factset&amp;DYN_ARGS=TRUE&amp;DOC_NAME=FAT:FQL_AUDITING_CLIENT_TEMPLATE.FAT&amp;display_string=Audit&amp;VAR:KEY=AHKTKZIDML&amp;VAR:QUERY=UkdGX0VOVFJQUl9WQUwoQU5OLDQwODI5LCwsLCwsTk9BVURJVCk=&amp;WINDOW=FIRST_POPUP&amp;HEIGHT=450&amp;WI","DTH=450&amp;START_MAXIMIZED=FALSE&amp;VAR:CALENDAR=US&amp;VAR:SYMBOL=B5N0P8&amp;VAR:INDEX=0"}</definedName>
    <definedName name="_50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0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0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1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2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03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3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4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05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6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7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7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08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8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09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09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10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0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1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1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2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2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6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4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2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5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3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0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localSheetId="7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3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6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4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2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5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3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0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localSheetId="7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4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5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6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6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17__FDSAUDITLINK__" localSheetId="6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localSheetId="4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localSheetId="2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localSheetId="5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localSheetId="3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localSheetId="0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localSheetId="7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7__FDSAUDITLINK__" hidden="1">{"fdsup://IBCentral/FAT Viewer?action=UPDATE&amp;creator=factset&amp;DOC_NAME=fat:reuters_qtrly_source_window.fat&amp;display_string=Audit&amp;DYN_ARGS=TRUE&amp;VAR:ID1=26873N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18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8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19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19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2__FDSAUDITLINK__" localSheetId="6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localSheetId="4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localSheetId="2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localSheetId="5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localSheetId="3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localSheetId="0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localSheetId="7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__FDSAUDITLINK__" hidden="1">{"fdsup://IBCentral/FAT Viewer?action=UPDATE&amp;creator=factset&amp;DOC_NAME=fat:reuters_semi_source_window.fat&amp;display_string=Audit&amp;DYN_ARGS=TRUE&amp;VAR:ID1=GCOM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0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1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1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2__FDSAUDITLINK__" localSheetId="6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localSheetId="4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localSheetId="2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localSheetId="5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localSheetId="3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localSheetId="0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localSheetId="7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2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4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4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5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5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26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6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27__FDSAUDITLINK__" localSheetId="6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localSheetId="4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localSheetId="2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localSheetId="5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localSheetId="3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localSheetId="0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localSheetId="7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7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8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8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29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29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6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4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2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5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3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0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localSheetId="7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__FDSAUDITLINK__" hidden="1">{"fdsup://IBCentral/FAT Viewer?action=UPDATE&amp;creator=factset&amp;DOC_NAME=fat:reuters_qtrly_source_window.fat&amp;display_string=Audit&amp;DYN_ARGS=TRUE&amp;VAR:ID1=37956X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0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1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2__FDSAUDITLINK__" localSheetId="6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localSheetId="4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localSheetId="2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localSheetId="5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localSheetId="3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localSheetId="0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localSheetId="7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2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533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3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34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4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5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6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6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37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7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38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8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39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39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0__FDSAUDITLINK__" localSheetId="6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localSheetId="4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localSheetId="2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localSheetId="5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localSheetId="3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localSheetId="0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localSheetId="7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0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1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1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2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43__FDSAUDITLINK__" localSheetId="6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localSheetId="4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localSheetId="2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localSheetId="5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localSheetId="3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localSheetId="0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localSheetId="7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3__FDSAUDITLINK__" hidden="1">{"fdsup://IBCentral/FAT Viewer?action=UPDATE&amp;creator=factset&amp;DOC_NAME=fat:reuters_qtrly_source_window.fat&amp;display_string=Audit&amp;DYN_ARGS=TRUE&amp;VAR:ID1=87311L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4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5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5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46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6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7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8__FDSAUDITLINK__" localSheetId="6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localSheetId="4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localSheetId="2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localSheetId="5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localSheetId="3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localSheetId="0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localSheetId="7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8__FDSAUDITLINK__" hidden="1">{"fdsup://IBCentral/FAT Viewer?action=UPDATE&amp;creator=factset&amp;DOC_NAME=fat:reuters_qtrly_source_window.fat&amp;display_string=Audit&amp;DYN_ARGS=TRUE&amp;VAR:ID1=76658210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49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49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5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0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0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1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2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553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3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4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6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4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2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5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3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0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localSheetId="7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5__FDSAUDITLINK__" hidden="1">{"fdsup://IBCentral/FAT Viewer?action=UPDATE&amp;creator=factset&amp;DOC_NAME=fat:reuters_qtrly_source_window.fat&amp;display_string=Audit&amp;DYN_ARGS=TRUE&amp;VAR:ID1=69545910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56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6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557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7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58__FDSAUDITLINK__" localSheetId="6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localSheetId="4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localSheetId="2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localSheetId="5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localSheetId="3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localSheetId="0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localSheetId="7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58__FDSAUDITLINK__" hidden="1">{"fdsup://IBCentral/FAT Viewer?action=UPDATE&amp;creator=factset&amp;DOC_NAME=fat:reuters_qtrly_source_window.fat&amp;display_string=Audit&amp;DYN_ARGS=TRUE&amp;VAR:ID1=76658210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56__FDSAUDITLINK__" localSheetId="6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localSheetId="4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localSheetId="2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localSheetId="5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localSheetId="3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localSheetId="0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localSheetId="7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__FDSAUDITLINK__" hidden="1">{"fdsup://IBCentral/FAT Viewer?action=UPDATE&amp;creator=factset&amp;DOC_NAME=fat:reuters_semi_source_window.fat&amp;display_string=Audit&amp;DYN_ARGS=TRUE&amp;VAR:ID1=HRS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560__FDSAUDITLINK__" localSheetId="6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localSheetId="4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localSheetId="2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localSheetId="5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localSheetId="3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localSheetId="0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localSheetId="7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0__FDSAUDITLINK__" hidden="1">{"fdsup://directions/FAT Viewer?action=UPDATE&amp;creator=factset&amp;DYN_ARGS=TRUE&amp;DOC_NAME=FAT:FQL_AUDITING_CLIENT_TEMPLATE.FAT&amp;display_string=Audit&amp;VAR:KEY=ZIVIXUDYHW&amp;VAR:QUERY=KEZGX0VCSVREQV9PUEVSKExUTSw0MTExMClARkZfRUJJVERBX09QRVIoTFRNLDApKQ==&amp;WINDOW=FIRST_POP","UP&amp;HEIGHT=450&amp;WIDTH=450&amp;START_MAXIMIZED=FALSE&amp;VAR:CALENDAR=US&amp;VAR:SYMBOL=MLM&amp;VAR:INDEX=0"}</definedName>
    <definedName name="_562__FDSAUDITLINK__" localSheetId="6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localSheetId="4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localSheetId="2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localSheetId="5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localSheetId="3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localSheetId="0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localSheetId="7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2__FDSAUDITLINK__" hidden="1">{"fdsup://directions/FAT Viewer?action=UPDATE&amp;creator=factset&amp;DYN_ARGS=TRUE&amp;DOC_NAME=FAT:FQL_AUDITING_CLIENT_TEMPLATE.FAT&amp;display_string=Audit&amp;VAR:KEY=ZUFMBETCRA&amp;VAR:QUERY=KEZGX1NBTEVTKExUTSw0MTExMClARkZfU0FMRVMoTFRNLDApKQ==&amp;WINDOW=FIRST_POPUP&amp;HEIGHT=450&amp;WI","DTH=450&amp;START_MAXIMIZED=FALSE&amp;VAR:CALENDAR=US&amp;VAR:SYMBOL=711075&amp;VAR:INDEX=0"}</definedName>
    <definedName name="_563__FDSAUDITLINK__" localSheetId="6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localSheetId="4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localSheetId="2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localSheetId="5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localSheetId="3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localSheetId="0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localSheetId="7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3__FDSAUDITLINK__" hidden="1">{"fdsup://directions/FAT Viewer?action=UPDATE&amp;creator=factset&amp;DYN_ARGS=TRUE&amp;DOC_NAME=FAT:FQL_AUDITING_CLIENT_TEMPLATE.FAT&amp;display_string=Audit&amp;VAR:KEY=URUVIZYBYX&amp;VAR:QUERY=KEZGX1NBTEVTKExUTSw0MTExMClARkZfU0FMRVMoTFRNLDApKQ==&amp;WINDOW=FIRST_POPUP&amp;HEIGHT=450&amp;WI","DTH=450&amp;START_MAXIMIZED=FALSE&amp;VAR:CALENDAR=US&amp;VAR:SYMBOL=450270&amp;VAR:INDEX=0"}</definedName>
    <definedName name="_565__FDSAUDITLINK__" localSheetId="6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localSheetId="4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localSheetId="2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localSheetId="5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localSheetId="3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localSheetId="0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localSheetId="7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5__FDSAUDITLINK__" hidden="1">{"fdsup://directions/FAT Viewer?action=UPDATE&amp;creator=factset&amp;DYN_ARGS=TRUE&amp;DOC_NAME=FAT:FQL_AUDITING_CLIENT_TEMPLATE.FAT&amp;display_string=Audit&amp;VAR:KEY=DCDARGLIXS&amp;VAR:QUERY=KEZGX1NBTEVTKExUTSw0MTExMClARkZfU0FMRVMoTFRNLDApKQ==&amp;WINDOW=FIRST_POPUP&amp;HEIGHT=450&amp;WI","DTH=450&amp;START_MAXIMIZED=FALSE&amp;VAR:CALENDAR=US&amp;VAR:SYMBOL=VMC&amp;VAR:INDEX=0"}</definedName>
    <definedName name="_567__FDSAUDITLINK__" localSheetId="6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localSheetId="4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localSheetId="2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localSheetId="5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localSheetId="3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localSheetId="0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localSheetId="7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7__FDSAUDITLINK__" hidden="1">{"fdsup://Directions/FactSet Auditing Viewer?action=AUDIT_VALUE&amp;DB=129&amp;ID1=88249110&amp;VALUEID=01001&amp;SDATE=2011&amp;PERIODTYPE=ANN_STD&amp;SCFT=3&amp;window=popup_no_bar&amp;width=385&amp;height=120&amp;START_MAXIMIZED=FALSE&amp;creator=factset&amp;display_string=Audit"}</definedName>
    <definedName name="_569__FDSAUDITLINK__" localSheetId="6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localSheetId="4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localSheetId="2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localSheetId="5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localSheetId="3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localSheetId="0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localSheetId="7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69__FDSAUDITLINK__" hidden="1">{"fdsup://directions/FAT Viewer?action=UPDATE&amp;creator=factset&amp;DYN_ARGS=TRUE&amp;DOC_NAME=FAT:FQL_AUDITING_CLIENT_TEMPLATE.FAT&amp;display_string=Audit&amp;VAR:KEY=VANWHETCXS&amp;VAR:QUERY=KEZGX1NBTEVTKExUTSw0MTExMClARkZfU0FMRVMoTFRNLDApKQ==&amp;WINDOW=FIRST_POPUP&amp;HEIGHT=450&amp;WI","DTH=450&amp;START_MAXIMIZED=FALSE&amp;VAR:CALENDAR=US&amp;VAR:SYMBOL=MLM&amp;VAR:INDEX=0"}</definedName>
    <definedName name="_57__FDSAUDITLINK__" localSheetId="6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localSheetId="4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localSheetId="2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localSheetId="5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localSheetId="3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localSheetId="0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localSheetId="7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7__FDSAUDITLINK__" hidden="1">{"fdsup://IBCentral/FAT Viewer?action=UPDATE&amp;creator=factset&amp;DOC_NAME=fat:reuters_semi_source_window.fat&amp;display_string=Audit&amp;DYN_ARGS=TRUE&amp;VAR:ID1=ELMG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58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8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59__FDSAUDITLINK__" localSheetId="6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localSheetId="4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localSheetId="2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localSheetId="5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localSheetId="3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localSheetId="0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localSheetId="7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59__FDSAUDITLINK__" hidden="1">{"fdsup://IBCentral/FAT Viewer?action=UPDATE&amp;creator=factset&amp;DOC_NAME=fat:reuters_qtrly_source_window.fat&amp;display_string=Audit&amp;DYN_ARGS=TRUE&amp;VAR:ID1=77434110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__123Graph_BCHART_12" localSheetId="7" hidden="1">#REF!</definedName>
    <definedName name="_6__123Graph_BCHART_12" hidden="1">#REF!</definedName>
    <definedName name="_6__FDSAUDITLINK__" localSheetId="6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localSheetId="4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localSheetId="2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localSheetId="5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localSheetId="3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localSheetId="0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localSheetId="7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__FDSAUDITLINK__" hidden="1">{"fdsup://directions/FAT Viewer?action=UPDATE&amp;creator=factset&amp;DYN_ARGS=TRUE&amp;DOC_NAME=FAT:FQL_AUDITING_CLIENT_TEMPLATE.FAT&amp;display_string=Audit&amp;VAR:KEY=VIBYRUBYXM&amp;VAR:QUERY=UkdGX0VOVFJQUl9WQUwoQU5OLDQwODI5LCwsLCwsTk9BVURJVCk=&amp;WINDOW=FIRST_POPUP&amp;HEIGHT=450&amp;WI","DTH=450&amp;START_MAXIMIZED=FALSE&amp;VAR:CALENDAR=US&amp;VAR:SYMBOL=B1VLVW&amp;VAR:INDEX=0"}</definedName>
    <definedName name="_60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0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1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1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62__FDSAUDITLINK__" localSheetId="6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localSheetId="4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localSheetId="2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localSheetId="5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localSheetId="3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localSheetId="0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localSheetId="7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2__FDSAUDITLINK__" hidden="1">{"fdsup://IBCentral/FAT Viewer?action=UPDATE&amp;creator=factset&amp;DOC_NAME=fat:reuters_semi_source_window.fat&amp;display_string=Audit&amp;DYN_ARGS=TRUE&amp;VAR:ID1=CO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63__FDSAUDITLINK__" localSheetId="6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localSheetId="4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localSheetId="2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localSheetId="5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localSheetId="3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localSheetId="0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localSheetId="7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3__FDSAUDITLINK__" hidden="1">{"fdsup://IBCentral/FAT Viewer?action=UPDATE&amp;creator=factset&amp;DOC_NAME=fat:reuters_qtrly_source_window.fat&amp;display_string=Audit&amp;DYN_ARGS=TRUE&amp;VAR:ID1=261088&amp;VAR:RCODE=STLD&amp;VAR:SDATE=20110699&amp;VAR:FREQ=Quarterly&amp;VAR:RELITEM=RP&amp;VAR:CURRENCY=&amp;VAR:CURRSOURCE=EXSH","ARE&amp;VAR:NATFREQ=QUARTERLY&amp;VAR:RFIELD=FINALIZED&amp;VAR:DB_TYPE=&amp;VAR:UNITS=M&amp;window=popup&amp;width=450&amp;height=300&amp;START_MAXIMIZED=FALSE"}</definedName>
    <definedName name="_64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4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65__FDSAUDITLINK__" localSheetId="6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localSheetId="4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localSheetId="2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localSheetId="5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localSheetId="3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localSheetId="0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localSheetId="7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5__FDSAUDITLINK__" hidden="1">{"fdsup://IBCentral/FAT Viewer?action=UPDATE&amp;creator=factset&amp;DOC_NAME=fat:reuters_qtrly_source_window.fat&amp;display_string=Audit&amp;DYN_ARGS=TRUE&amp;VAR:ID1=20582620&amp;VAR:RCODE=STLD&amp;VAR:SDATE=20110499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6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4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2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5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3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0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localSheetId="7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6__FDSAUDITLINK__" hidden="1">{"fdsup://IBCentral/FAT Viewer?action=UPDATE&amp;creator=factset&amp;DOC_NAME=fat:reuters_qtrly_source_window.fat&amp;display_string=Audit&amp;DYN_ARGS=TRUE&amp;VAR:ID1=50242410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7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7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68__FDSAUDITLINK__" localSheetId="6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localSheetId="4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localSheetId="2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localSheetId="5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localSheetId="3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localSheetId="0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localSheetId="7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8__FDSAUDITLINK__" hidden="1">{"fdsup://IBCentral/FAT Viewer?action=UPDATE&amp;creator=factset&amp;DOC_NAME=fat:reuters_semi_source_window.fat&amp;display_string=Audit&amp;DYN_ARGS=TRUE&amp;VAR:ID1=CMTL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69__FDSAUDITLINK__" localSheetId="6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localSheetId="4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localSheetId="2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localSheetId="5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localSheetId="3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localSheetId="0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localSheetId="7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__FDSAUDITLINK__" hidden="1">{"fdsup://IBCentral/FAT Viewer?action=UPDATE&amp;creator=factset&amp;DOC_NAME=fat:reuters_qtrly_source_window.fat&amp;display_string=Audit&amp;DYN_ARGS=TRUE&amp;VAR:ID1=26873N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692__FDSAUDITLINK__" localSheetId="6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localSheetId="4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localSheetId="2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localSheetId="5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localSheetId="3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localSheetId="0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localSheetId="7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692__FDSAUDITLINK__" hidden="1">{"fdsup://Directions/FactSet Auditing Viewer?action=AUDIT_VALUE&amp;DB=129&amp;ID1=711075&amp;VALUEID=01149&amp;SDATE=2011&amp;PERIODTYPE=ANN_STD&amp;SCFT=3&amp;window=popup_no_bar&amp;width=385&amp;height=120&amp;START_MAXIMIZED=FALSE&amp;creator=factset&amp;display_string=Audit"}</definedName>
    <definedName name="_7__123Graph_BCHART_17" localSheetId="7" hidden="1">#REF!</definedName>
    <definedName name="_7__123Graph_BCHART_17" hidden="1">#REF!</definedName>
    <definedName name="_7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0__FDSAUDITLINK__" localSheetId="6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localSheetId="4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localSheetId="2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localSheetId="5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localSheetId="3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localSheetId="0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localSheetId="7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0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2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2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3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3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4__FDSAUDITLINK__" localSheetId="6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localSheetId="4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localSheetId="2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localSheetId="5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localSheetId="3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localSheetId="0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localSheetId="7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4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75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5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76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6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77__FDSAUDITLINK__" localSheetId="6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localSheetId="4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localSheetId="2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localSheetId="5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localSheetId="3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localSheetId="0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localSheetId="7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7__FDSAUDITLINK__" hidden="1">{"fdsup://IBCentral/FAT Viewer?action=UPDATE&amp;creator=factset&amp;DOC_NAME=fat:reuters_qtrly_source_window.fat&amp;display_string=Audit&amp;DYN_ARGS=TRUE&amp;VAR:ID1=41387510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8__FDSAUDITLINK__" localSheetId="6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localSheetId="4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localSheetId="2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localSheetId="5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localSheetId="3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localSheetId="0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localSheetId="7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8__FDSAUDITLINK__" hidden="1">{"fdsup://IBCentral/FAT Viewer?action=UPDATE&amp;creator=factset&amp;DOC_NAME=fat:reuters_semi_source_window.fat&amp;display_string=Audit&amp;DYN_ARGS=TRUE&amp;VAR:ID1=LLL&amp;VAR:RCODE=FDSPFDSTKTOTAL&amp;VAR:SDATE=0&amp;VAR:FREQ=FSA&amp;VAR:RELITEM=RP&amp;VAR:CURRENCY=&amp;VAR:CURRSOURCE=EXSHARE&amp;VAR",":NATFREQ=FSA&amp;VAR:RFIELD=FINALIZED&amp;VAR:DB_TYPE=&amp;VAR:UNITS=M&amp;window=popup&amp;width=450&amp;height=300&amp;START_MAXIMIZED=FALSE"}</definedName>
    <definedName name="_79__FDSAUDITLINK__" localSheetId="6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localSheetId="4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localSheetId="2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localSheetId="5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localSheetId="3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localSheetId="0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localSheetId="7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79__FDSAUDITLINK__" hidden="1">{"fdsup://IBCentral/FAT Viewer?action=UPDATE&amp;creator=factset&amp;DOC_NAME=fat:reuters_qtrly_source_window.fat&amp;display_string=Audit&amp;DYN_ARGS=TRUE&amp;VAR:ID1=87311L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__123Graph_BCHART_9" localSheetId="7" hidden="1">#REF!</definedName>
    <definedName name="_8__123Graph_BCHART_9" hidden="1">#REF!</definedName>
    <definedName name="_8__FDSAUDITLINK__" localSheetId="6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localSheetId="4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localSheetId="2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localSheetId="5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localSheetId="3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localSheetId="0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localSheetId="7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__FDSAUDITLINK__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80__FDSAUDITLINK__" localSheetId="6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localSheetId="4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localSheetId="2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localSheetId="5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localSheetId="3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localSheetId="0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localSheetId="7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0__FDSAUDITLINK__" hidden="1">{"fdsup://IBCentral/FAT Viewer?action=UPDATE&amp;creator=factset&amp;DOC_NAME=fat:reuters_semi_source_window.fat&amp;display_string=Audit&amp;DYN_ARGS=TRUE&amp;VAR:ID1=CCOI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1__FDSAUDITLINK__" localSheetId="6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localSheetId="4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localSheetId="2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localSheetId="5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localSheetId="3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localSheetId="0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localSheetId="7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1__FDSAUDITLINK__" hidden="1">{"fdsup://IBCentral/FAT Viewer?action=UPDATE&amp;creator=factset&amp;DOC_NAME=fat:reuters_qtrly_source_window.fat&amp;display_string=Audit&amp;DYN_ARGS=TRUE&amp;VAR:ID1=92552V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6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4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2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5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3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0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localSheetId="7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2__FDSAUDITLINK__" hidden="1">{"fdsup://IBCentral/FAT Viewer?action=UPDATE&amp;creator=factset&amp;DOC_NAME=fat:reuters_qtrly_source_window.fat&amp;display_string=Audit&amp;DYN_ARGS=TRUE&amp;VAR:ID1=44439810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3__FDSAUDITLINK__" localSheetId="6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localSheetId="4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localSheetId="2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localSheetId="5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localSheetId="3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localSheetId="0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localSheetId="7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3__FDSAUDITLINK__" hidden="1">{"fdsup://IBCentral/FAT Viewer?action=UPDATE&amp;creator=factset&amp;DOC_NAME=fat:reuters_semi_source_window.fat&amp;display_string=Audit&amp;DYN_ARGS=TRUE&amp;VAR:ID1=B09LSH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84__FDSAUDITLINK__" localSheetId="6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localSheetId="4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localSheetId="2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localSheetId="5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localSheetId="3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localSheetId="0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localSheetId="7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4__FDSAUDITLINK__" hidden="1">{"fdsup://IBCentral/FAT Viewer?action=UPDATE&amp;creator=factset&amp;DOC_NAME=fat:reuters_qtrly_source_window.fat&amp;display_string=Audit&amp;DYN_ARGS=TRUE&amp;VAR:ID1=76658210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5__FDSAUDITLINK__" localSheetId="6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localSheetId="4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localSheetId="2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localSheetId="5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localSheetId="3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localSheetId="0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localSheetId="7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5__FDSAUDITLINK__" hidden="1">{"fdsup://IBCentral/FAT Viewer?action=UPDATE&amp;creator=factset&amp;DOC_NAME=fat:reuters_semi_source_window.fat&amp;display_string=Audit&amp;DYN_ARGS=TRUE&amp;VAR:ID1=TWTC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6__FDSAUDITLINK__" localSheetId="6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localSheetId="4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localSheetId="2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localSheetId="5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localSheetId="3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localSheetId="0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localSheetId="7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6__FDSAUDITLINK__" hidden="1">{"fdsup://IBCentral/FAT Viewer?action=UPDATE&amp;creator=factset&amp;DOC_NAME=fat:reuters_semi_source_window.fat&amp;display_string=Audit&amp;DYN_ARGS=TRUE&amp;VAR:ID1=B0M7KJ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87__FDSAUDITLINK__" localSheetId="6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localSheetId="4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localSheetId="2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localSheetId="5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localSheetId="3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localSheetId="0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localSheetId="7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7__FDSAUDITLINK__" hidden="1">{"fdsup://IBCentral/FAT Viewer?action=UPDATE&amp;creator=factset&amp;DOC_NAME=fat:reuters_semi_source_window.fat&amp;display_string=Audit&amp;DYN_ARGS=TRUE&amp;VAR:ID1=GIL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88__FDSAUDITLINK__" localSheetId="6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localSheetId="4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localSheetId="2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localSheetId="5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localSheetId="3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localSheetId="0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localSheetId="7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8__FDSAUDITLINK__" hidden="1">{"fdsup://IBCentral/FAT Viewer?action=UPDATE&amp;creator=factset&amp;DOC_NAME=fat:reuters_semi_source_window.fat&amp;display_string=Audit&amp;DYN_ARGS=TRUE&amp;VAR:ID1=549343&amp;VAR:RCODE=FDSPFDSTKTOTAL&amp;VAR:SDATE=20110699&amp;VAR:FREQ=FSA&amp;VAR:RELITEM=RP&amp;VAR:CURRENCY=&amp;VAR:CURRSOURCE=E","XSHARE&amp;VAR:NATFREQ=FSA&amp;VAR:RFIELD=FINALIZED&amp;VAR:DB_TYPE=&amp;VAR:UNITS=M&amp;window=popup&amp;width=450&amp;height=300&amp;START_MAXIMIZED=FALSE"}</definedName>
    <definedName name="_89__FDSAUDITLINK__" localSheetId="6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localSheetId="4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localSheetId="2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localSheetId="5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localSheetId="3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localSheetId="0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localSheetId="7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89__FDSAUDITLINK__" hidden="1">{"fdsup://IBCentral/FAT Viewer?action=UPDATE&amp;creator=factset&amp;DOC_NAME=fat:reuters_qtrly_source_window.fat&amp;display_string=Audit&amp;DYN_ARGS=TRUE&amp;VAR:ID1=19239V30&amp;VAR:RCODE=STLD&amp;VAR:SDATE=20110699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__123Graph_CCHART_10" localSheetId="7" hidden="1">#REF!</definedName>
    <definedName name="_9__123Graph_CCHART_10" hidden="1">#REF!</definedName>
    <definedName name="_9__FDSAUDITLINK__" localSheetId="6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localSheetId="4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localSheetId="2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localSheetId="5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localSheetId="3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localSheetId="0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localSheetId="7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__FDSAUDITLINK__" hidden="1">{"fdsup://directions/FAT Viewer?action=UPDATE&amp;creator=factset&amp;DYN_ARGS=TRUE&amp;DOC_NAME=FAT:FQL_AUDITING_CLIENT_TEMPLATE.FAT&amp;display_string=Audit&amp;VAR:KEY=ADQTCXCLUX&amp;VAR:QUERY=SlVMSUFOKElDX0VTVElNQVRFKEVCSVREQSxNRUFOLE5UTV9UV0EsLDQwNzkyKS5kYXRlcyk=&amp;WINDOW=FIRST","_POPUP&amp;HEIGHT=450&amp;WIDTH=450&amp;START_MAXIMIZED=FALSE&amp;VAR:CALENDAR=US&amp;VAR:SYMBOL=ABVT&amp;VAR:INDEX=0"}</definedName>
    <definedName name="_90__FDSAUDITLINK__" localSheetId="6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localSheetId="4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localSheetId="2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localSheetId="5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localSheetId="3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localSheetId="0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localSheetId="7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0__FDSAUDITLINK__" hidden="1">{"fdsup://IBCentral/FAT Viewer?action=UPDATE&amp;creator=factset&amp;DOC_NAME=fat:reuters_semi_source_window.fat&amp;display_string=Audit&amp;DYN_ARGS=TRUE&amp;VAR:ID1=CBEY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1__FDSAUDITLINK__" localSheetId="6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localSheetId="4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localSheetId="2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localSheetId="5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localSheetId="3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localSheetId="0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localSheetId="7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1__FDSAUDITLINK__" hidden="1">{"fdsup://IBCentral/FAT Viewer?action=UPDATE&amp;creator=factset&amp;DOC_NAME=fat:reuters_semi_source_window.fat&amp;display_string=Audit&amp;DYN_ARGS=TRUE&amp;VAR:ID1=B09LSH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2__FDSAUDITLINK__" localSheetId="6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localSheetId="4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localSheetId="2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localSheetId="5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localSheetId="3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localSheetId="0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localSheetId="7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2__FDSAUDITLINK__" hidden="1">{"fdsup://IBCentral/FAT Viewer?action=UPDATE&amp;creator=factset&amp;DOC_NAME=fat:reuters_semi_source_window.fat&amp;display_string=Audit&amp;DYN_ARGS=TRUE&amp;VAR:ID1=B0M7KJ&amp;VAR:RCODE=FDSPFDSTKTOTAL&amp;VAR:SDATE=0&amp;VAR:FREQ=FSA&amp;VAR:RELITEM=RP&amp;VAR:CURRENCY=&amp;VAR:CURRSOURCE=EXSHARE&amp;","VAR:NATFREQ=FSA&amp;VAR:RFIELD=FINALIZED&amp;VAR:DB_TYPE=&amp;VAR:UNITS=M&amp;window=popup&amp;width=450&amp;height=300&amp;START_MAXIMIZED=FALSE"}</definedName>
    <definedName name="_93__FDSAUDITLINK__" localSheetId="6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localSheetId="4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localSheetId="2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localSheetId="5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localSheetId="3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localSheetId="0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localSheetId="7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3__FDSAUDITLINK__" hidden="1">{"fdsup://IBCentral/FAT Viewer?action=UPDATE&amp;creator=factset&amp;DOC_NAME=fat:reuters_semi_source_window.fat&amp;display_string=Audit&amp;DYN_ARGS=TRUE&amp;VAR:ID1=PAE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4__FDSAUDITLINK__" localSheetId="6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localSheetId="4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localSheetId="2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localSheetId="5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localSheetId="3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localSheetId="0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localSheetId="7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4__FDSAUDITLINK__" hidden="1">{"fdsup://IBCentral/FAT Viewer?action=UPDATE&amp;creator=factset&amp;DOC_NAME=fat:reuters_qtrly_source_window.fat&amp;display_string=Audit&amp;DYN_ARGS=TRUE&amp;VAR:ID1=M5147411&amp;VAR:RCODE=STLD&amp;VAR:SDATE=20110399&amp;VAR:FREQ=Quarterly&amp;VAR:RELITEM=RP&amp;VAR:CURRENCY=&amp;VAR:CURRSOURCE=EX","SHARE&amp;VAR:NATFREQ=QUARTERLY&amp;VAR:RFIELD=FINALIZED&amp;VAR:DB_TYPE=&amp;VAR:UNITS=M&amp;window=popup&amp;width=450&amp;height=300&amp;START_MAXIMIZED=FALSE"}</definedName>
    <definedName name="_95__FDSAUDITLINK__" localSheetId="6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localSheetId="4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localSheetId="2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localSheetId="5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localSheetId="3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localSheetId="0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localSheetId="7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5__FDSAUDITLINK__" hidden="1">{"fdsup://IBCentral/FAT Viewer?action=UPDATE&amp;creator=factset&amp;DOC_NAME=fat:reuters_semi_source_window.fat&amp;display_string=Audit&amp;DYN_ARGS=TRUE&amp;VAR:ID1=549343&amp;VAR:RCODE=STLD&amp;VAR:SDATE=20110699&amp;VAR:FREQ=FSA&amp;VAR:RELITEM=RP&amp;VAR:CURRENCY=&amp;VAR:CURRSOURCE=EXSHARE&amp;VAR",":NATFREQ=FSA&amp;VAR:RFIELD=FINALIZED&amp;VAR:DB_TYPE=&amp;VAR:UNITS=M&amp;window=popup&amp;width=450&amp;height=300&amp;START_MAXIMIZED=FALSE"}</definedName>
    <definedName name="_96__FDSAUDITLINK__" localSheetId="6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localSheetId="4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localSheetId="2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localSheetId="5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localSheetId="3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localSheetId="0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localSheetId="7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6__FDSAUDITLINK__" hidden="1">{"fdsup://IBCentral/FAT Viewer?action=UPDATE&amp;creator=factset&amp;DOC_NAME=fat:reuters_qtrly_source_window.fat&amp;display_string=Audit&amp;DYN_ARGS=TRUE&amp;VAR:ID1=76658210&amp;VAR:RCODE=FDSPFDSTKTOTAL&amp;VAR:SDATE=20110699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7__FDSAUDITLINK__" localSheetId="6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localSheetId="4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localSheetId="2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localSheetId="5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localSheetId="3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localSheetId="0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localSheetId="7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7__FDSAUDITLINK__" hidden="1">{"fdsup://IBCentral/FAT Viewer?action=UPDATE&amp;creator=factset&amp;DOC_NAME=fat:reuters_semi_source_window.fat&amp;display_string=Audit&amp;DYN_ARGS=TRUE&amp;VAR:ID1=VSAT&amp;VAR:RCODE=FDSPFDSTKTOTAL&amp;VAR:SDATE=0&amp;VAR:FREQ=FSA&amp;VAR:RELITEM=RP&amp;VAR:CURRENCY=&amp;VAR:CURRSOURCE=EXSHARE&amp;VA","R:NATFREQ=FSA&amp;VAR:RFIELD=FINALIZED&amp;VAR:DB_TYPE=&amp;VAR:UNITS=M&amp;window=popup&amp;width=450&amp;height=300&amp;START_MAXIMIZED=FALSE"}</definedName>
    <definedName name="_98__FDSAUDITLINK__" localSheetId="6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localSheetId="4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localSheetId="2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localSheetId="5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localSheetId="3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localSheetId="0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localSheetId="7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8__FDSAUDITLINK__" hidden="1">{"fdsup://IBCentral/FAT Viewer?action=UPDATE&amp;creator=factset&amp;DOC_NAME=fat:reuters_qtrly_source_window.fat&amp;display_string=Audit&amp;DYN_ARGS=TRUE&amp;VAR:ID1=44439810&amp;VAR:RCODE=FDSPFDSTKTOTAL&amp;VAR:SDATE=20110399&amp;VAR:FREQ=Quarterly&amp;VAR:RELITEM=RP&amp;VAR:CURRENCY=&amp;VAR:CUR","RSOURCE=EXSHARE&amp;VAR:NATFREQ=QUARTERLY&amp;VAR:RFIELD=FINALIZED&amp;VAR:DB_TYPE=&amp;VAR:UNITS=M&amp;window=popup&amp;width=450&amp;height=300&amp;START_MAXIMIZED=FALSE"}</definedName>
    <definedName name="_99__FDSAUDITLINK__" localSheetId="6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localSheetId="4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localSheetId="2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localSheetId="5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localSheetId="3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localSheetId="0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localSheetId="7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99__FDSAUDITLINK__" hidden="1">{"fdsup://IBCentral/FAT Viewer?action=UPDATE&amp;creator=factset&amp;DOC_NAME=fat:reuters_semi_source_window.fat&amp;display_string=Audit&amp;DYN_ARGS=TRUE&amp;VAR:ID1=B09LSH&amp;VAR:RCODE=STLD&amp;VAR:SDATE=20101299&amp;VAR:FREQ=FSA&amp;VAR:RELITEM=RP&amp;VAR:CURRENCY=&amp;VAR:CURRSOURCE=EXSHARE&amp;VAR",":NATFREQ=FSA&amp;VAR:RFIELD=FINALIZED&amp;VAR:DB_TYPE=&amp;VAR:UNITS=M&amp;window=popup&amp;width=450&amp;height=300&amp;START_MAXIMIZED=FALSE"}</definedName>
    <definedName name="_aa2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a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ai2">#REF!</definedName>
    <definedName name="_ALT_X" localSheetId="6">#REF!</definedName>
    <definedName name="_ALT_X" localSheetId="2">#REF!</definedName>
    <definedName name="_ALT_X" localSheetId="5">#REF!</definedName>
    <definedName name="_ALT_X" localSheetId="3">#REF!</definedName>
    <definedName name="_ALT_X" localSheetId="7">#REF!</definedName>
    <definedName name="_ALT_X">#REF!</definedName>
    <definedName name="_ass1" localSheetId="6">#REF!</definedName>
    <definedName name="_ass1" localSheetId="2">#REF!</definedName>
    <definedName name="_ass1" localSheetId="5">#REF!</definedName>
    <definedName name="_ass1" localSheetId="3">#REF!</definedName>
    <definedName name="_ass1" localSheetId="7">#REF!</definedName>
    <definedName name="_ass1">#REF!</definedName>
    <definedName name="_aud2" localSheetId="6">#REF!</definedName>
    <definedName name="_aud2" localSheetId="2">#REF!</definedName>
    <definedName name="_aud2" localSheetId="5">#REF!</definedName>
    <definedName name="_aud2" localSheetId="3">#REF!</definedName>
    <definedName name="_aud2" localSheetId="7">#REF!</definedName>
    <definedName name="_aud2">#REF!</definedName>
    <definedName name="_bb2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b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bdm.0050C7C024E54455A3C105A4AD93B33B.edm" localSheetId="6" hidden="1">#REF!</definedName>
    <definedName name="_bdm.0050C7C024E54455A3C105A4AD93B33B.edm" localSheetId="2" hidden="1">#REF!</definedName>
    <definedName name="_bdm.0050C7C024E54455A3C105A4AD93B33B.edm" localSheetId="5" hidden="1">#REF!</definedName>
    <definedName name="_bdm.0050C7C024E54455A3C105A4AD93B33B.edm" localSheetId="3" hidden="1">#REF!</definedName>
    <definedName name="_bdm.0050C7C024E54455A3C105A4AD93B33B.edm" localSheetId="7" hidden="1">#REF!</definedName>
    <definedName name="_bdm.0050C7C024E54455A3C105A4AD93B33B.edm" hidden="1">#REF!</definedName>
    <definedName name="_bdm.01FAC462A0F145C4A62CEEB6B5FD0A23.edm" localSheetId="6" hidden="1">#REF!</definedName>
    <definedName name="_bdm.01FAC462A0F145C4A62CEEB6B5FD0A23.edm" localSheetId="2" hidden="1">#REF!</definedName>
    <definedName name="_bdm.01FAC462A0F145C4A62CEEB6B5FD0A23.edm" localSheetId="5" hidden="1">#REF!</definedName>
    <definedName name="_bdm.01FAC462A0F145C4A62CEEB6B5FD0A23.edm" localSheetId="3" hidden="1">#REF!</definedName>
    <definedName name="_bdm.01FAC462A0F145C4A62CEEB6B5FD0A23.edm" localSheetId="7" hidden="1">#REF!</definedName>
    <definedName name="_bdm.01FAC462A0F145C4A62CEEB6B5FD0A23.edm" hidden="1">#REF!</definedName>
    <definedName name="_bdm.03F54FAD08954368A5B92A788785E2FE.edm" localSheetId="6" hidden="1">#REF!</definedName>
    <definedName name="_bdm.03F54FAD08954368A5B92A788785E2FE.edm" localSheetId="2" hidden="1">#REF!</definedName>
    <definedName name="_bdm.03F54FAD08954368A5B92A788785E2FE.edm" localSheetId="5" hidden="1">#REF!</definedName>
    <definedName name="_bdm.03F54FAD08954368A5B92A788785E2FE.edm" localSheetId="3" hidden="1">#REF!</definedName>
    <definedName name="_bdm.03F54FAD08954368A5B92A788785E2FE.edm" localSheetId="7" hidden="1">#REF!</definedName>
    <definedName name="_bdm.03F54FAD08954368A5B92A788785E2FE.edm" hidden="1">#REF!</definedName>
    <definedName name="_bdm.05255D0FD3A4448B9348F75CF818855E.edm" hidden="1">#REF!</definedName>
    <definedName name="_bdm.05B939F5FA4D4E38876CB1075CEADA9A.edm" hidden="1">#REF!</definedName>
    <definedName name="_bdm.06D7451592254FB5A03B2A3DC1731D90.edm" localSheetId="7" hidden="1">#REF!</definedName>
    <definedName name="_bdm.06D7451592254FB5A03B2A3DC1731D90.edm" hidden="1">#REF!</definedName>
    <definedName name="_bdm.06DFC158E48E47AA9CCB733D109198D1.edm" hidden="1">#REF!</definedName>
    <definedName name="_bdm.07FBFB1F1273481388655E8186B2EDC9.edm" localSheetId="6" hidden="1">#REF!</definedName>
    <definedName name="_bdm.07FBFB1F1273481388655E8186B2EDC9.edm" localSheetId="2" hidden="1">#REF!</definedName>
    <definedName name="_bdm.07FBFB1F1273481388655E8186B2EDC9.edm" localSheetId="5" hidden="1">#REF!</definedName>
    <definedName name="_bdm.07FBFB1F1273481388655E8186B2EDC9.edm" localSheetId="3" hidden="1">#REF!</definedName>
    <definedName name="_bdm.07FBFB1F1273481388655E8186B2EDC9.edm" localSheetId="7" hidden="1">#REF!</definedName>
    <definedName name="_bdm.07FBFB1F1273481388655E8186B2EDC9.edm" hidden="1">#REF!</definedName>
    <definedName name="_bdm.09000C7E17F84244ACEC80471D4CE634.edm" localSheetId="6" hidden="1">#REF!</definedName>
    <definedName name="_bdm.09000C7E17F84244ACEC80471D4CE634.edm" localSheetId="2" hidden="1">#REF!</definedName>
    <definedName name="_bdm.09000C7E17F84244ACEC80471D4CE634.edm" localSheetId="5" hidden="1">#REF!</definedName>
    <definedName name="_bdm.09000C7E17F84244ACEC80471D4CE634.edm" localSheetId="3" hidden="1">#REF!</definedName>
    <definedName name="_bdm.09000C7E17F84244ACEC80471D4CE634.edm" localSheetId="7" hidden="1">#REF!</definedName>
    <definedName name="_bdm.09000C7E17F84244ACEC80471D4CE634.edm" hidden="1">#REF!</definedName>
    <definedName name="_bdm.0CDCFAD302D343AF9DC4507F87EBE437.edm" localSheetId="6" hidden="1">#REF!</definedName>
    <definedName name="_bdm.0CDCFAD302D343AF9DC4507F87EBE437.edm" localSheetId="2" hidden="1">#REF!</definedName>
    <definedName name="_bdm.0CDCFAD302D343AF9DC4507F87EBE437.edm" localSheetId="5" hidden="1">#REF!</definedName>
    <definedName name="_bdm.0CDCFAD302D343AF9DC4507F87EBE437.edm" localSheetId="3" hidden="1">#REF!</definedName>
    <definedName name="_bdm.0CDCFAD302D343AF9DC4507F87EBE437.edm" localSheetId="7" hidden="1">#REF!</definedName>
    <definedName name="_bdm.0CDCFAD302D343AF9DC4507F87EBE437.edm" hidden="1">#REF!</definedName>
    <definedName name="_bdm.11598959ABCA498383285E9D0C339CC9.edm" hidden="1">#REF!</definedName>
    <definedName name="_bdm.1588B75876F04639872AF45E0CBE4E1C.edm" localSheetId="6" hidden="1">#REF!</definedName>
    <definedName name="_bdm.1588B75876F04639872AF45E0CBE4E1C.edm" localSheetId="2" hidden="1">#REF!</definedName>
    <definedName name="_bdm.1588B75876F04639872AF45E0CBE4E1C.edm" localSheetId="5" hidden="1">#REF!</definedName>
    <definedName name="_bdm.1588B75876F04639872AF45E0CBE4E1C.edm" localSheetId="3" hidden="1">#REF!</definedName>
    <definedName name="_bdm.1588B75876F04639872AF45E0CBE4E1C.edm" localSheetId="7" hidden="1">#REF!</definedName>
    <definedName name="_bdm.1588B75876F04639872AF45E0CBE4E1C.edm" hidden="1">#REF!</definedName>
    <definedName name="_bdm.15F8FBF1FC4C4580B3B1A5FCDCFEBEB4.edm" localSheetId="3" hidden="1">#REF!</definedName>
    <definedName name="_bdm.15F8FBF1FC4C4580B3B1A5FCDCFEBEB4.edm" localSheetId="7" hidden="1">#REF!</definedName>
    <definedName name="_bdm.15F8FBF1FC4C4580B3B1A5FCDCFEBEB4.edm" hidden="1">#REF!</definedName>
    <definedName name="_bdm.1AE1E243B9A944FA9627F752D19BA208.edm" localSheetId="6" hidden="1">#REF!</definedName>
    <definedName name="_bdm.1AE1E243B9A944FA9627F752D19BA208.edm" localSheetId="2" hidden="1">#REF!</definedName>
    <definedName name="_bdm.1AE1E243B9A944FA9627F752D19BA208.edm" localSheetId="5" hidden="1">#REF!</definedName>
    <definedName name="_bdm.1AE1E243B9A944FA9627F752D19BA208.edm" localSheetId="3" hidden="1">#REF!</definedName>
    <definedName name="_bdm.1AE1E243B9A944FA9627F752D19BA208.edm" localSheetId="7" hidden="1">#REF!</definedName>
    <definedName name="_bdm.1AE1E243B9A944FA9627F752D19BA208.edm" hidden="1">#REF!</definedName>
    <definedName name="_bdm.25E0450B4F514BA5BE4A61EE899F3782.edm" localSheetId="3" hidden="1">#REF!</definedName>
    <definedName name="_bdm.25E0450B4F514BA5BE4A61EE899F3782.edm" localSheetId="7" hidden="1">#REF!</definedName>
    <definedName name="_bdm.25E0450B4F514BA5BE4A61EE899F3782.edm" hidden="1">#REF!</definedName>
    <definedName name="_bdm.2731DEF749044209B05F3C5D5778C203.edm" hidden="1">#REF!</definedName>
    <definedName name="_bdm.2827D745BABD4189A8F284CE3CB24323.edm" localSheetId="6" hidden="1">#REF!</definedName>
    <definedName name="_bdm.2827D745BABD4189A8F284CE3CB24323.edm" localSheetId="2" hidden="1">#REF!</definedName>
    <definedName name="_bdm.2827D745BABD4189A8F284CE3CB24323.edm" localSheetId="5" hidden="1">#REF!</definedName>
    <definedName name="_bdm.2827D745BABD4189A8F284CE3CB24323.edm" localSheetId="3" hidden="1">#REF!</definedName>
    <definedName name="_bdm.2827D745BABD4189A8F284CE3CB24323.edm" localSheetId="7" hidden="1">#REF!</definedName>
    <definedName name="_bdm.2827D745BABD4189A8F284CE3CB24323.edm" hidden="1">#REF!</definedName>
    <definedName name="_bdm.2890A16BFAAE45F89F10AE0A9A1846B5.edm" localSheetId="3" hidden="1">#REF!</definedName>
    <definedName name="_bdm.2890A16BFAAE45F89F10AE0A9A1846B5.edm" localSheetId="7" hidden="1">#REF!</definedName>
    <definedName name="_bdm.2890A16BFAAE45F89F10AE0A9A1846B5.edm" hidden="1">#REF!</definedName>
    <definedName name="_bdm.28D866F26A2948C2A473B45B74D29F14.edm" localSheetId="6" hidden="1">#REF!</definedName>
    <definedName name="_bdm.28D866F26A2948C2A473B45B74D29F14.edm" localSheetId="2" hidden="1">#REF!</definedName>
    <definedName name="_bdm.28D866F26A2948C2A473B45B74D29F14.edm" localSheetId="5" hidden="1">#REF!</definedName>
    <definedName name="_bdm.28D866F26A2948C2A473B45B74D29F14.edm" localSheetId="3" hidden="1">#REF!</definedName>
    <definedName name="_bdm.28D866F26A2948C2A473B45B74D29F14.edm" localSheetId="7" hidden="1">#REF!</definedName>
    <definedName name="_bdm.28D866F26A2948C2A473B45B74D29F14.edm" hidden="1">#REF!</definedName>
    <definedName name="_bdm.2A6BFE8A399B45659E8E0432F51633D9.edm" localSheetId="6" hidden="1">#REF!</definedName>
    <definedName name="_bdm.2A6BFE8A399B45659E8E0432F51633D9.edm" localSheetId="2" hidden="1">#REF!</definedName>
    <definedName name="_bdm.2A6BFE8A399B45659E8E0432F51633D9.edm" localSheetId="5" hidden="1">#REF!</definedName>
    <definedName name="_bdm.2A6BFE8A399B45659E8E0432F51633D9.edm" localSheetId="3" hidden="1">#REF!</definedName>
    <definedName name="_bdm.2A6BFE8A399B45659E8E0432F51633D9.edm" localSheetId="7" hidden="1">#REF!</definedName>
    <definedName name="_bdm.2A6BFE8A399B45659E8E0432F51633D9.edm" hidden="1">#REF!</definedName>
    <definedName name="_bdm.2A7272BA3F934485845F6B70FC39C6D8.edm" hidden="1">#REF!</definedName>
    <definedName name="_bdm.2B13202997F44AA09DE0D380B137249C.edm" localSheetId="6" hidden="1">#REF!</definedName>
    <definedName name="_bdm.2B13202997F44AA09DE0D380B137249C.edm" localSheetId="2" hidden="1">#REF!</definedName>
    <definedName name="_bdm.2B13202997F44AA09DE0D380B137249C.edm" localSheetId="5" hidden="1">#REF!</definedName>
    <definedName name="_bdm.2B13202997F44AA09DE0D380B137249C.edm" localSheetId="3" hidden="1">#REF!</definedName>
    <definedName name="_bdm.2B13202997F44AA09DE0D380B137249C.edm" localSheetId="7" hidden="1">#REF!</definedName>
    <definedName name="_bdm.2B13202997F44AA09DE0D380B137249C.edm" hidden="1">#REF!</definedName>
    <definedName name="_bdm.2DA0D1B288C341BABF3AABB02AD95B91.edm" localSheetId="6" hidden="1">#REF!</definedName>
    <definedName name="_bdm.2DA0D1B288C341BABF3AABB02AD95B91.edm" localSheetId="2" hidden="1">#REF!</definedName>
    <definedName name="_bdm.2DA0D1B288C341BABF3AABB02AD95B91.edm" localSheetId="5" hidden="1">#REF!</definedName>
    <definedName name="_bdm.2DA0D1B288C341BABF3AABB02AD95B91.edm" localSheetId="3" hidden="1">#REF!</definedName>
    <definedName name="_bdm.2DA0D1B288C341BABF3AABB02AD95B91.edm" localSheetId="7" hidden="1">#REF!</definedName>
    <definedName name="_bdm.2DA0D1B288C341BABF3AABB02AD95B91.edm" hidden="1">#REF!</definedName>
    <definedName name="_bdm.2E64EBC8A2BE4C86ABD73BEE8FC1D1BC.edm" localSheetId="6" hidden="1">#REF!</definedName>
    <definedName name="_bdm.2E64EBC8A2BE4C86ABD73BEE8FC1D1BC.edm" localSheetId="2" hidden="1">#REF!</definedName>
    <definedName name="_bdm.2E64EBC8A2BE4C86ABD73BEE8FC1D1BC.edm" localSheetId="5" hidden="1">#REF!</definedName>
    <definedName name="_bdm.2E64EBC8A2BE4C86ABD73BEE8FC1D1BC.edm" localSheetId="3" hidden="1">#REF!</definedName>
    <definedName name="_bdm.2E64EBC8A2BE4C86ABD73BEE8FC1D1BC.edm" localSheetId="7" hidden="1">#REF!</definedName>
    <definedName name="_bdm.2E64EBC8A2BE4C86ABD73BEE8FC1D1BC.edm" hidden="1">#REF!</definedName>
    <definedName name="_bdm.30F8AA3BD6E54471B1F4BCC660CAD512.edm" hidden="1">#REF!</definedName>
    <definedName name="_bdm.31654FA73F1443F2BF4BDB6D302D7812.edm" hidden="1">#REF!</definedName>
    <definedName name="_bdm.33ED345342BB4427A69FB754A699B10E.edm" localSheetId="7" hidden="1">#REF!</definedName>
    <definedName name="_bdm.33ED345342BB4427A69FB754A699B10E.edm" hidden="1">#REF!</definedName>
    <definedName name="_bdm.3473F1AC70014A99AB82F982D1A8C58C.edm" localSheetId="3" hidden="1">#REF!</definedName>
    <definedName name="_bdm.3473F1AC70014A99AB82F982D1A8C58C.edm" localSheetId="7" hidden="1">#REF!</definedName>
    <definedName name="_bdm.3473F1AC70014A99AB82F982D1A8C58C.edm" hidden="1">#REF!</definedName>
    <definedName name="_bdm.353C426679C647908EB789A206B70446.edm" localSheetId="3" hidden="1">#REF!</definedName>
    <definedName name="_bdm.353C426679C647908EB789A206B70446.edm" localSheetId="7" hidden="1">#REF!</definedName>
    <definedName name="_bdm.353C426679C647908EB789A206B70446.edm" hidden="1">#REF!</definedName>
    <definedName name="_bdm.3845DADF019E4AE2BB24643918CB7BC6.edm" localSheetId="6" hidden="1">#REF!</definedName>
    <definedName name="_bdm.3845DADF019E4AE2BB24643918CB7BC6.edm" localSheetId="2" hidden="1">#REF!</definedName>
    <definedName name="_bdm.3845DADF019E4AE2BB24643918CB7BC6.edm" localSheetId="5" hidden="1">#REF!</definedName>
    <definedName name="_bdm.3845DADF019E4AE2BB24643918CB7BC6.edm" localSheetId="3" hidden="1">#REF!</definedName>
    <definedName name="_bdm.3845DADF019E4AE2BB24643918CB7BC6.edm" localSheetId="7" hidden="1">#REF!</definedName>
    <definedName name="_bdm.3845DADF019E4AE2BB24643918CB7BC6.edm" hidden="1">#REF!</definedName>
    <definedName name="_bdm.3B8CA317A31745219F7F4ABCCA53FB54.edm" localSheetId="6" hidden="1">#REF!</definedName>
    <definedName name="_bdm.3B8CA317A31745219F7F4ABCCA53FB54.edm" localSheetId="2" hidden="1">#REF!</definedName>
    <definedName name="_bdm.3B8CA317A31745219F7F4ABCCA53FB54.edm" localSheetId="5" hidden="1">#REF!</definedName>
    <definedName name="_bdm.3B8CA317A31745219F7F4ABCCA53FB54.edm" localSheetId="3" hidden="1">#REF!</definedName>
    <definedName name="_bdm.3B8CA317A31745219F7F4ABCCA53FB54.edm" localSheetId="7" hidden="1">#REF!</definedName>
    <definedName name="_bdm.3B8CA317A31745219F7F4ABCCA53FB54.edm" hidden="1">#REF!</definedName>
    <definedName name="_bdm.3C4FAF3F6D51484DBF815C1E96CFFD2D.edm" localSheetId="6" hidden="1">#REF!</definedName>
    <definedName name="_bdm.3C4FAF3F6D51484DBF815C1E96CFFD2D.edm" localSheetId="2" hidden="1">#REF!</definedName>
    <definedName name="_bdm.3C4FAF3F6D51484DBF815C1E96CFFD2D.edm" localSheetId="5" hidden="1">#REF!</definedName>
    <definedName name="_bdm.3C4FAF3F6D51484DBF815C1E96CFFD2D.edm" localSheetId="3" hidden="1">#REF!</definedName>
    <definedName name="_bdm.3C4FAF3F6D51484DBF815C1E96CFFD2D.edm" localSheetId="7" hidden="1">#REF!</definedName>
    <definedName name="_bdm.3C4FAF3F6D51484DBF815C1E96CFFD2D.edm" hidden="1">#REF!</definedName>
    <definedName name="_bdm.408254F46C724FF298CFD819E0C132B0.edm" hidden="1">#REF!</definedName>
    <definedName name="_bdm.419CB360B93A4A35A6FE946085F23117.edm" hidden="1">#REF!</definedName>
    <definedName name="_bdm.435D936263B649258E94A50E40527CB6.edm" hidden="1">#REF!</definedName>
    <definedName name="_bdm.447B3EB9BB634C44B4C5F4BB4FF4DE3F.edm" localSheetId="7" hidden="1">#REF!</definedName>
    <definedName name="_bdm.447B3EB9BB634C44B4C5F4BB4FF4DE3F.edm" hidden="1">#REF!</definedName>
    <definedName name="_bdm.4523E34AC64C40C38DFD5E0149F37DA5.edm" localSheetId="6" hidden="1">#REF!</definedName>
    <definedName name="_bdm.4523E34AC64C40C38DFD5E0149F37DA5.edm" localSheetId="2" hidden="1">#REF!</definedName>
    <definedName name="_bdm.4523E34AC64C40C38DFD5E0149F37DA5.edm" localSheetId="5" hidden="1">#REF!</definedName>
    <definedName name="_bdm.4523E34AC64C40C38DFD5E0149F37DA5.edm" localSheetId="3" hidden="1">#REF!</definedName>
    <definedName name="_bdm.4523E34AC64C40C38DFD5E0149F37DA5.edm" localSheetId="7" hidden="1">#REF!</definedName>
    <definedName name="_bdm.4523E34AC64C40C38DFD5E0149F37DA5.edm" hidden="1">#REF!</definedName>
    <definedName name="_bdm.48B62BFE7A9947C5A0913FCF8448E777.edm" localSheetId="3" hidden="1">#REF!</definedName>
    <definedName name="_bdm.48B62BFE7A9947C5A0913FCF8448E777.edm" localSheetId="7" hidden="1">#REF!</definedName>
    <definedName name="_bdm.48B62BFE7A9947C5A0913FCF8448E777.edm" hidden="1">#REF!</definedName>
    <definedName name="_bdm.49CBA739BF9F4316B224E29DB0DB3514.edm" localSheetId="3" hidden="1">#REF!</definedName>
    <definedName name="_bdm.49CBA739BF9F4316B224E29DB0DB3514.edm" localSheetId="7" hidden="1">#REF!</definedName>
    <definedName name="_bdm.49CBA739BF9F4316B224E29DB0DB3514.edm" hidden="1">#REF!</definedName>
    <definedName name="_bdm.4C9180CF5FEE4A27A00FCDACCE9D6EE5.edm" localSheetId="3" hidden="1">#REF!</definedName>
    <definedName name="_bdm.4C9180CF5FEE4A27A00FCDACCE9D6EE5.edm" localSheetId="7" hidden="1">#REF!</definedName>
    <definedName name="_bdm.4C9180CF5FEE4A27A00FCDACCE9D6EE5.edm" hidden="1">#REF!</definedName>
    <definedName name="_bdm.4CC6928F766A4AFBB66918F12622C094.edm" localSheetId="6" hidden="1">#REF!</definedName>
    <definedName name="_bdm.4CC6928F766A4AFBB66918F12622C094.edm" localSheetId="2" hidden="1">#REF!</definedName>
    <definedName name="_bdm.4CC6928F766A4AFBB66918F12622C094.edm" localSheetId="5" hidden="1">#REF!</definedName>
    <definedName name="_bdm.4CC6928F766A4AFBB66918F12622C094.edm" localSheetId="3" hidden="1">#REF!</definedName>
    <definedName name="_bdm.4CC6928F766A4AFBB66918F12622C094.edm" localSheetId="7" hidden="1">#REF!</definedName>
    <definedName name="_bdm.4CC6928F766A4AFBB66918F12622C094.edm" hidden="1">#REF!</definedName>
    <definedName name="_bdm.4D2F3948B00B43F7BD76217E86B57A51.edm" localSheetId="3" hidden="1">#REF!</definedName>
    <definedName name="_bdm.4D2F3948B00B43F7BD76217E86B57A51.edm" localSheetId="7" hidden="1">#REF!</definedName>
    <definedName name="_bdm.4D2F3948B00B43F7BD76217E86B57A51.edm" hidden="1">#REF!</definedName>
    <definedName name="_bdm.4FBEF51C206849788259F319FB2E6B3F.edm" localSheetId="6" hidden="1">#REF!</definedName>
    <definedName name="_bdm.4FBEF51C206849788259F319FB2E6B3F.edm" localSheetId="2" hidden="1">#REF!</definedName>
    <definedName name="_bdm.4FBEF51C206849788259F319FB2E6B3F.edm" localSheetId="5" hidden="1">#REF!</definedName>
    <definedName name="_bdm.4FBEF51C206849788259F319FB2E6B3F.edm" localSheetId="3" hidden="1">#REF!</definedName>
    <definedName name="_bdm.4FBEF51C206849788259F319FB2E6B3F.edm" localSheetId="7" hidden="1">#REF!</definedName>
    <definedName name="_bdm.4FBEF51C206849788259F319FB2E6B3F.edm" hidden="1">#REF!</definedName>
    <definedName name="_bdm.51048DD11D194237A1DCA253C68384E0.edm" localSheetId="6" hidden="1">#REF!</definedName>
    <definedName name="_bdm.51048DD11D194237A1DCA253C68384E0.edm" localSheetId="2" hidden="1">#REF!</definedName>
    <definedName name="_bdm.51048DD11D194237A1DCA253C68384E0.edm" localSheetId="5" hidden="1">#REF!</definedName>
    <definedName name="_bdm.51048DD11D194237A1DCA253C68384E0.edm" localSheetId="3" hidden="1">#REF!</definedName>
    <definedName name="_bdm.51048DD11D194237A1DCA253C68384E0.edm" localSheetId="7" hidden="1">#REF!</definedName>
    <definedName name="_bdm.51048DD11D194237A1DCA253C68384E0.edm" hidden="1">#REF!</definedName>
    <definedName name="_bdm.541CEBC9DA6F4129B7F36B7E64449D47.edm" localSheetId="6" hidden="1">#REF!</definedName>
    <definedName name="_bdm.541CEBC9DA6F4129B7F36B7E64449D47.edm" localSheetId="2" hidden="1">#REF!</definedName>
    <definedName name="_bdm.541CEBC9DA6F4129B7F36B7E64449D47.edm" localSheetId="5" hidden="1">#REF!</definedName>
    <definedName name="_bdm.541CEBC9DA6F4129B7F36B7E64449D47.edm" localSheetId="3" hidden="1">#REF!</definedName>
    <definedName name="_bdm.541CEBC9DA6F4129B7F36B7E64449D47.edm" localSheetId="7" hidden="1">#REF!</definedName>
    <definedName name="_bdm.541CEBC9DA6F4129B7F36B7E64449D47.edm" hidden="1">#REF!</definedName>
    <definedName name="_bdm.56CB3EDBACFC46549A0C2B53261E3B1D.edm" hidden="1">#REF!</definedName>
    <definedName name="_bdm.59155A9B455845858F1272B937DC6397.edm" localSheetId="3" hidden="1">#REF!</definedName>
    <definedName name="_bdm.59155A9B455845858F1272B937DC6397.edm" localSheetId="7" hidden="1">#REF!</definedName>
    <definedName name="_bdm.59155A9B455845858F1272B937DC6397.edm" hidden="1">#REF!</definedName>
    <definedName name="_bdm.5A2AABA8324A48FD8CD6CA83EF74C452.edm" localSheetId="6" hidden="1">#REF!</definedName>
    <definedName name="_bdm.5A2AABA8324A48FD8CD6CA83EF74C452.edm" localSheetId="2" hidden="1">#REF!</definedName>
    <definedName name="_bdm.5A2AABA8324A48FD8CD6CA83EF74C452.edm" localSheetId="5" hidden="1">#REF!</definedName>
    <definedName name="_bdm.5A2AABA8324A48FD8CD6CA83EF74C452.edm" localSheetId="3" hidden="1">#REF!</definedName>
    <definedName name="_bdm.5A2AABA8324A48FD8CD6CA83EF74C452.edm" localSheetId="7" hidden="1">#REF!</definedName>
    <definedName name="_bdm.5A2AABA8324A48FD8CD6CA83EF74C452.edm" hidden="1">#REF!</definedName>
    <definedName name="_bdm.5A8250F342AA443C9C487543457B1D46.edm" localSheetId="6" hidden="1">#REF!</definedName>
    <definedName name="_bdm.5A8250F342AA443C9C487543457B1D46.edm" localSheetId="2" hidden="1">#REF!</definedName>
    <definedName name="_bdm.5A8250F342AA443C9C487543457B1D46.edm" localSheetId="5" hidden="1">#REF!</definedName>
    <definedName name="_bdm.5A8250F342AA443C9C487543457B1D46.edm" localSheetId="3" hidden="1">#REF!</definedName>
    <definedName name="_bdm.5A8250F342AA443C9C487543457B1D46.edm" localSheetId="7" hidden="1">#REF!</definedName>
    <definedName name="_bdm.5A8250F342AA443C9C487543457B1D46.edm" hidden="1">#REF!</definedName>
    <definedName name="_bdm.5BE0BBA049A34DAD884508EABB17CBF5.edm" localSheetId="6" hidden="1">#REF!</definedName>
    <definedName name="_bdm.5BE0BBA049A34DAD884508EABB17CBF5.edm" localSheetId="2" hidden="1">#REF!</definedName>
    <definedName name="_bdm.5BE0BBA049A34DAD884508EABB17CBF5.edm" localSheetId="5" hidden="1">#REF!</definedName>
    <definedName name="_bdm.5BE0BBA049A34DAD884508EABB17CBF5.edm" localSheetId="3" hidden="1">#REF!</definedName>
    <definedName name="_bdm.5BE0BBA049A34DAD884508EABB17CBF5.edm" localSheetId="7" hidden="1">#REF!</definedName>
    <definedName name="_bdm.5BE0BBA049A34DAD884508EABB17CBF5.edm" hidden="1">#REF!</definedName>
    <definedName name="_bdm.5C113D0F8F87464F9E0827C82D1F7D77.edm" localSheetId="3" hidden="1">#REF!</definedName>
    <definedName name="_bdm.5C113D0F8F87464F9E0827C82D1F7D77.edm" localSheetId="7" hidden="1">#REF!</definedName>
    <definedName name="_bdm.5C113D0F8F87464F9E0827C82D1F7D77.edm" hidden="1">#REF!</definedName>
    <definedName name="_bdm.5C40DD93C2C74668860588BD9DE0EDDB.edm" localSheetId="6" hidden="1">#REF!</definedName>
    <definedName name="_bdm.5C40DD93C2C74668860588BD9DE0EDDB.edm" localSheetId="2" hidden="1">#REF!</definedName>
    <definedName name="_bdm.5C40DD93C2C74668860588BD9DE0EDDB.edm" localSheetId="5" hidden="1">#REF!</definedName>
    <definedName name="_bdm.5C40DD93C2C74668860588BD9DE0EDDB.edm" localSheetId="3" hidden="1">#REF!</definedName>
    <definedName name="_bdm.5C40DD93C2C74668860588BD9DE0EDDB.edm" localSheetId="7" hidden="1">#REF!</definedName>
    <definedName name="_bdm.5C40DD93C2C74668860588BD9DE0EDDB.edm" hidden="1">#REF!</definedName>
    <definedName name="_bdm.5CACD1CB24B94A34BF29295CC8293773.edm" localSheetId="6" hidden="1">#REF!</definedName>
    <definedName name="_bdm.5CACD1CB24B94A34BF29295CC8293773.edm" localSheetId="2" hidden="1">#REF!</definedName>
    <definedName name="_bdm.5CACD1CB24B94A34BF29295CC8293773.edm" localSheetId="5" hidden="1">#REF!</definedName>
    <definedName name="_bdm.5CACD1CB24B94A34BF29295CC8293773.edm" localSheetId="3" hidden="1">#REF!</definedName>
    <definedName name="_bdm.5CACD1CB24B94A34BF29295CC8293773.edm" localSheetId="7" hidden="1">#REF!</definedName>
    <definedName name="_bdm.5CACD1CB24B94A34BF29295CC8293773.edm" hidden="1">#REF!</definedName>
    <definedName name="_bdm.5DDF38A09626484E82E2477354DAA782.edm" localSheetId="6" hidden="1">#REF!</definedName>
    <definedName name="_bdm.5DDF38A09626484E82E2477354DAA782.edm" localSheetId="2" hidden="1">#REF!</definedName>
    <definedName name="_bdm.5DDF38A09626484E82E2477354DAA782.edm" localSheetId="5" hidden="1">#REF!</definedName>
    <definedName name="_bdm.5DDF38A09626484E82E2477354DAA782.edm" localSheetId="3" hidden="1">#REF!</definedName>
    <definedName name="_bdm.5DDF38A09626484E82E2477354DAA782.edm" localSheetId="7" hidden="1">#REF!</definedName>
    <definedName name="_bdm.5DDF38A09626484E82E2477354DAA782.edm" hidden="1">#REF!</definedName>
    <definedName name="_bdm.61606BE365854AF3B552410991BDC633.edm" hidden="1">#REF!</definedName>
    <definedName name="_bdm.631AE393FAD7423F869E7DF02F8CBB81.edm" hidden="1">#REF!</definedName>
    <definedName name="_bdm.6397692377F8444EA5DBF1FD41822C59.edm" hidden="1">#REF!</definedName>
    <definedName name="_bdm.642B579E10A64263BC3CEB2AC3CD0780.edm" localSheetId="6" hidden="1">#REF!</definedName>
    <definedName name="_bdm.642B579E10A64263BC3CEB2AC3CD0780.edm" localSheetId="2" hidden="1">#REF!</definedName>
    <definedName name="_bdm.642B579E10A64263BC3CEB2AC3CD0780.edm" localSheetId="5" hidden="1">#REF!</definedName>
    <definedName name="_bdm.642B579E10A64263BC3CEB2AC3CD0780.edm" localSheetId="3" hidden="1">#REF!</definedName>
    <definedName name="_bdm.642B579E10A64263BC3CEB2AC3CD0780.edm" localSheetId="7" hidden="1">#REF!</definedName>
    <definedName name="_bdm.642B579E10A64263BC3CEB2AC3CD0780.edm" hidden="1">#REF!</definedName>
    <definedName name="_bdm.65591572E5514B21A8EFADE76EE8BB66.edm" localSheetId="6" hidden="1">#REF!</definedName>
    <definedName name="_bdm.65591572E5514B21A8EFADE76EE8BB66.edm" localSheetId="2" hidden="1">#REF!</definedName>
    <definedName name="_bdm.65591572E5514B21A8EFADE76EE8BB66.edm" localSheetId="5" hidden="1">#REF!</definedName>
    <definedName name="_bdm.65591572E5514B21A8EFADE76EE8BB66.edm" localSheetId="3" hidden="1">#REF!</definedName>
    <definedName name="_bdm.65591572E5514B21A8EFADE76EE8BB66.edm" localSheetId="7" hidden="1">#REF!</definedName>
    <definedName name="_bdm.65591572E5514B21A8EFADE76EE8BB66.edm" hidden="1">#REF!</definedName>
    <definedName name="_bdm.65695C15B8B946B691ADAEC8ECC5D52A.edm" localSheetId="6" hidden="1">#REF!</definedName>
    <definedName name="_bdm.65695C15B8B946B691ADAEC8ECC5D52A.edm" localSheetId="2" hidden="1">#REF!</definedName>
    <definedName name="_bdm.65695C15B8B946B691ADAEC8ECC5D52A.edm" localSheetId="5" hidden="1">#REF!</definedName>
    <definedName name="_bdm.65695C15B8B946B691ADAEC8ECC5D52A.edm" localSheetId="3" hidden="1">#REF!</definedName>
    <definedName name="_bdm.65695C15B8B946B691ADAEC8ECC5D52A.edm" localSheetId="7" hidden="1">#REF!</definedName>
    <definedName name="_bdm.65695C15B8B946B691ADAEC8ECC5D52A.edm" hidden="1">#REF!</definedName>
    <definedName name="_bdm.6A62F56DB6264062ACF5CCE348E189DC.edm" hidden="1">#REF!</definedName>
    <definedName name="_bdm.6B0DFC68CE444988A9925D21C1E74564.edm" hidden="1">#REF!</definedName>
    <definedName name="_bdm.7250B394DDF4440EBEFB84A4473E0FA3.edm" hidden="1">#REF!</definedName>
    <definedName name="_bdm.726A76500B2D46A8BFBEE3B43BEAB0FF.edm" localSheetId="6" hidden="1">#REF!</definedName>
    <definedName name="_bdm.726A76500B2D46A8BFBEE3B43BEAB0FF.edm" localSheetId="2" hidden="1">#REF!</definedName>
    <definedName name="_bdm.726A76500B2D46A8BFBEE3B43BEAB0FF.edm" localSheetId="5" hidden="1">#REF!</definedName>
    <definedName name="_bdm.726A76500B2D46A8BFBEE3B43BEAB0FF.edm" localSheetId="3" hidden="1">#REF!</definedName>
    <definedName name="_bdm.726A76500B2D46A8BFBEE3B43BEAB0FF.edm" localSheetId="7" hidden="1">#REF!</definedName>
    <definedName name="_bdm.726A76500B2D46A8BFBEE3B43BEAB0FF.edm" hidden="1">#REF!</definedName>
    <definedName name="_bdm.72F10DB40B6E40FF869D71B0909FFC89.edm" localSheetId="6" hidden="1">#REF!</definedName>
    <definedName name="_bdm.72F10DB40B6E40FF869D71B0909FFC89.edm" localSheetId="2" hidden="1">#REF!</definedName>
    <definedName name="_bdm.72F10DB40B6E40FF869D71B0909FFC89.edm" localSheetId="5" hidden="1">#REF!</definedName>
    <definedName name="_bdm.72F10DB40B6E40FF869D71B0909FFC89.edm" localSheetId="3" hidden="1">#REF!</definedName>
    <definedName name="_bdm.72F10DB40B6E40FF869D71B0909FFC89.edm" localSheetId="7" hidden="1">#REF!</definedName>
    <definedName name="_bdm.72F10DB40B6E40FF869D71B0909FFC89.edm" hidden="1">#REF!</definedName>
    <definedName name="_bdm.72FE4346A9854CBBB2CE478EAD3E40F5.edm" localSheetId="6" hidden="1">#REF!</definedName>
    <definedName name="_bdm.72FE4346A9854CBBB2CE478EAD3E40F5.edm" localSheetId="2" hidden="1">#REF!</definedName>
    <definedName name="_bdm.72FE4346A9854CBBB2CE478EAD3E40F5.edm" localSheetId="5" hidden="1">#REF!</definedName>
    <definedName name="_bdm.72FE4346A9854CBBB2CE478EAD3E40F5.edm" localSheetId="3" hidden="1">#REF!</definedName>
    <definedName name="_bdm.72FE4346A9854CBBB2CE478EAD3E40F5.edm" localSheetId="7" hidden="1">#REF!</definedName>
    <definedName name="_bdm.72FE4346A9854CBBB2CE478EAD3E40F5.edm" hidden="1">#REF!</definedName>
    <definedName name="_bdm.743702B993DC4437A08F7597E341A587.edm" hidden="1">#REF!</definedName>
    <definedName name="_bdm.75E20BA2CCEF4E69BD2A7BC5C34FB7D4.edm" hidden="1">#REF!</definedName>
    <definedName name="_bdm.821D84B3E42E461287BA69F3E25797B5.edm" hidden="1">#REF!</definedName>
    <definedName name="_bdm.8500631D49894F3E9A00C4AFDB64A76C.edm" hidden="1">#REF!</definedName>
    <definedName name="_bdm.862CE5A327AE47E980AE660F9B87332F.edm" localSheetId="6" hidden="1">#REF!</definedName>
    <definedName name="_bdm.862CE5A327AE47E980AE660F9B87332F.edm" localSheetId="2" hidden="1">#REF!</definedName>
    <definedName name="_bdm.862CE5A327AE47E980AE660F9B87332F.edm" localSheetId="5" hidden="1">#REF!</definedName>
    <definedName name="_bdm.862CE5A327AE47E980AE660F9B87332F.edm" localSheetId="3" hidden="1">#REF!</definedName>
    <definedName name="_bdm.862CE5A327AE47E980AE660F9B87332F.edm" localSheetId="7" hidden="1">#REF!</definedName>
    <definedName name="_bdm.862CE5A327AE47E980AE660F9B87332F.edm" hidden="1">#REF!</definedName>
    <definedName name="_bdm.8AE73D3B340D4B799B91C1BA2F4D4A3C.edm" localSheetId="6" hidden="1">#REF!</definedName>
    <definedName name="_bdm.8AE73D3B340D4B799B91C1BA2F4D4A3C.edm" localSheetId="2" hidden="1">#REF!</definedName>
    <definedName name="_bdm.8AE73D3B340D4B799B91C1BA2F4D4A3C.edm" localSheetId="5" hidden="1">#REF!</definedName>
    <definedName name="_bdm.8AE73D3B340D4B799B91C1BA2F4D4A3C.edm" localSheetId="3" hidden="1">#REF!</definedName>
    <definedName name="_bdm.8AE73D3B340D4B799B91C1BA2F4D4A3C.edm" localSheetId="7" hidden="1">#REF!</definedName>
    <definedName name="_bdm.8AE73D3B340D4B799B91C1BA2F4D4A3C.edm" hidden="1">#REF!</definedName>
    <definedName name="_bdm.8DC3CE0AE77F4EADBBFBB45867100216.edm" localSheetId="6" hidden="1">#REF!</definedName>
    <definedName name="_bdm.8DC3CE0AE77F4EADBBFBB45867100216.edm" localSheetId="2" hidden="1">#REF!</definedName>
    <definedName name="_bdm.8DC3CE0AE77F4EADBBFBB45867100216.edm" localSheetId="5" hidden="1">#REF!</definedName>
    <definedName name="_bdm.8DC3CE0AE77F4EADBBFBB45867100216.edm" localSheetId="3" hidden="1">#REF!</definedName>
    <definedName name="_bdm.8DC3CE0AE77F4EADBBFBB45867100216.edm" localSheetId="7" hidden="1">#REF!</definedName>
    <definedName name="_bdm.8DC3CE0AE77F4EADBBFBB45867100216.edm" hidden="1">#REF!</definedName>
    <definedName name="_bdm.8F9281CA084B4439AC309E9F14F79BD5.edm" hidden="1">#REF!</definedName>
    <definedName name="_bdm.92448356A1D1431682A9B6B8D590E357.edm" localSheetId="3" hidden="1">#REF!</definedName>
    <definedName name="_bdm.92448356A1D1431682A9B6B8D590E357.edm" localSheetId="7" hidden="1">#REF!</definedName>
    <definedName name="_bdm.92448356A1D1431682A9B6B8D590E357.edm" hidden="1">#REF!</definedName>
    <definedName name="_bdm.964D16071EBB44148D9AE8573E7F3B38.edm" localSheetId="6" hidden="1">#REF!</definedName>
    <definedName name="_bdm.964D16071EBB44148D9AE8573E7F3B38.edm" localSheetId="2" hidden="1">#REF!</definedName>
    <definedName name="_bdm.964D16071EBB44148D9AE8573E7F3B38.edm" localSheetId="5" hidden="1">#REF!</definedName>
    <definedName name="_bdm.964D16071EBB44148D9AE8573E7F3B38.edm" localSheetId="3" hidden="1">#REF!</definedName>
    <definedName name="_bdm.964D16071EBB44148D9AE8573E7F3B38.edm" localSheetId="7" hidden="1">#REF!</definedName>
    <definedName name="_bdm.964D16071EBB44148D9AE8573E7F3B38.edm" hidden="1">#REF!</definedName>
    <definedName name="_bdm.97525D8E36A94321BA430FB49F9F38B9.edm" localSheetId="6" hidden="1">#REF!</definedName>
    <definedName name="_bdm.97525D8E36A94321BA430FB49F9F38B9.edm" localSheetId="2" hidden="1">#REF!</definedName>
    <definedName name="_bdm.97525D8E36A94321BA430FB49F9F38B9.edm" localSheetId="5" hidden="1">#REF!</definedName>
    <definedName name="_bdm.97525D8E36A94321BA430FB49F9F38B9.edm" localSheetId="3" hidden="1">#REF!</definedName>
    <definedName name="_bdm.97525D8E36A94321BA430FB49F9F38B9.edm" localSheetId="7" hidden="1">#REF!</definedName>
    <definedName name="_bdm.97525D8E36A94321BA430FB49F9F38B9.edm" hidden="1">#REF!</definedName>
    <definedName name="_bdm.9A3B556E10CD44C3BD8AA7F3292108A6.edm" localSheetId="3" hidden="1">#REF!</definedName>
    <definedName name="_bdm.9A3B556E10CD44C3BD8AA7F3292108A6.edm" localSheetId="7" hidden="1">#REF!</definedName>
    <definedName name="_bdm.9A3B556E10CD44C3BD8AA7F3292108A6.edm" hidden="1">#REF!</definedName>
    <definedName name="_bdm.9A64BD6D215446C8A719D658F11042BE.edm" hidden="1">#REF!</definedName>
    <definedName name="_bdm.9BBEB928820E49D1A4CA12584BF2F9F2.edm" localSheetId="6" hidden="1">#REF!</definedName>
    <definedName name="_bdm.9BBEB928820E49D1A4CA12584BF2F9F2.edm" localSheetId="2" hidden="1">#REF!</definedName>
    <definedName name="_bdm.9BBEB928820E49D1A4CA12584BF2F9F2.edm" localSheetId="5" hidden="1">#REF!</definedName>
    <definedName name="_bdm.9BBEB928820E49D1A4CA12584BF2F9F2.edm" localSheetId="3" hidden="1">#REF!</definedName>
    <definedName name="_bdm.9BBEB928820E49D1A4CA12584BF2F9F2.edm" localSheetId="7" hidden="1">#REF!</definedName>
    <definedName name="_bdm.9BBEB928820E49D1A4CA12584BF2F9F2.edm" hidden="1">#REF!</definedName>
    <definedName name="_bdm.9D50CCBE7D8F449D9217BD76D92B08FB.edm" localSheetId="6" hidden="1">#REF!</definedName>
    <definedName name="_bdm.9D50CCBE7D8F449D9217BD76D92B08FB.edm" localSheetId="2" hidden="1">#REF!</definedName>
    <definedName name="_bdm.9D50CCBE7D8F449D9217BD76D92B08FB.edm" localSheetId="5" hidden="1">#REF!</definedName>
    <definedName name="_bdm.9D50CCBE7D8F449D9217BD76D92B08FB.edm" localSheetId="3" hidden="1">#REF!</definedName>
    <definedName name="_bdm.9D50CCBE7D8F449D9217BD76D92B08FB.edm" localSheetId="7" hidden="1">#REF!</definedName>
    <definedName name="_bdm.9D50CCBE7D8F449D9217BD76D92B08FB.edm" hidden="1">#REF!</definedName>
    <definedName name="_bdm.9DBA0D85C393433FB3FCB25ADDC18FA5.edm" localSheetId="3" hidden="1">#REF!</definedName>
    <definedName name="_bdm.9DBA0D85C393433FB3FCB25ADDC18FA5.edm" localSheetId="7" hidden="1">#REF!</definedName>
    <definedName name="_bdm.9DBA0D85C393433FB3FCB25ADDC18FA5.edm" hidden="1">#REF!</definedName>
    <definedName name="_bdm.9F907B9973E746BD826560E222660D3A.edm" localSheetId="6" hidden="1">#REF!</definedName>
    <definedName name="_bdm.9F907B9973E746BD826560E222660D3A.edm" localSheetId="2" hidden="1">#REF!</definedName>
    <definedName name="_bdm.9F907B9973E746BD826560E222660D3A.edm" localSheetId="5" hidden="1">#REF!</definedName>
    <definedName name="_bdm.9F907B9973E746BD826560E222660D3A.edm" localSheetId="3" hidden="1">#REF!</definedName>
    <definedName name="_bdm.9F907B9973E746BD826560E222660D3A.edm" localSheetId="7" hidden="1">#REF!</definedName>
    <definedName name="_bdm.9F907B9973E746BD826560E222660D3A.edm" hidden="1">#REF!</definedName>
    <definedName name="_bdm.9FE53E77B32640BB8AB91A14F00FB39C.edm" localSheetId="6" hidden="1">#REF!</definedName>
    <definedName name="_bdm.9FE53E77B32640BB8AB91A14F00FB39C.edm" localSheetId="2" hidden="1">#REF!</definedName>
    <definedName name="_bdm.9FE53E77B32640BB8AB91A14F00FB39C.edm" localSheetId="5" hidden="1">#REF!</definedName>
    <definedName name="_bdm.9FE53E77B32640BB8AB91A14F00FB39C.edm" localSheetId="3" hidden="1">#REF!</definedName>
    <definedName name="_bdm.9FE53E77B32640BB8AB91A14F00FB39C.edm" localSheetId="7" hidden="1">#REF!</definedName>
    <definedName name="_bdm.9FE53E77B32640BB8AB91A14F00FB39C.edm" hidden="1">#REF!</definedName>
    <definedName name="_bdm.A2A3C59DF45D4493BBD16484191885EB.edm" localSheetId="6" hidden="1">#REF!</definedName>
    <definedName name="_bdm.A2A3C59DF45D4493BBD16484191885EB.edm" localSheetId="2" hidden="1">#REF!</definedName>
    <definedName name="_bdm.A2A3C59DF45D4493BBD16484191885EB.edm" localSheetId="5" hidden="1">#REF!</definedName>
    <definedName name="_bdm.A2A3C59DF45D4493BBD16484191885EB.edm" localSheetId="3" hidden="1">#REF!</definedName>
    <definedName name="_bdm.A2A3C59DF45D4493BBD16484191885EB.edm" localSheetId="7" hidden="1">#REF!</definedName>
    <definedName name="_bdm.A2A3C59DF45D4493BBD16484191885EB.edm" hidden="1">#REF!</definedName>
    <definedName name="_bdm.A35AB56FA7E542FAA5DCB97563585956.edm" hidden="1">#REF!</definedName>
    <definedName name="_bdm.A4F32D9E1BBF405BAE8D5D2FF3E1A771.edm" hidden="1">#REF!</definedName>
    <definedName name="_bdm.AC37E6CFDEED429EBE460336F43A30B8.edm" hidden="1">#REF!</definedName>
    <definedName name="_bdm.AC4F7D6AA92F4BB5829AC9EFF78D78C9.edm" hidden="1">#REF!</definedName>
    <definedName name="_bdm.ACCBEB16D2A54091A92987AD17967605.edm" localSheetId="3" hidden="1">#REF!</definedName>
    <definedName name="_bdm.ACCBEB16D2A54091A92987AD17967605.edm" localSheetId="7" hidden="1">#REF!</definedName>
    <definedName name="_bdm.ACCBEB16D2A54091A92987AD17967605.edm" hidden="1">#REF!</definedName>
    <definedName name="_bdm.ADAE965AEDAD489984911EBF0526FCB5.edm" localSheetId="7" hidden="1">#REF!</definedName>
    <definedName name="_bdm.ADAE965AEDAD489984911EBF0526FCB5.edm" hidden="1">#REF!</definedName>
    <definedName name="_bdm.B13AE3FBCAE94E318305FBF489299637.edm" localSheetId="6" hidden="1">#REF!</definedName>
    <definedName name="_bdm.B13AE3FBCAE94E318305FBF489299637.edm" localSheetId="2" hidden="1">#REF!</definedName>
    <definedName name="_bdm.B13AE3FBCAE94E318305FBF489299637.edm" localSheetId="5" hidden="1">#REF!</definedName>
    <definedName name="_bdm.B13AE3FBCAE94E318305FBF489299637.edm" localSheetId="3" hidden="1">#REF!</definedName>
    <definedName name="_bdm.B13AE3FBCAE94E318305FBF489299637.edm" localSheetId="7" hidden="1">#REF!</definedName>
    <definedName name="_bdm.B13AE3FBCAE94E318305FBF489299637.edm" hidden="1">#REF!</definedName>
    <definedName name="_bdm.B4FD6A514FD14F068131E850EF0538A8.edm" localSheetId="6" hidden="1">#REF!</definedName>
    <definedName name="_bdm.B4FD6A514FD14F068131E850EF0538A8.edm" localSheetId="2" hidden="1">#REF!</definedName>
    <definedName name="_bdm.B4FD6A514FD14F068131E850EF0538A8.edm" localSheetId="5" hidden="1">#REF!</definedName>
    <definedName name="_bdm.B4FD6A514FD14F068131E850EF0538A8.edm" localSheetId="3" hidden="1">#REF!</definedName>
    <definedName name="_bdm.B4FD6A514FD14F068131E850EF0538A8.edm" localSheetId="7" hidden="1">#REF!</definedName>
    <definedName name="_bdm.B4FD6A514FD14F068131E850EF0538A8.edm" hidden="1">#REF!</definedName>
    <definedName name="_bdm.B50F97ABAC5D41C2A61242258DBE2CA9.edm" localSheetId="6" hidden="1">#REF!</definedName>
    <definedName name="_bdm.B50F97ABAC5D41C2A61242258DBE2CA9.edm" localSheetId="2" hidden="1">#REF!</definedName>
    <definedName name="_bdm.B50F97ABAC5D41C2A61242258DBE2CA9.edm" localSheetId="5" hidden="1">#REF!</definedName>
    <definedName name="_bdm.B50F97ABAC5D41C2A61242258DBE2CA9.edm" localSheetId="3" hidden="1">#REF!</definedName>
    <definedName name="_bdm.B50F97ABAC5D41C2A61242258DBE2CA9.edm" localSheetId="7" hidden="1">#REF!</definedName>
    <definedName name="_bdm.B50F97ABAC5D41C2A61242258DBE2CA9.edm" hidden="1">#REF!</definedName>
    <definedName name="_bdm.B66668949E9C42889C28FF632BA6BFFA.edm" localSheetId="3" hidden="1">#REF!</definedName>
    <definedName name="_bdm.B66668949E9C42889C28FF632BA6BFFA.edm" localSheetId="7" hidden="1">#REF!</definedName>
    <definedName name="_bdm.B66668949E9C42889C28FF632BA6BFFA.edm" hidden="1">#REF!</definedName>
    <definedName name="_bdm.B7FF5DF7DBFA4118A896B302412E358C.edm" localSheetId="6" hidden="1">#REF!</definedName>
    <definedName name="_bdm.B7FF5DF7DBFA4118A896B302412E358C.edm" localSheetId="2" hidden="1">#REF!</definedName>
    <definedName name="_bdm.B7FF5DF7DBFA4118A896B302412E358C.edm" localSheetId="5" hidden="1">#REF!</definedName>
    <definedName name="_bdm.B7FF5DF7DBFA4118A896B302412E358C.edm" localSheetId="3" hidden="1">#REF!</definedName>
    <definedName name="_bdm.B7FF5DF7DBFA4118A896B302412E358C.edm" localSheetId="7" hidden="1">#REF!</definedName>
    <definedName name="_bdm.B7FF5DF7DBFA4118A896B302412E358C.edm" hidden="1">#REF!</definedName>
    <definedName name="_bdm.B815B168AF3A4F2DB3D6899D7D339A49.edm" localSheetId="7" hidden="1">#REF!</definedName>
    <definedName name="_bdm.B815B168AF3A4F2DB3D6899D7D339A49.edm" hidden="1">#REF!</definedName>
    <definedName name="_bdm.B90C2353469141D38C50D2755016D4AD.edm" localSheetId="6" hidden="1">#REF!</definedName>
    <definedName name="_bdm.B90C2353469141D38C50D2755016D4AD.edm" localSheetId="2" hidden="1">#REF!</definedName>
    <definedName name="_bdm.B90C2353469141D38C50D2755016D4AD.edm" localSheetId="5" hidden="1">#REF!</definedName>
    <definedName name="_bdm.B90C2353469141D38C50D2755016D4AD.edm" localSheetId="3" hidden="1">#REF!</definedName>
    <definedName name="_bdm.B90C2353469141D38C50D2755016D4AD.edm" localSheetId="7" hidden="1">#REF!</definedName>
    <definedName name="_bdm.B90C2353469141D38C50D2755016D4AD.edm" hidden="1">#REF!</definedName>
    <definedName name="_bdm.BA02BBC094D04D13A21F0142D3C2B149.edm" localSheetId="6" hidden="1">#REF!</definedName>
    <definedName name="_bdm.BA02BBC094D04D13A21F0142D3C2B149.edm" localSheetId="2" hidden="1">#REF!</definedName>
    <definedName name="_bdm.BA02BBC094D04D13A21F0142D3C2B149.edm" localSheetId="5" hidden="1">#REF!</definedName>
    <definedName name="_bdm.BA02BBC094D04D13A21F0142D3C2B149.edm" localSheetId="3" hidden="1">#REF!</definedName>
    <definedName name="_bdm.BA02BBC094D04D13A21F0142D3C2B149.edm" localSheetId="7" hidden="1">#REF!</definedName>
    <definedName name="_bdm.BA02BBC094D04D13A21F0142D3C2B149.edm" hidden="1">#REF!</definedName>
    <definedName name="_bdm.BB4680D8AEE94C91B502DF6A0409A584.edm" hidden="1">#REF!</definedName>
    <definedName name="_bdm.BC1F86F559674251BE80E2A3E87327C1.edm" localSheetId="3" hidden="1">#REF!</definedName>
    <definedName name="_bdm.BC1F86F559674251BE80E2A3E87327C1.edm" localSheetId="7" hidden="1">#REF!</definedName>
    <definedName name="_bdm.BC1F86F559674251BE80E2A3E87327C1.edm" hidden="1">#REF!</definedName>
    <definedName name="_bdm.C2A9B723A4F847B485DB4057A7419D52.edm" localSheetId="6" hidden="1">#REF!</definedName>
    <definedName name="_bdm.C2A9B723A4F847B485DB4057A7419D52.edm" localSheetId="2" hidden="1">#REF!</definedName>
    <definedName name="_bdm.C2A9B723A4F847B485DB4057A7419D52.edm" localSheetId="5" hidden="1">#REF!</definedName>
    <definedName name="_bdm.C2A9B723A4F847B485DB4057A7419D52.edm" localSheetId="3" hidden="1">#REF!</definedName>
    <definedName name="_bdm.C2A9B723A4F847B485DB4057A7419D52.edm" localSheetId="7" hidden="1">#REF!</definedName>
    <definedName name="_bdm.C2A9B723A4F847B485DB4057A7419D52.edm" hidden="1">#REF!</definedName>
    <definedName name="_bdm.C54236E1226D416F9F48872D586AD65A.edm" localSheetId="7" hidden="1">#REF!</definedName>
    <definedName name="_bdm.C54236E1226D416F9F48872D586AD65A.edm" hidden="1">#REF!</definedName>
    <definedName name="_bdm.C66EEECB96614BBE9650D912F7115A65.edm" localSheetId="6" hidden="1">#REF!</definedName>
    <definedName name="_bdm.C66EEECB96614BBE9650D912F7115A65.edm" localSheetId="2" hidden="1">#REF!</definedName>
    <definedName name="_bdm.C66EEECB96614BBE9650D912F7115A65.edm" localSheetId="5" hidden="1">#REF!</definedName>
    <definedName name="_bdm.C66EEECB96614BBE9650D912F7115A65.edm" localSheetId="3" hidden="1">#REF!</definedName>
    <definedName name="_bdm.C66EEECB96614BBE9650D912F7115A65.edm" localSheetId="7" hidden="1">#REF!</definedName>
    <definedName name="_bdm.C66EEECB96614BBE9650D912F7115A65.edm" hidden="1">#REF!</definedName>
    <definedName name="_bdm.C7BCC6D2E5CC441BA6CBA230554FC2CC.edm" localSheetId="6" hidden="1">#REF!</definedName>
    <definedName name="_bdm.C7BCC6D2E5CC441BA6CBA230554FC2CC.edm" localSheetId="2" hidden="1">#REF!</definedName>
    <definedName name="_bdm.C7BCC6D2E5CC441BA6CBA230554FC2CC.edm" localSheetId="5" hidden="1">#REF!</definedName>
    <definedName name="_bdm.C7BCC6D2E5CC441BA6CBA230554FC2CC.edm" localSheetId="3" hidden="1">#REF!</definedName>
    <definedName name="_bdm.C7BCC6D2E5CC441BA6CBA230554FC2CC.edm" localSheetId="7" hidden="1">#REF!</definedName>
    <definedName name="_bdm.C7BCC6D2E5CC441BA6CBA230554FC2CC.edm" hidden="1">#REF!</definedName>
    <definedName name="_bdm.C8B867E1ADC34D47B1E26783C6D2F93E.edm" localSheetId="7" hidden="1">#REF!</definedName>
    <definedName name="_bdm.C8B867E1ADC34D47B1E26783C6D2F93E.edm" hidden="1">#REF!</definedName>
    <definedName name="_bdm.CB8294BBA99E492F836DF83BC2ADAFE5.edm" localSheetId="6" hidden="1">#REF!</definedName>
    <definedName name="_bdm.CB8294BBA99E492F836DF83BC2ADAFE5.edm" localSheetId="2" hidden="1">#REF!</definedName>
    <definedName name="_bdm.CB8294BBA99E492F836DF83BC2ADAFE5.edm" localSheetId="5" hidden="1">#REF!</definedName>
    <definedName name="_bdm.CB8294BBA99E492F836DF83BC2ADAFE5.edm" localSheetId="3" hidden="1">#REF!</definedName>
    <definedName name="_bdm.CB8294BBA99E492F836DF83BC2ADAFE5.edm" localSheetId="7" hidden="1">#REF!</definedName>
    <definedName name="_bdm.CB8294BBA99E492F836DF83BC2ADAFE5.edm" hidden="1">#REF!</definedName>
    <definedName name="_bdm.CF6ACFFED89C41A2839F013524809819.edm" localSheetId="6" hidden="1">#REF!</definedName>
    <definedName name="_bdm.CF6ACFFED89C41A2839F013524809819.edm" localSheetId="2" hidden="1">#REF!</definedName>
    <definedName name="_bdm.CF6ACFFED89C41A2839F013524809819.edm" localSheetId="5" hidden="1">#REF!</definedName>
    <definedName name="_bdm.CF6ACFFED89C41A2839F013524809819.edm" localSheetId="3" hidden="1">#REF!</definedName>
    <definedName name="_bdm.CF6ACFFED89C41A2839F013524809819.edm" localSheetId="7" hidden="1">#REF!</definedName>
    <definedName name="_bdm.CF6ACFFED89C41A2839F013524809819.edm" hidden="1">#REF!</definedName>
    <definedName name="_bdm.D105FA52E011440AA1D14DDD3E0505AC.edm" localSheetId="6" hidden="1">#REF!</definedName>
    <definedName name="_bdm.D105FA52E011440AA1D14DDD3E0505AC.edm" localSheetId="2" hidden="1">#REF!</definedName>
    <definedName name="_bdm.D105FA52E011440AA1D14DDD3E0505AC.edm" localSheetId="5" hidden="1">#REF!</definedName>
    <definedName name="_bdm.D105FA52E011440AA1D14DDD3E0505AC.edm" localSheetId="3" hidden="1">#REF!</definedName>
    <definedName name="_bdm.D105FA52E011440AA1D14DDD3E0505AC.edm" localSheetId="7" hidden="1">#REF!</definedName>
    <definedName name="_bdm.D105FA52E011440AA1D14DDD3E0505AC.edm" hidden="1">#REF!</definedName>
    <definedName name="_bdm.D20E0FA3B68A4574987EE66D4197257C.edm" hidden="1">#REF!</definedName>
    <definedName name="_bdm.D818A6227CDA4ABE9000FCE4CA36F0A2.edm" hidden="1">#REF!</definedName>
    <definedName name="_bdm.D82D68D9B2904394AB21180F972A7F5C.edm" localSheetId="3" hidden="1">#REF!</definedName>
    <definedName name="_bdm.D82D68D9B2904394AB21180F972A7F5C.edm" localSheetId="7" hidden="1">#REF!</definedName>
    <definedName name="_bdm.D82D68D9B2904394AB21180F972A7F5C.edm" hidden="1">#REF!</definedName>
    <definedName name="_bdm.E5D1CF3C40E84B0C9B6F8688441D55B9.edm" localSheetId="6" hidden="1">#REF!</definedName>
    <definedName name="_bdm.E5D1CF3C40E84B0C9B6F8688441D55B9.edm" localSheetId="2" hidden="1">#REF!</definedName>
    <definedName name="_bdm.E5D1CF3C40E84B0C9B6F8688441D55B9.edm" localSheetId="5" hidden="1">#REF!</definedName>
    <definedName name="_bdm.E5D1CF3C40E84B0C9B6F8688441D55B9.edm" localSheetId="3" hidden="1">#REF!</definedName>
    <definedName name="_bdm.E5D1CF3C40E84B0C9B6F8688441D55B9.edm" localSheetId="7" hidden="1">#REF!</definedName>
    <definedName name="_bdm.E5D1CF3C40E84B0C9B6F8688441D55B9.edm" hidden="1">#REF!</definedName>
    <definedName name="_bdm.E79B01E86D3643C3A919FFDB64C4DA6E.edm" hidden="1">#REF!</definedName>
    <definedName name="_bdm.E87E75B10BFB4BABB4DF84075B1A8EBC.edm" localSheetId="6" hidden="1">#REF!</definedName>
    <definedName name="_bdm.E87E75B10BFB4BABB4DF84075B1A8EBC.edm" localSheetId="2" hidden="1">#REF!</definedName>
    <definedName name="_bdm.E87E75B10BFB4BABB4DF84075B1A8EBC.edm" localSheetId="5" hidden="1">#REF!</definedName>
    <definedName name="_bdm.E87E75B10BFB4BABB4DF84075B1A8EBC.edm" localSheetId="3" hidden="1">#REF!</definedName>
    <definedName name="_bdm.E87E75B10BFB4BABB4DF84075B1A8EBC.edm" localSheetId="7" hidden="1">#REF!</definedName>
    <definedName name="_bdm.E87E75B10BFB4BABB4DF84075B1A8EBC.edm" hidden="1">#REF!</definedName>
    <definedName name="_bdm.E9C915C128ED4C74A28C9376F9F47D32.edm" localSheetId="6" hidden="1">#REF!</definedName>
    <definedName name="_bdm.E9C915C128ED4C74A28C9376F9F47D32.edm" localSheetId="2" hidden="1">#REF!</definedName>
    <definedName name="_bdm.E9C915C128ED4C74A28C9376F9F47D32.edm" localSheetId="5" hidden="1">#REF!</definedName>
    <definedName name="_bdm.E9C915C128ED4C74A28C9376F9F47D32.edm" localSheetId="3" hidden="1">#REF!</definedName>
    <definedName name="_bdm.E9C915C128ED4C74A28C9376F9F47D32.edm" localSheetId="7" hidden="1">#REF!</definedName>
    <definedName name="_bdm.E9C915C128ED4C74A28C9376F9F47D32.edm" hidden="1">#REF!</definedName>
    <definedName name="_bdm.EAAE5D679C1145309736574360AAC080.edm" localSheetId="7" hidden="1">#REF!</definedName>
    <definedName name="_bdm.EAAE5D679C1145309736574360AAC080.edm" hidden="1">#REF!</definedName>
    <definedName name="_bdm.ED80064D43E9461A9F8FD48FC7A635CE.edm" localSheetId="6" hidden="1">#REF!</definedName>
    <definedName name="_bdm.ED80064D43E9461A9F8FD48FC7A635CE.edm" localSheetId="2" hidden="1">#REF!</definedName>
    <definedName name="_bdm.ED80064D43E9461A9F8FD48FC7A635CE.edm" localSheetId="5" hidden="1">#REF!</definedName>
    <definedName name="_bdm.ED80064D43E9461A9F8FD48FC7A635CE.edm" localSheetId="3" hidden="1">#REF!</definedName>
    <definedName name="_bdm.ED80064D43E9461A9F8FD48FC7A635CE.edm" localSheetId="7" hidden="1">#REF!</definedName>
    <definedName name="_bdm.ED80064D43E9461A9F8FD48FC7A635CE.edm" hidden="1">#REF!</definedName>
    <definedName name="_bdm.EE40EA49B4704809A0E6CDBBBCD8AF3D.edm" localSheetId="3" hidden="1">#REF!</definedName>
    <definedName name="_bdm.EE40EA49B4704809A0E6CDBBBCD8AF3D.edm" localSheetId="7" hidden="1">#REF!</definedName>
    <definedName name="_bdm.EE40EA49B4704809A0E6CDBBBCD8AF3D.edm" hidden="1">#REF!</definedName>
    <definedName name="_bdm.EFADF6F792E04796ABF9B9DBFF1EAB99.edm" localSheetId="6" hidden="1">#REF!</definedName>
    <definedName name="_bdm.EFADF6F792E04796ABF9B9DBFF1EAB99.edm" localSheetId="2" hidden="1">#REF!</definedName>
    <definedName name="_bdm.EFADF6F792E04796ABF9B9DBFF1EAB99.edm" localSheetId="5" hidden="1">#REF!</definedName>
    <definedName name="_bdm.EFADF6F792E04796ABF9B9DBFF1EAB99.edm" localSheetId="3" hidden="1">#REF!</definedName>
    <definedName name="_bdm.EFADF6F792E04796ABF9B9DBFF1EAB99.edm" localSheetId="7" hidden="1">#REF!</definedName>
    <definedName name="_bdm.EFADF6F792E04796ABF9B9DBFF1EAB99.edm" hidden="1">#REF!</definedName>
    <definedName name="_bdm.F1804F0D1AA843B082AC609D40A16D3A.edm" localSheetId="6" hidden="1">#REF!</definedName>
    <definedName name="_bdm.F1804F0D1AA843B082AC609D40A16D3A.edm" localSheetId="2" hidden="1">#REF!</definedName>
    <definedName name="_bdm.F1804F0D1AA843B082AC609D40A16D3A.edm" localSheetId="5" hidden="1">#REF!</definedName>
    <definedName name="_bdm.F1804F0D1AA843B082AC609D40A16D3A.edm" localSheetId="3" hidden="1">#REF!</definedName>
    <definedName name="_bdm.F1804F0D1AA843B082AC609D40A16D3A.edm" localSheetId="7" hidden="1">#REF!</definedName>
    <definedName name="_bdm.F1804F0D1AA843B082AC609D40A16D3A.edm" hidden="1">#REF!</definedName>
    <definedName name="_bdm.F399EBB689B2459E94C615F5CCFF1564.edm" localSheetId="3" hidden="1">#REF!</definedName>
    <definedName name="_bdm.F399EBB689B2459E94C615F5CCFF1564.edm" localSheetId="7" hidden="1">#REF!</definedName>
    <definedName name="_bdm.F399EBB689B2459E94C615F5CCFF1564.edm" hidden="1">#REF!</definedName>
    <definedName name="_bdm.F4F9CDAEBEF7487A8DA5071FAD9DF135.edm" localSheetId="3" hidden="1">#REF!</definedName>
    <definedName name="_bdm.F4F9CDAEBEF7487A8DA5071FAD9DF135.edm" localSheetId="7" hidden="1">#REF!</definedName>
    <definedName name="_bdm.F4F9CDAEBEF7487A8DA5071FAD9DF135.edm" hidden="1">#REF!</definedName>
    <definedName name="_bdm.F518A22BC61248E78231F14FD9DD4E57.edm" localSheetId="6" hidden="1">#REF!</definedName>
    <definedName name="_bdm.F518A22BC61248E78231F14FD9DD4E57.edm" localSheetId="2" hidden="1">#REF!</definedName>
    <definedName name="_bdm.F518A22BC61248E78231F14FD9DD4E57.edm" localSheetId="5" hidden="1">#REF!</definedName>
    <definedName name="_bdm.F518A22BC61248E78231F14FD9DD4E57.edm" localSheetId="3" hidden="1">#REF!</definedName>
    <definedName name="_bdm.F518A22BC61248E78231F14FD9DD4E57.edm" localSheetId="7" hidden="1">#REF!</definedName>
    <definedName name="_bdm.F518A22BC61248E78231F14FD9DD4E57.edm" hidden="1">#REF!</definedName>
    <definedName name="_bdm.F5AABF040F7544968730661333BF0C6D.edm" localSheetId="6" hidden="1">#REF!</definedName>
    <definedName name="_bdm.F5AABF040F7544968730661333BF0C6D.edm" localSheetId="2" hidden="1">#REF!</definedName>
    <definedName name="_bdm.F5AABF040F7544968730661333BF0C6D.edm" localSheetId="5" hidden="1">#REF!</definedName>
    <definedName name="_bdm.F5AABF040F7544968730661333BF0C6D.edm" localSheetId="3" hidden="1">#REF!</definedName>
    <definedName name="_bdm.F5AABF040F7544968730661333BF0C6D.edm" localSheetId="7" hidden="1">#REF!</definedName>
    <definedName name="_bdm.F5AABF040F7544968730661333BF0C6D.edm" hidden="1">#REF!</definedName>
    <definedName name="_bdm.F666E40EDC23440C8411FFB80B53E092.edm" localSheetId="6" hidden="1">#REF!</definedName>
    <definedName name="_bdm.F666E40EDC23440C8411FFB80B53E092.edm" localSheetId="2" hidden="1">#REF!</definedName>
    <definedName name="_bdm.F666E40EDC23440C8411FFB80B53E092.edm" localSheetId="5" hidden="1">#REF!</definedName>
    <definedName name="_bdm.F666E40EDC23440C8411FFB80B53E092.edm" localSheetId="3" hidden="1">#REF!</definedName>
    <definedName name="_bdm.F666E40EDC23440C8411FFB80B53E092.edm" localSheetId="7" hidden="1">#REF!</definedName>
    <definedName name="_bdm.F666E40EDC23440C8411FFB80B53E092.edm" hidden="1">#REF!</definedName>
    <definedName name="_bdm.F9FBFA8AFC3246118558D04C2209D716.edm" hidden="1">#REF!</definedName>
    <definedName name="_bdm.FBD8D4D5FB2F4C088F054327EA4A77D0.edm" hidden="1">#REF!</definedName>
    <definedName name="_bdm.FBE86009621A46DFBB604C139AE55412.edm" hidden="1">#REF!</definedName>
    <definedName name="_bdm.FD76FF9629F240D5BC14E9172C039056.edm" localSheetId="3" hidden="1">#REF!</definedName>
    <definedName name="_bdm.FD76FF9629F240D5BC14E9172C039056.edm" localSheetId="7" hidden="1">#REF!</definedName>
    <definedName name="_bdm.FD76FF9629F240D5BC14E9172C039056.edm" hidden="1">#REF!</definedName>
    <definedName name="_bdm.FE12675AC5FF4A95A229DBFFA4DFA8FE.edm" localSheetId="6" hidden="1">#REF!</definedName>
    <definedName name="_bdm.FE12675AC5FF4A95A229DBFFA4DFA8FE.edm" localSheetId="2" hidden="1">#REF!</definedName>
    <definedName name="_bdm.FE12675AC5FF4A95A229DBFFA4DFA8FE.edm" localSheetId="5" hidden="1">#REF!</definedName>
    <definedName name="_bdm.FE12675AC5FF4A95A229DBFFA4DFA8FE.edm" localSheetId="3" hidden="1">#REF!</definedName>
    <definedName name="_bdm.FE12675AC5FF4A95A229DBFFA4DFA8FE.edm" localSheetId="7" hidden="1">#REF!</definedName>
    <definedName name="_bdm.FE12675AC5FF4A95A229DBFFA4DFA8FE.edm" hidden="1">#REF!</definedName>
    <definedName name="_bdm.FE1EC54739DC457C929BBB53010A5023.edm" localSheetId="6" hidden="1">#REF!</definedName>
    <definedName name="_bdm.FE1EC54739DC457C929BBB53010A5023.edm" localSheetId="2" hidden="1">#REF!</definedName>
    <definedName name="_bdm.FE1EC54739DC457C929BBB53010A5023.edm" localSheetId="5" hidden="1">#REF!</definedName>
    <definedName name="_bdm.FE1EC54739DC457C929BBB53010A5023.edm" localSheetId="3" hidden="1">#REF!</definedName>
    <definedName name="_bdm.FE1EC54739DC457C929BBB53010A5023.edm" localSheetId="7" hidden="1">#REF!</definedName>
    <definedName name="_bdm.FE1EC54739DC457C929BBB53010A5023.edm" hidden="1">#REF!</definedName>
    <definedName name="_bdm.FE3D50E4B26548259DD6BF5301BB5A6C.edm" hidden="1">#REF!</definedName>
    <definedName name="_C" localSheetId="6">#REF!</definedName>
    <definedName name="_C" localSheetId="2">#REF!</definedName>
    <definedName name="_C" localSheetId="5">#REF!</definedName>
    <definedName name="_C" localSheetId="3">#REF!</definedName>
    <definedName name="_C" localSheetId="7">#REF!</definedName>
    <definedName name="_C">#REF!</definedName>
    <definedName name="_cbs1" localSheetId="6">#REF!</definedName>
    <definedName name="_cbs1" localSheetId="2">#REF!</definedName>
    <definedName name="_cbs1" localSheetId="5">#REF!</definedName>
    <definedName name="_cbs1" localSheetId="3">#REF!</definedName>
    <definedName name="_cbs1" localSheetId="7">#REF!</definedName>
    <definedName name="_cbs1">#REF!</definedName>
    <definedName name="_cc2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6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2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5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3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0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localSheetId="7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c4" hidden="1">{#N/A,#N/A,FALSE,"Hip.Bas";#N/A,#N/A,FALSE,"ventas";#N/A,#N/A,FALSE,"ingre-Año";#N/A,#N/A,FALSE,"ventas-Año";#N/A,#N/A,FALSE,"Costepro";#N/A,#N/A,FALSE,"inversion";#N/A,#N/A,FALSE,"personal";#N/A,#N/A,FALSE,"Gastos-V";#N/A,#N/A,FALSE,"Circulante";#N/A,#N/A,FALSE,"CONSOLI";#N/A,#N/A,FALSE,"Es-Fin";#N/A,#N/A,FALSE,"Margen-P"}</definedName>
    <definedName name="_cov1" localSheetId="6">#REF!</definedName>
    <definedName name="_cov1" localSheetId="2">#REF!</definedName>
    <definedName name="_cov1" localSheetId="5">#REF!</definedName>
    <definedName name="_cov1" localSheetId="3">#REF!</definedName>
    <definedName name="_cov1" localSheetId="7">#REF!</definedName>
    <definedName name="_cov1">#REF!</definedName>
    <definedName name="_cov2" localSheetId="6">#REF!</definedName>
    <definedName name="_cov2" localSheetId="2">#REF!</definedName>
    <definedName name="_cov2" localSheetId="5">#REF!</definedName>
    <definedName name="_cov2" localSheetId="3">#REF!</definedName>
    <definedName name="_cov2" localSheetId="7">#REF!</definedName>
    <definedName name="_cov2">#REF!</definedName>
    <definedName name="_cov3" localSheetId="6">#REF!</definedName>
    <definedName name="_cov3" localSheetId="2">#REF!</definedName>
    <definedName name="_cov3" localSheetId="5">#REF!</definedName>
    <definedName name="_cov3" localSheetId="3">#REF!</definedName>
    <definedName name="_cov3" localSheetId="7">#REF!</definedName>
    <definedName name="_cov3">#REF!</definedName>
    <definedName name="_cov4">#REF!</definedName>
    <definedName name="_DAT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IC02">#REF!</definedName>
    <definedName name="_DLP1" localSheetId="6" hidden="1">{#N/A,#N/A,FALSE,"Aging Summary";#N/A,#N/A,FALSE,"Ratio Analysis";#N/A,#N/A,FALSE,"Test 120 Day Accts";#N/A,#N/A,FALSE,"Tickmarks"}</definedName>
    <definedName name="_DLP1" localSheetId="4" hidden="1">{#N/A,#N/A,FALSE,"Aging Summary";#N/A,#N/A,FALSE,"Ratio Analysis";#N/A,#N/A,FALSE,"Test 120 Day Accts";#N/A,#N/A,FALSE,"Tickmarks"}</definedName>
    <definedName name="_DLP1" localSheetId="5" hidden="1">{#N/A,#N/A,FALSE,"Aging Summary";#N/A,#N/A,FALSE,"Ratio Analysis";#N/A,#N/A,FALSE,"Test 120 Day Accts";#N/A,#N/A,FALSE,"Tickmarks"}</definedName>
    <definedName name="_DLP1" localSheetId="0" hidden="1">{#N/A,#N/A,FALSE,"Aging Summary";#N/A,#N/A,FALSE,"Ratio Analysis";#N/A,#N/A,FALSE,"Test 120 Day Accts";#N/A,#N/A,FALSE,"Tickmarks"}</definedName>
    <definedName name="_DLP1" localSheetId="7" hidden="1">{#N/A,#N/A,FALSE,"Aging Summary";#N/A,#N/A,FALSE,"Ratio Analysis";#N/A,#N/A,FALSE,"Test 120 Day Accts";#N/A,#N/A,FALSE,"Tickmarks"}</definedName>
    <definedName name="_DLP1" hidden="1">{#N/A,#N/A,FALSE,"Aging Summary";#N/A,#N/A,FALSE,"Ratio Analysis";#N/A,#N/A,FALSE,"Test 120 Day Accts";#N/A,#N/A,FALSE,"Tickmarks"}</definedName>
    <definedName name="_dlp2">#REF!</definedName>
    <definedName name="_dlp3" localSheetId="6">#REF!</definedName>
    <definedName name="_dlp3" localSheetId="7">#REF!</definedName>
    <definedName name="_dlp3">#REF!</definedName>
    <definedName name="_EPS1" localSheetId="6">#REF!</definedName>
    <definedName name="_EPS1" localSheetId="7">#REF!</definedName>
    <definedName name="_EPS1">#REF!</definedName>
    <definedName name="_EPS2">#REF!</definedName>
    <definedName name="_EPS3">#REF!</definedName>
    <definedName name="_ev2" localSheetId="7">#REF!</definedName>
    <definedName name="_ev2">#REF!</definedName>
    <definedName name="_ex2" localSheetId="6">#REF!</definedName>
    <definedName name="_ex2" localSheetId="0">#REF!</definedName>
    <definedName name="_ex2" localSheetId="7">#REF!</definedName>
    <definedName name="_ex2">#REF!</definedName>
    <definedName name="_xlnm._FilterDatabase" localSheetId="6" hidden="1">'Debt breakdown'!$B$7:$G$7</definedName>
    <definedName name="_flu1" localSheetId="6">#REF!</definedName>
    <definedName name="_flu1" localSheetId="0">#REF!</definedName>
    <definedName name="_flu1" localSheetId="7">#REF!</definedName>
    <definedName name="_flu1">#REF!</definedName>
    <definedName name="_gp2" localSheetId="6">#REF!</definedName>
    <definedName name="_gp2" localSheetId="7">#REF!</definedName>
    <definedName name="_gp2">#REF!</definedName>
    <definedName name="_GYP2" localSheetId="7">#REF!</definedName>
    <definedName name="_GYP2">#REF!</definedName>
    <definedName name="_gyp3" localSheetId="6">#REF!</definedName>
    <definedName name="_gyp3" localSheetId="0">#REF!</definedName>
    <definedName name="_gyp3" localSheetId="7">#REF!</definedName>
    <definedName name="_gyp3">#REF!</definedName>
    <definedName name="_Hlk64884624" localSheetId="1">'EF Cons '!#REF!</definedName>
    <definedName name="_IAR3" localSheetId="6">#REF!</definedName>
    <definedName name="_IAR3" localSheetId="0">#REF!</definedName>
    <definedName name="_IAR3" localSheetId="7">#REF!</definedName>
    <definedName name="_IAR3">#REF!</definedName>
    <definedName name="_ING1" localSheetId="2">#REF!</definedName>
    <definedName name="_ING1" localSheetId="5">#REF!</definedName>
    <definedName name="_ING1" localSheetId="3">#REF!</definedName>
    <definedName name="_ING1" localSheetId="7">#REF!</definedName>
    <definedName name="_ING1">#REF!</definedName>
    <definedName name="_ING2" localSheetId="2">#REF!</definedName>
    <definedName name="_ING2" localSheetId="5">#REF!</definedName>
    <definedName name="_ING2" localSheetId="3">#REF!</definedName>
    <definedName name="_ING2" localSheetId="7">#REF!</definedName>
    <definedName name="_ING2">#REF!</definedName>
    <definedName name="_ING3" localSheetId="2">#REF!</definedName>
    <definedName name="_ING3" localSheetId="5">#REF!</definedName>
    <definedName name="_ING3" localSheetId="3">#REF!</definedName>
    <definedName name="_ING3" localSheetId="7">#REF!</definedName>
    <definedName name="_ING3">#REF!</definedName>
    <definedName name="_ING4" localSheetId="2">#REF!</definedName>
    <definedName name="_ING4" localSheetId="5">#REF!</definedName>
    <definedName name="_ING4" localSheetId="3">#REF!</definedName>
    <definedName name="_ING4" localSheetId="7">#REF!</definedName>
    <definedName name="_ING4">#REF!</definedName>
    <definedName name="_ING5" localSheetId="7">#REF!</definedName>
    <definedName name="_ING5">#REF!</definedName>
    <definedName name="_ING6" localSheetId="7">#REF!</definedName>
    <definedName name="_ING6">#REF!</definedName>
    <definedName name="_ING7" localSheetId="7">#REF!</definedName>
    <definedName name="_ING7">#REF!</definedName>
    <definedName name="_ir6" localSheetId="6">#REF!</definedName>
    <definedName name="_ir6" localSheetId="0">#REF!</definedName>
    <definedName name="_ir6" localSheetId="7">#REF!</definedName>
    <definedName name="_ir6">#REF!</definedName>
    <definedName name="_ird2" localSheetId="6">#REF!</definedName>
    <definedName name="_ird2" localSheetId="7">#REF!</definedName>
    <definedName name="_ird2">#REF!</definedName>
    <definedName name="_Key1" localSheetId="6" hidden="1">#REF!</definedName>
    <definedName name="_Key1" localSheetId="2" hidden="1">#REF!</definedName>
    <definedName name="_Key1" localSheetId="5" hidden="1">#REF!</definedName>
    <definedName name="_Key1" localSheetId="3" hidden="1">#REF!</definedName>
    <definedName name="_Key1" localSheetId="7" hidden="1">#REF!</definedName>
    <definedName name="_Key1" hidden="1">#REF!</definedName>
    <definedName name="_Low1" localSheetId="2">#REF!</definedName>
    <definedName name="_Low1" localSheetId="5">#REF!</definedName>
    <definedName name="_Low1" localSheetId="3">#REF!</definedName>
    <definedName name="_Low1">#REF!</definedName>
    <definedName name="_Low2" localSheetId="2">#REF!</definedName>
    <definedName name="_Low2" localSheetId="5">#REF!</definedName>
    <definedName name="_Low2" localSheetId="3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me2">#REF!</definedName>
    <definedName name="_op2" localSheetId="6">#REF!</definedName>
    <definedName name="_op2" localSheetId="2">#REF!</definedName>
    <definedName name="_op2" localSheetId="5">#REF!</definedName>
    <definedName name="_op2" localSheetId="3">#REF!</definedName>
    <definedName name="_op2" localSheetId="7">#REF!</definedName>
    <definedName name="_op2">#REF!</definedName>
    <definedName name="_Order1" hidden="1">0</definedName>
    <definedName name="_Order2" hidden="1">255</definedName>
    <definedName name="_pas1" localSheetId="6">#REF!</definedName>
    <definedName name="_pas1" localSheetId="2">#REF!</definedName>
    <definedName name="_pas1" localSheetId="5">#REF!</definedName>
    <definedName name="_pas1" localSheetId="3">#REF!</definedName>
    <definedName name="_pas1" localSheetId="7">#REF!</definedName>
    <definedName name="_pas1">#REF!</definedName>
    <definedName name="_pas2" localSheetId="6">#REF!</definedName>
    <definedName name="_pas2" localSheetId="2">#REF!</definedName>
    <definedName name="_pas2" localSheetId="5">#REF!</definedName>
    <definedName name="_pas2" localSheetId="3">#REF!</definedName>
    <definedName name="_pas2" localSheetId="7">#REF!</definedName>
    <definedName name="_pas2">#REF!</definedName>
    <definedName name="_PE1" localSheetId="6">#REF!</definedName>
    <definedName name="_PE1" localSheetId="2">#REF!</definedName>
    <definedName name="_PE1" localSheetId="5">#REF!</definedName>
    <definedName name="_PE1" localSheetId="3">#REF!</definedName>
    <definedName name="_PE1" localSheetId="7">#REF!</definedName>
    <definedName name="_PE1">#REF!</definedName>
    <definedName name="_PE2">#REF!</definedName>
    <definedName name="_PE3">#REF!</definedName>
    <definedName name="_PFY1">#REF!</definedName>
    <definedName name="_PFY2">#REF!</definedName>
    <definedName name="_PFY3">#REF!</definedName>
    <definedName name="_PFY4">#REF!</definedName>
    <definedName name="_pl1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pl1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_Qtr1" localSheetId="6">#REF!</definedName>
    <definedName name="_Qtr1" localSheetId="2">#REF!</definedName>
    <definedName name="_Qtr1" localSheetId="5">#REF!</definedName>
    <definedName name="_Qtr1" localSheetId="3">#REF!</definedName>
    <definedName name="_Qtr1" localSheetId="7">#REF!</definedName>
    <definedName name="_Qtr1">#REF!</definedName>
    <definedName name="_Qtr2" localSheetId="6">#REF!</definedName>
    <definedName name="_Qtr2" localSheetId="2">#REF!</definedName>
    <definedName name="_Qtr2" localSheetId="5">#REF!</definedName>
    <definedName name="_Qtr2" localSheetId="3">#REF!</definedName>
    <definedName name="_Qtr2" localSheetId="7">#REF!</definedName>
    <definedName name="_Qtr2">#REF!</definedName>
    <definedName name="_Qtr3" localSheetId="6">#REF!</definedName>
    <definedName name="_Qtr3" localSheetId="2">#REF!</definedName>
    <definedName name="_Qtr3" localSheetId="5">#REF!</definedName>
    <definedName name="_Qtr3" localSheetId="3">#REF!</definedName>
    <definedName name="_Qtr3" localSheetId="7">#REF!</definedName>
    <definedName name="_Qtr3">#REF!</definedName>
    <definedName name="_Qtr4" localSheetId="6">#REF!</definedName>
    <definedName name="_Qtr4" localSheetId="2">#REF!</definedName>
    <definedName name="_Qtr4" localSheetId="5">#REF!</definedName>
    <definedName name="_Qtr4" localSheetId="3">#REF!</definedName>
    <definedName name="_Qtr4" localSheetId="7">#REF!</definedName>
    <definedName name="_Qtr4">#REF!</definedName>
    <definedName name="_rei3" localSheetId="7">#REF!</definedName>
    <definedName name="_rei3">#REF!</definedName>
    <definedName name="_Sort" localSheetId="6" hidden="1">#REF!</definedName>
    <definedName name="_Sort" localSheetId="2" hidden="1">#REF!</definedName>
    <definedName name="_Sort" localSheetId="5" hidden="1">#REF!</definedName>
    <definedName name="_Sort" localSheetId="3" hidden="1">#REF!</definedName>
    <definedName name="_Sort" localSheetId="7" hidden="1">#REF!</definedName>
    <definedName name="_Sort" hidden="1">#REF!</definedName>
    <definedName name="_sub1" localSheetId="6">#REF!</definedName>
    <definedName name="_sub1" localSheetId="2">#REF!</definedName>
    <definedName name="_sub1" localSheetId="5">#REF!</definedName>
    <definedName name="_sub1" localSheetId="3">#REF!</definedName>
    <definedName name="_sub1" localSheetId="7">#REF!</definedName>
    <definedName name="_sub1">#REF!</definedName>
    <definedName name="_sub10" localSheetId="6">#REF!</definedName>
    <definedName name="_sub10" localSheetId="2">#REF!</definedName>
    <definedName name="_sub10" localSheetId="5">#REF!</definedName>
    <definedName name="_sub10" localSheetId="3">#REF!</definedName>
    <definedName name="_sub10" localSheetId="7">#REF!</definedName>
    <definedName name="_sub10">#REF!</definedName>
    <definedName name="_sub11">#REF!</definedName>
    <definedName name="_sub12">#REF!</definedName>
    <definedName name="_sub13">#REF!</definedName>
    <definedName name="_sub14">#REF!</definedName>
    <definedName name="_sub15">#REF!</definedName>
    <definedName name="_sub16">#REF!</definedName>
    <definedName name="_sub17">#REF!</definedName>
    <definedName name="_sub18">#REF!</definedName>
    <definedName name="_sub19">#REF!</definedName>
    <definedName name="_sub2">#REF!</definedName>
    <definedName name="_sub20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sub8">#REF!</definedName>
    <definedName name="_sub9">#REF!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ri10">#REF!</definedName>
    <definedName name="_tri11">#REF!</definedName>
    <definedName name="_Var01" localSheetId="6">#REF!</definedName>
    <definedName name="_Var01" localSheetId="2">#REF!</definedName>
    <definedName name="_Var01" localSheetId="5">#REF!</definedName>
    <definedName name="_Var01" localSheetId="3">#REF!</definedName>
    <definedName name="_Var01" localSheetId="7">#REF!</definedName>
    <definedName name="_Var01">#REF!</definedName>
    <definedName name="_Var02" localSheetId="6">#REF!</definedName>
    <definedName name="_Var02" localSheetId="2">#REF!</definedName>
    <definedName name="_Var02" localSheetId="5">#REF!</definedName>
    <definedName name="_Var02" localSheetId="3">#REF!</definedName>
    <definedName name="_Var02" localSheetId="7">#REF!</definedName>
    <definedName name="_Var02">#REF!</definedName>
    <definedName name="_VPP1" localSheetId="6">#REF!</definedName>
    <definedName name="_VPP1" localSheetId="2">#REF!</definedName>
    <definedName name="_VPP1" localSheetId="5">#REF!</definedName>
    <definedName name="_VPP1" localSheetId="3">#REF!</definedName>
    <definedName name="_VPP1" localSheetId="7">#REF!</definedName>
    <definedName name="_VPP1">#REF!</definedName>
    <definedName name="_VPP2" localSheetId="6">#REF!</definedName>
    <definedName name="_VPP2" localSheetId="2">#REF!</definedName>
    <definedName name="_VPP2" localSheetId="5">#REF!</definedName>
    <definedName name="_VPP2" localSheetId="3">#REF!</definedName>
    <definedName name="_VPP2" localSheetId="7">#REF!</definedName>
    <definedName name="_VPP2">#REF!</definedName>
    <definedName name="_VPP3" localSheetId="6">#REF!</definedName>
    <definedName name="_VPP3" localSheetId="2">#REF!</definedName>
    <definedName name="_VPP3" localSheetId="5">#REF!</definedName>
    <definedName name="_VPP3" localSheetId="3">#REF!</definedName>
    <definedName name="_VPP3" localSheetId="7">#REF!</definedName>
    <definedName name="_VPP3">#REF!</definedName>
    <definedName name="_YR01" localSheetId="6">#REF!</definedName>
    <definedName name="_YR01" localSheetId="2">#REF!</definedName>
    <definedName name="_YR01" localSheetId="5">#REF!</definedName>
    <definedName name="_YR01" localSheetId="3">#REF!</definedName>
    <definedName name="_YR01" localSheetId="7">#REF!</definedName>
    <definedName name="_YR01">#REF!</definedName>
    <definedName name="_YR02" localSheetId="6">#REF!</definedName>
    <definedName name="_YR02" localSheetId="2">#REF!</definedName>
    <definedName name="_YR02" localSheetId="5">#REF!</definedName>
    <definedName name="_YR02" localSheetId="3">#REF!</definedName>
    <definedName name="_YR02" localSheetId="7">#REF!</definedName>
    <definedName name="_YR02">#REF!</definedName>
    <definedName name="_YR03" localSheetId="6">#REF!</definedName>
    <definedName name="_YR03" localSheetId="2">#REF!</definedName>
    <definedName name="_YR03" localSheetId="5">#REF!</definedName>
    <definedName name="_YR03" localSheetId="3">#REF!</definedName>
    <definedName name="_YR03" localSheetId="7">#REF!</definedName>
    <definedName name="_YR03">#REF!</definedName>
    <definedName name="_Yr04" localSheetId="6">#REF!</definedName>
    <definedName name="_Yr04" localSheetId="2">#REF!</definedName>
    <definedName name="_Yr04" localSheetId="5">#REF!</definedName>
    <definedName name="_Yr04" localSheetId="3">#REF!</definedName>
    <definedName name="_Yr04" localSheetId="7">#REF!</definedName>
    <definedName name="_Yr04">#REF!</definedName>
    <definedName name="_YR05" localSheetId="3">#REF!</definedName>
    <definedName name="_YR05" localSheetId="7">#REF!</definedName>
    <definedName name="_YR05">#REF!</definedName>
    <definedName name="_YR06" localSheetId="3">#REF!</definedName>
    <definedName name="_YR06" localSheetId="7">#REF!</definedName>
    <definedName name="_YR06">#REF!</definedName>
    <definedName name="_Yr1" localSheetId="6">#REF!</definedName>
    <definedName name="_Yr1" localSheetId="2">#REF!</definedName>
    <definedName name="_Yr1" localSheetId="5">#REF!</definedName>
    <definedName name="_Yr1" localSheetId="3">#REF!</definedName>
    <definedName name="_Yr1" localSheetId="7">#REF!</definedName>
    <definedName name="_Yr1">#REF!</definedName>
    <definedName name="_Yr2" localSheetId="6">#REF!</definedName>
    <definedName name="_Yr2" localSheetId="2">#REF!</definedName>
    <definedName name="_Yr2" localSheetId="5">#REF!</definedName>
    <definedName name="_Yr2" localSheetId="3">#REF!</definedName>
    <definedName name="_Yr2" localSheetId="7">#REF!</definedName>
    <definedName name="_Yr2">#REF!</definedName>
    <definedName name="a">#N/A</definedName>
    <definedName name="AA" localSheetId="6">#REF!</definedName>
    <definedName name="AA" localSheetId="2">#REF!</definedName>
    <definedName name="AA" localSheetId="5">#REF!</definedName>
    <definedName name="AA" localSheetId="3">#REF!</definedName>
    <definedName name="AA" localSheetId="7">#REF!</definedName>
    <definedName name="AA">#REF!</definedName>
    <definedName name="AAA_DOCTOPS" hidden="1">"AAA_SET"</definedName>
    <definedName name="AAA_duser" hidden="1">"OFF"</definedName>
    <definedName name="aaaaaaaaaaaaaa" localSheetId="6">#REF!</definedName>
    <definedName name="aaaaaaaaaaaaaa" localSheetId="2">#REF!</definedName>
    <definedName name="aaaaaaaaaaaaaa" localSheetId="5">#REF!</definedName>
    <definedName name="aaaaaaaaaaaaaa" localSheetId="3">#REF!</definedName>
    <definedName name="aaaaaaaaaaaaaa" localSheetId="7">#REF!</definedName>
    <definedName name="aaaaaaaaaaaaaa">#REF!</definedName>
    <definedName name="AAB_Addin5" hidden="1">"AAB_Description for addin 5,Description for addin 5,Description for addin 5,Description for addin 5,Description for addin 5,Description for addin 5"</definedName>
    <definedName name="abc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bc_price" localSheetId="3">#REF!</definedName>
    <definedName name="abc_price" localSheetId="7">#REF!</definedName>
    <definedName name="abc_price">#REF!</definedName>
    <definedName name="AbilityToPayCalc" localSheetId="6">#REF!</definedName>
    <definedName name="AbilityToPayCalc" localSheetId="2">#REF!</definedName>
    <definedName name="AbilityToPayCalc" localSheetId="5">#REF!</definedName>
    <definedName name="AbilityToPayCalc">#REF!</definedName>
    <definedName name="AccRec" localSheetId="6">#REF!</definedName>
    <definedName name="AccRec" localSheetId="2">#REF!</definedName>
    <definedName name="AccRec" localSheetId="5">#REF!</definedName>
    <definedName name="AccRec" localSheetId="3">#REF!</definedName>
    <definedName name="AccRec" localSheetId="7">#REF!</definedName>
    <definedName name="AccRec">#REF!</definedName>
    <definedName name="accretion">#N/A</definedName>
    <definedName name="ACCT" localSheetId="6">#REF!</definedName>
    <definedName name="ACCT" localSheetId="2">#REF!</definedName>
    <definedName name="ACCT" localSheetId="5">#REF!</definedName>
    <definedName name="ACCT" localSheetId="3">#REF!</definedName>
    <definedName name="ACCT" localSheetId="7">#REF!</definedName>
    <definedName name="ACCT">#REF!</definedName>
    <definedName name="acdl">#N/A</definedName>
    <definedName name="AcqNum" localSheetId="6">#REF!</definedName>
    <definedName name="AcqNum" localSheetId="2">#REF!</definedName>
    <definedName name="AcqNum" localSheetId="5">#REF!</definedName>
    <definedName name="AcqNum" localSheetId="3">#REF!</definedName>
    <definedName name="AcqNum" localSheetId="7">#REF!</definedName>
    <definedName name="AcqNum">#REF!</definedName>
    <definedName name="Acquirors" localSheetId="6">#REF!</definedName>
    <definedName name="Acquirors" localSheetId="2">#REF!</definedName>
    <definedName name="Acquirors" localSheetId="5">#REF!</definedName>
    <definedName name="Acquirors" localSheetId="3">#REF!</definedName>
    <definedName name="Acquirors" localSheetId="7">#REF!</definedName>
    <definedName name="Acquirors">#REF!</definedName>
    <definedName name="Acreedor">#REF!</definedName>
    <definedName name="Act" localSheetId="6">#REF!</definedName>
    <definedName name="Act" localSheetId="2">#REF!</definedName>
    <definedName name="Act" localSheetId="5">#REF!</definedName>
    <definedName name="Act" localSheetId="3">#REF!</definedName>
    <definedName name="Act" localSheetId="7">#REF!</definedName>
    <definedName name="Act">#REF!</definedName>
    <definedName name="ACTAGR" localSheetId="6">#REF!</definedName>
    <definedName name="ACTAGR" localSheetId="2">#REF!</definedName>
    <definedName name="ACTAGR" localSheetId="5">#REF!</definedName>
    <definedName name="ACTAGR" localSheetId="3">#REF!</definedName>
    <definedName name="ACTAGR" localSheetId="7">#REF!</definedName>
    <definedName name="ACTAGR">#REF!</definedName>
    <definedName name="ACTGAN" localSheetId="6">#REF!</definedName>
    <definedName name="ACTGAN" localSheetId="2">#REF!</definedName>
    <definedName name="ACTGAN" localSheetId="5">#REF!</definedName>
    <definedName name="ACTGAN" localSheetId="3">#REF!</definedName>
    <definedName name="ACTGAN" localSheetId="7">#REF!</definedName>
    <definedName name="ACTGAN">#REF!</definedName>
    <definedName name="ACTINT">#REF!</definedName>
    <definedName name="AD_Ajuste_VPP">#REF!</definedName>
    <definedName name="AD_CM_Dividendos">#REF!</definedName>
    <definedName name="AD_Corr_Mon_Inversion">#REF!</definedName>
    <definedName name="AD_Patrim_Negativo">#REF!</definedName>
    <definedName name="AD_Reconc_Utilidad.">#REF!</definedName>
    <definedName name="AdjTaxes">#REF!</definedName>
    <definedName name="ADYear1">#REF!</definedName>
    <definedName name="afd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EE" localSheetId="6">#REF!</definedName>
    <definedName name="AFEE" localSheetId="2">#REF!</definedName>
    <definedName name="AFEE" localSheetId="5">#REF!</definedName>
    <definedName name="AFEE" localSheetId="3">#REF!</definedName>
    <definedName name="AFEE" localSheetId="7">#REF!</definedName>
    <definedName name="AFEE">#REF!</definedName>
    <definedName name="agc" localSheetId="6">#REF!</definedName>
    <definedName name="agc" localSheetId="2">#REF!</definedName>
    <definedName name="agc" localSheetId="5">#REF!</definedName>
    <definedName name="agc" localSheetId="3">#REF!</definedName>
    <definedName name="agc" localSheetId="7">#REF!</definedName>
    <definedName name="agc">#REF!</definedName>
    <definedName name="ai" localSheetId="6">#REF!</definedName>
    <definedName name="ai" localSheetId="2">#REF!</definedName>
    <definedName name="ai" localSheetId="5">#REF!</definedName>
    <definedName name="ai" localSheetId="3">#REF!</definedName>
    <definedName name="ai" localSheetId="7">#REF!</definedName>
    <definedName name="ai">#REF!</definedName>
    <definedName name="AJUSTE_PRICE">#REF!</definedName>
    <definedName name="amort" localSheetId="6">#REF!</definedName>
    <definedName name="amort" localSheetId="2">#REF!</definedName>
    <definedName name="amort" localSheetId="5">#REF!</definedName>
    <definedName name="amort" localSheetId="3">#REF!</definedName>
    <definedName name="amort" localSheetId="7">#REF!</definedName>
    <definedName name="amort">#REF!</definedName>
    <definedName name="AmortLTM" localSheetId="6">#REF!</definedName>
    <definedName name="AmortLTM" localSheetId="2">#REF!</definedName>
    <definedName name="AmortLTM" localSheetId="5">#REF!</definedName>
    <definedName name="AmortLTM" localSheetId="3">#REF!</definedName>
    <definedName name="AmortLTM" localSheetId="7">#REF!</definedName>
    <definedName name="AmortLTM">#REF!</definedName>
    <definedName name="AmortYear1" localSheetId="6">#REF!</definedName>
    <definedName name="AmortYear1" localSheetId="2">#REF!</definedName>
    <definedName name="AmortYear1" localSheetId="5">#REF!</definedName>
    <definedName name="AmortYear1" localSheetId="3">#REF!</definedName>
    <definedName name="AmortYear1" localSheetId="7">#REF!</definedName>
    <definedName name="AmortYear1">#REF!</definedName>
    <definedName name="Analyst" hidden="1">#REF!</definedName>
    <definedName name="ANEXO02" localSheetId="6">#REF!</definedName>
    <definedName name="ANEXO02" localSheetId="2">#REF!</definedName>
    <definedName name="ANEXO02" localSheetId="5">#REF!</definedName>
    <definedName name="ANEXO02" localSheetId="3">#REF!</definedName>
    <definedName name="ANEXO02" localSheetId="7">#REF!</definedName>
    <definedName name="ANEXO02">#REF!</definedName>
    <definedName name="ANEXO29" localSheetId="6">#REF!</definedName>
    <definedName name="ANEXO29" localSheetId="2">#REF!</definedName>
    <definedName name="ANEXO29" localSheetId="5">#REF!</definedName>
    <definedName name="ANEXO29" localSheetId="3">#REF!</definedName>
    <definedName name="ANEXO29" localSheetId="7">#REF!</definedName>
    <definedName name="ANEXO29">#REF!</definedName>
    <definedName name="anscount" hidden="1">3</definedName>
    <definedName name="anything" localSheetId="6" hidden="1">{#N/A,#N/A,FALSE,"Output";#N/A,#N/A,FALSE,"Cover Sheet";#N/A,#N/A,FALSE,"Current Mkt. Projections"}</definedName>
    <definedName name="anything" localSheetId="4" hidden="1">{#N/A,#N/A,FALSE,"Output";#N/A,#N/A,FALSE,"Cover Sheet";#N/A,#N/A,FALSE,"Current Mkt. Projections"}</definedName>
    <definedName name="anything" localSheetId="2" hidden="1">{#N/A,#N/A,FALSE,"Output";#N/A,#N/A,FALSE,"Cover Sheet";#N/A,#N/A,FALSE,"Current Mkt. Projections"}</definedName>
    <definedName name="anything" localSheetId="5" hidden="1">{#N/A,#N/A,FALSE,"Output";#N/A,#N/A,FALSE,"Cover Sheet";#N/A,#N/A,FALSE,"Current Mkt. Projections"}</definedName>
    <definedName name="anything" localSheetId="3" hidden="1">{#N/A,#N/A,FALSE,"Output";#N/A,#N/A,FALSE,"Cover Sheet";#N/A,#N/A,FALSE,"Current Mkt. Projections"}</definedName>
    <definedName name="anything" localSheetId="0" hidden="1">{#N/A,#N/A,FALSE,"Output";#N/A,#N/A,FALSE,"Cover Sheet";#N/A,#N/A,FALSE,"Current Mkt. Projections"}</definedName>
    <definedName name="anything" localSheetId="7" hidden="1">{#N/A,#N/A,FALSE,"Output";#N/A,#N/A,FALSE,"Cover Sheet";#N/A,#N/A,FALSE,"Current Mkt. Projections"}</definedName>
    <definedName name="anything" hidden="1">{#N/A,#N/A,FALSE,"Output";#N/A,#N/A,FALSE,"Cover Sheet";#N/A,#N/A,FALSE,"Current Mkt. Projections"}</definedName>
    <definedName name="año">#REF!</definedName>
    <definedName name="apr96_0442_False" localSheetId="6">#REF!</definedName>
    <definedName name="apr96_0442_False" localSheetId="2">#REF!</definedName>
    <definedName name="apr96_0442_False" localSheetId="5">#REF!</definedName>
    <definedName name="apr96_0442_False" localSheetId="0">#REF!</definedName>
    <definedName name="apr96_0442_False">#REF!</definedName>
    <definedName name="apracct" localSheetId="6">#REF!</definedName>
    <definedName name="apracct" localSheetId="2">#REF!</definedName>
    <definedName name="apracct" localSheetId="5">#REF!</definedName>
    <definedName name="apracct" localSheetId="3">#REF!</definedName>
    <definedName name="apracct" localSheetId="7">#REF!</definedName>
    <definedName name="apracct">#REF!</definedName>
    <definedName name="aprledger" localSheetId="6">#REF!</definedName>
    <definedName name="aprledger" localSheetId="2">#REF!</definedName>
    <definedName name="aprledger" localSheetId="5">#REF!</definedName>
    <definedName name="aprledger" localSheetId="3">#REF!</definedName>
    <definedName name="aprledger" localSheetId="7">#REF!</definedName>
    <definedName name="aprledger">#REF!</definedName>
    <definedName name="ARA_Threshold" localSheetId="6">#REF!</definedName>
    <definedName name="ARA_Threshold" localSheetId="2">#REF!</definedName>
    <definedName name="ARA_Threshold" localSheetId="5">#REF!</definedName>
    <definedName name="ARA_Threshold" localSheetId="3">#REF!</definedName>
    <definedName name="ARA_Threshold" localSheetId="7">#REF!</definedName>
    <definedName name="ARA_Threshold">#REF!</definedName>
    <definedName name="_xlnm.Print_Area" localSheetId="3">#REF!</definedName>
    <definedName name="_xlnm.Print_Area">#REF!</definedName>
    <definedName name="AREA01">#REF!</definedName>
    <definedName name="AREA02">#REF!</definedName>
    <definedName name="AREA04">#REF!</definedName>
    <definedName name="AREA1" localSheetId="7">#REF!</definedName>
    <definedName name="AREA1">#REF!</definedName>
    <definedName name="AREA14" localSheetId="7">#REF!</definedName>
    <definedName name="AREA14">#REF!</definedName>
    <definedName name="AREA2" localSheetId="7">#REF!</definedName>
    <definedName name="AREA2">#REF!</definedName>
    <definedName name="area20" localSheetId="6">#REF!</definedName>
    <definedName name="area20" localSheetId="2">#REF!</definedName>
    <definedName name="area20" localSheetId="5">#REF!</definedName>
    <definedName name="area20" localSheetId="3">#REF!</definedName>
    <definedName name="area20" localSheetId="7">#REF!</definedName>
    <definedName name="area20">#REF!</definedName>
    <definedName name="AREA21" localSheetId="7">#REF!</definedName>
    <definedName name="AREA21">#REF!</definedName>
    <definedName name="AREA3" localSheetId="6">#REF!</definedName>
    <definedName name="AREA3" localSheetId="2">#REF!</definedName>
    <definedName name="AREA3" localSheetId="5">#REF!</definedName>
    <definedName name="AREA3" localSheetId="3">#REF!</definedName>
    <definedName name="AREA3" localSheetId="7">#REF!</definedName>
    <definedName name="AREA3">#REF!</definedName>
    <definedName name="AREA4" localSheetId="6">#REF!</definedName>
    <definedName name="AREA4" localSheetId="2">#REF!</definedName>
    <definedName name="AREA4" localSheetId="5">#REF!</definedName>
    <definedName name="AREA4" localSheetId="3">#REF!</definedName>
    <definedName name="AREA4" localSheetId="7">#REF!</definedName>
    <definedName name="AREA4">#REF!</definedName>
    <definedName name="ARP_Threshold" localSheetId="6">#REF!</definedName>
    <definedName name="ARP_Threshold" localSheetId="2">#REF!</definedName>
    <definedName name="ARP_Threshold" localSheetId="5">#REF!</definedName>
    <definedName name="ARP_Threshold" localSheetId="3">#REF!</definedName>
    <definedName name="ARP_Threshold" localSheetId="7">#REF!</definedName>
    <definedName name="ARP_Threshold">#REF!</definedName>
    <definedName name="as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S2DocOpenMode" hidden="1">"AS2DocumentBrowse"</definedName>
    <definedName name="AS2DocOpenMode_1" hidden="1">"AS2DocumentEdit"</definedName>
    <definedName name="AS2HasNoAutoHeaderFooter" hidden="1">" "</definedName>
    <definedName name="AS2NamedRange" hidden="1">2</definedName>
    <definedName name="AS2ReportLS" hidden="1">1</definedName>
    <definedName name="AS2StaticLS" localSheetId="6" hidden="1">#REF!</definedName>
    <definedName name="AS2StaticLS" localSheetId="2" hidden="1">#REF!</definedName>
    <definedName name="AS2StaticLS" localSheetId="5" hidden="1">#REF!</definedName>
    <definedName name="AS2StaticLS" localSheetId="3" hidden="1">#REF!</definedName>
    <definedName name="AS2StaticLS" localSheetId="7" hidden="1">#REF!</definedName>
    <definedName name="AS2StaticLS" hidden="1">#REF!</definedName>
    <definedName name="AS2SyncStepLS" hidden="1">0</definedName>
    <definedName name="AS2TickmarkLS" localSheetId="6" hidden="1">#REF!</definedName>
    <definedName name="AS2TickmarkLS" localSheetId="2" hidden="1">#REF!</definedName>
    <definedName name="AS2TickmarkLS" localSheetId="5" hidden="1">#REF!</definedName>
    <definedName name="AS2TickmarkLS" localSheetId="3" hidden="1">#REF!</definedName>
    <definedName name="AS2TickmarkLS" localSheetId="7" hidden="1">#REF!</definedName>
    <definedName name="AS2TickmarkLS" hidden="1">#REF!</definedName>
    <definedName name="AS2VersionLS" hidden="1">300</definedName>
    <definedName name="asf" localSheetId="6" hidden="1">{"qchm_dcf",#N/A,FALSE,"QCHMDCF2";"qchm_terminal",#N/A,FALSE,"QCHMDCF2"}</definedName>
    <definedName name="asf" localSheetId="4" hidden="1">{"qchm_dcf",#N/A,FALSE,"QCHMDCF2";"qchm_terminal",#N/A,FALSE,"QCHMDCF2"}</definedName>
    <definedName name="asf" localSheetId="2" hidden="1">{"qchm_dcf",#N/A,FALSE,"QCHMDCF2";"qchm_terminal",#N/A,FALSE,"QCHMDCF2"}</definedName>
    <definedName name="asf" localSheetId="5" hidden="1">{"qchm_dcf",#N/A,FALSE,"QCHMDCF2";"qchm_terminal",#N/A,FALSE,"QCHMDCF2"}</definedName>
    <definedName name="asf" localSheetId="3" hidden="1">{"qchm_dcf",#N/A,FALSE,"QCHMDCF2";"qchm_terminal",#N/A,FALSE,"QCHMDCF2"}</definedName>
    <definedName name="asf" localSheetId="0" hidden="1">{"qchm_dcf",#N/A,FALSE,"QCHMDCF2";"qchm_terminal",#N/A,FALSE,"QCHMDCF2"}</definedName>
    <definedName name="asf" localSheetId="7" hidden="1">{"qchm_dcf",#N/A,FALSE,"QCHMDCF2";"qchm_terminal",#N/A,FALSE,"QCHMDCF2"}</definedName>
    <definedName name="asf" hidden="1">{"qchm_dcf",#N/A,FALSE,"QCHMDCF2";"qchm_terminal",#N/A,FALSE,"QCHMDCF2"}</definedName>
    <definedName name="asset" localSheetId="6">#REF!</definedName>
    <definedName name="asset" localSheetId="2">#REF!</definedName>
    <definedName name="asset" localSheetId="5">#REF!</definedName>
    <definedName name="asset" localSheetId="3">#REF!</definedName>
    <definedName name="asset" localSheetId="7">#REF!</definedName>
    <definedName name="asset">#REF!</definedName>
    <definedName name="Assets" localSheetId="6">#REF!</definedName>
    <definedName name="Assets" localSheetId="2">#REF!</definedName>
    <definedName name="Assets" localSheetId="5">#REF!</definedName>
    <definedName name="Assets" localSheetId="3">#REF!</definedName>
    <definedName name="Assets" localSheetId="7">#REF!</definedName>
    <definedName name="Assets">#REF!</definedName>
    <definedName name="ASSETsale" localSheetId="6">#REF!</definedName>
    <definedName name="ASSETsale" localSheetId="2">#REF!</definedName>
    <definedName name="ASSETsale" localSheetId="5">#REF!</definedName>
    <definedName name="ASSETsale" localSheetId="3">#REF!</definedName>
    <definedName name="ASSETsale" localSheetId="7">#REF!</definedName>
    <definedName name="ASSETsale">#REF!</definedName>
    <definedName name="AssetWriteup">#REF!</definedName>
    <definedName name="ASSUMP_PL">#REF!</definedName>
    <definedName name="att" localSheetId="6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localSheetId="4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localSheetId="2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localSheetId="5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localSheetId="7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tt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aug96_0442_False" localSheetId="6">#REF!</definedName>
    <definedName name="aug96_0442_False" localSheetId="2">#REF!</definedName>
    <definedName name="aug96_0442_False" localSheetId="5">#REF!</definedName>
    <definedName name="aug96_0442_False" localSheetId="0">#REF!</definedName>
    <definedName name="aug96_0442_False">#REF!</definedName>
    <definedName name="augcube" localSheetId="6">#REF!</definedName>
    <definedName name="augcube" localSheetId="2">#REF!</definedName>
    <definedName name="augcube" localSheetId="5">#REF!</definedName>
    <definedName name="augcube" localSheetId="3">#REF!</definedName>
    <definedName name="augcube" localSheetId="7">#REF!</definedName>
    <definedName name="augcube">#REF!</definedName>
    <definedName name="AvB" localSheetId="6">#REF!</definedName>
    <definedName name="AvB" localSheetId="2">#REF!</definedName>
    <definedName name="AvB" localSheetId="5">#REF!</definedName>
    <definedName name="AvB" localSheetId="3">#REF!</definedName>
    <definedName name="AvB" localSheetId="7">#REF!</definedName>
    <definedName name="AvB">#REF!</definedName>
    <definedName name="avp\" localSheetId="6">#REF!</definedName>
    <definedName name="avp\" localSheetId="2">#REF!</definedName>
    <definedName name="avp\" localSheetId="5">#REF!</definedName>
    <definedName name="avp\" localSheetId="3">#REF!</definedName>
    <definedName name="avp\" localSheetId="7">#REF!</definedName>
    <definedName name="avp\">#REF!</definedName>
    <definedName name="AZ" localSheetId="6">#REF!</definedName>
    <definedName name="AZ" localSheetId="2">#REF!</definedName>
    <definedName name="AZ" localSheetId="5">#REF!</definedName>
    <definedName name="AZ" localSheetId="3">#REF!</definedName>
    <definedName name="AZ" localSheetId="7">#REF!</definedName>
    <definedName name="AZ">#REF!</definedName>
    <definedName name="AZ_PAGE1" localSheetId="6">#REF!</definedName>
    <definedName name="AZ_PAGE1" localSheetId="2">#REF!</definedName>
    <definedName name="AZ_PAGE1" localSheetId="5">#REF!</definedName>
    <definedName name="AZ_PAGE1" localSheetId="3">#REF!</definedName>
    <definedName name="AZ_PAGE1" localSheetId="7">#REF!</definedName>
    <definedName name="AZ_PAGE1">#REF!</definedName>
    <definedName name="b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A_05" localSheetId="6">#REF!</definedName>
    <definedName name="BA_05" localSheetId="2">#REF!</definedName>
    <definedName name="BA_05" localSheetId="5">#REF!</definedName>
    <definedName name="BA_05" localSheetId="3">#REF!</definedName>
    <definedName name="BA_05" localSheetId="7">#REF!</definedName>
    <definedName name="BA_05">#REF!</definedName>
    <definedName name="BA_06A" localSheetId="6">#REF!</definedName>
    <definedName name="BA_06A" localSheetId="2">#REF!</definedName>
    <definedName name="BA_06A" localSheetId="5">#REF!</definedName>
    <definedName name="BA_06A" localSheetId="3">#REF!</definedName>
    <definedName name="BA_06A" localSheetId="7">#REF!</definedName>
    <definedName name="BA_06A">#REF!</definedName>
    <definedName name="BA_06B" localSheetId="6">#REF!</definedName>
    <definedName name="BA_06B" localSheetId="2">#REF!</definedName>
    <definedName name="BA_06B" localSheetId="5">#REF!</definedName>
    <definedName name="BA_06B" localSheetId="3">#REF!</definedName>
    <definedName name="BA_06B" localSheetId="7">#REF!</definedName>
    <definedName name="BA_06B">#REF!</definedName>
    <definedName name="BA_08">#REF!</definedName>
    <definedName name="BA_09">#REF!</definedName>
    <definedName name="BA_10">#REF!</definedName>
    <definedName name="BA_11">#REF!</definedName>
    <definedName name="BA_12">#REF!</definedName>
    <definedName name="BA_15">#REF!</definedName>
    <definedName name="BA_17">#REF!</definedName>
    <definedName name="BA_19A" localSheetId="6">#REF!</definedName>
    <definedName name="BA_19A" localSheetId="2">#REF!</definedName>
    <definedName name="BA_19A" localSheetId="5">#REF!</definedName>
    <definedName name="BA_19A" localSheetId="3">#REF!</definedName>
    <definedName name="BA_19A" localSheetId="7">#REF!</definedName>
    <definedName name="BA_19A">#REF!</definedName>
    <definedName name="BA_20" localSheetId="6">#REF!</definedName>
    <definedName name="BA_20" localSheetId="2">#REF!</definedName>
    <definedName name="BA_20" localSheetId="5">#REF!</definedName>
    <definedName name="BA_20" localSheetId="3">#REF!</definedName>
    <definedName name="BA_20" localSheetId="7">#REF!</definedName>
    <definedName name="BA_20">#REF!</definedName>
    <definedName name="BA_21" localSheetId="6">#REF!</definedName>
    <definedName name="BA_21" localSheetId="2">#REF!</definedName>
    <definedName name="BA_21" localSheetId="5">#REF!</definedName>
    <definedName name="BA_21" localSheetId="3">#REF!</definedName>
    <definedName name="BA_21" localSheetId="7">#REF!</definedName>
    <definedName name="BA_21">#REF!</definedName>
    <definedName name="BA_22" localSheetId="6">#REF!</definedName>
    <definedName name="BA_22" localSheetId="2">#REF!</definedName>
    <definedName name="BA_22" localSheetId="5">#REF!</definedName>
    <definedName name="BA_22" localSheetId="3">#REF!</definedName>
    <definedName name="BA_22" localSheetId="7">#REF!</definedName>
    <definedName name="BA_22">#REF!</definedName>
    <definedName name="BA_23">#REF!</definedName>
    <definedName name="BA_32">#REF!</definedName>
    <definedName name="BA_34">#REF!</definedName>
    <definedName name="BA_39">#REF!</definedName>
    <definedName name="BACK_A">#REF!</definedName>
    <definedName name="backup" localSheetId="6">#REF!</definedName>
    <definedName name="backup" localSheetId="2">#REF!</definedName>
    <definedName name="backup" localSheetId="5">#REF!</definedName>
    <definedName name="backup" localSheetId="3">#REF!</definedName>
    <definedName name="backup" localSheetId="7">#REF!</definedName>
    <definedName name="backup">#REF!</definedName>
    <definedName name="BAL.OCT" localSheetId="6">#REF!</definedName>
    <definedName name="BAL.OCT" localSheetId="2">#REF!</definedName>
    <definedName name="BAL.OCT" localSheetId="5">#REF!</definedName>
    <definedName name="BAL.OCT" localSheetId="3">#REF!</definedName>
    <definedName name="BAL.OCT" localSheetId="7">#REF!</definedName>
    <definedName name="BAL.OCT">#REF!</definedName>
    <definedName name="BAL_SHT" localSheetId="6">#REF!</definedName>
    <definedName name="BAL_SHT" localSheetId="2">#REF!</definedName>
    <definedName name="BAL_SHT" localSheetId="5">#REF!</definedName>
    <definedName name="BAL_SHT" localSheetId="3">#REF!</definedName>
    <definedName name="BAL_SHT" localSheetId="7">#REF!</definedName>
    <definedName name="BAL_SHT">#REF!</definedName>
    <definedName name="BALANC">#REF!</definedName>
    <definedName name="balance">#REF!</definedName>
    <definedName name="BALSHEETCHNGS" localSheetId="6">#REF!</definedName>
    <definedName name="BALSHEETCHNGS" localSheetId="2">#REF!</definedName>
    <definedName name="BALSHEETCHNGS" localSheetId="5">#REF!</definedName>
    <definedName name="BALSHEETCHNGS" localSheetId="3">#REF!</definedName>
    <definedName name="BALSHEETCHNGS" localSheetId="7">#REF!</definedName>
    <definedName name="BALSHEETCHNGS">#REF!</definedName>
    <definedName name="BAS" localSheetId="7">#REF!</definedName>
    <definedName name="BAS">#REF!</definedName>
    <definedName name="BASE" localSheetId="7">#REF!</definedName>
    <definedName name="BASE">#REF!</definedName>
    <definedName name="BASE1" localSheetId="7">#REF!</definedName>
    <definedName name="BASE1">#REF!</definedName>
    <definedName name="_xlnm.Database" localSheetId="6">#REF!</definedName>
    <definedName name="_xlnm.Database" localSheetId="2">#REF!</definedName>
    <definedName name="_xlnm.Database" localSheetId="5">#REF!</definedName>
    <definedName name="_xlnm.Database" localSheetId="3">#REF!</definedName>
    <definedName name="_xlnm.Database" localSheetId="7">#REF!</definedName>
    <definedName name="_xlnm.Database">#REF!</definedName>
    <definedName name="BCE" localSheetId="6">#REF!</definedName>
    <definedName name="BCE" localSheetId="2">#REF!</definedName>
    <definedName name="BCE" localSheetId="5">#REF!</definedName>
    <definedName name="BCE" localSheetId="3">#REF!</definedName>
    <definedName name="BCE" localSheetId="7">#REF!</definedName>
    <definedName name="BCE">#REF!</definedName>
    <definedName name="BCFvalue" localSheetId="6">#REF!</definedName>
    <definedName name="BCFvalue" localSheetId="2">#REF!</definedName>
    <definedName name="BCFvalue" localSheetId="5">#REF!</definedName>
    <definedName name="BCFvalue" localSheetId="3">#REF!</definedName>
    <definedName name="BCFvalue" localSheetId="7">#REF!</definedName>
    <definedName name="BCFvalue">#REF!</definedName>
    <definedName name="Beta">#REF!</definedName>
    <definedName name="BETANIA" localSheetId="3">#REF!</definedName>
    <definedName name="BETANIA" localSheetId="7">#REF!</definedName>
    <definedName name="BETANIA">#REF!</definedName>
    <definedName name="BG_Del" hidden="1">15</definedName>
    <definedName name="BG_Ins" hidden="1">4</definedName>
    <definedName name="BG_Mod" hidden="1">6</definedName>
    <definedName name="Bgt" localSheetId="6">#REF!</definedName>
    <definedName name="Bgt" localSheetId="2">#REF!</definedName>
    <definedName name="Bgt" localSheetId="5">#REF!</definedName>
    <definedName name="Bgt" localSheetId="3">#REF!</definedName>
    <definedName name="Bgt" localSheetId="7">#REF!</definedName>
    <definedName name="Bgt">#REF!</definedName>
    <definedName name="blah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ah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BLPH_2" localSheetId="6" hidden="1">#REF!</definedName>
    <definedName name="BLPH_2" localSheetId="2" hidden="1">#REF!</definedName>
    <definedName name="BLPH_2" localSheetId="5" hidden="1">#REF!</definedName>
    <definedName name="BLPH_2" localSheetId="3" hidden="1">#REF!</definedName>
    <definedName name="BLPH_2" localSheetId="7" hidden="1">#REF!</definedName>
    <definedName name="BLPH_2" hidden="1">#REF!</definedName>
    <definedName name="BLPH1" localSheetId="6" hidden="1">#REF!</definedName>
    <definedName name="BLPH1" localSheetId="2" hidden="1">#REF!</definedName>
    <definedName name="BLPH1" localSheetId="5" hidden="1">#REF!</definedName>
    <definedName name="BLPH1" localSheetId="3" hidden="1">#REF!</definedName>
    <definedName name="BLPH1" localSheetId="7" hidden="1">#REF!</definedName>
    <definedName name="BLPH1" hidden="1">#REF!</definedName>
    <definedName name="BLPH1000001" localSheetId="3" hidden="1">#REF!</definedName>
    <definedName name="BLPH1000001" localSheetId="7" hidden="1">#REF!</definedName>
    <definedName name="BLPH1000001" hidden="1">#REF!</definedName>
    <definedName name="BLPH1000003" localSheetId="6" hidden="1">#REF!</definedName>
    <definedName name="BLPH1000003" localSheetId="2" hidden="1">#REF!</definedName>
    <definedName name="BLPH1000003" localSheetId="5" hidden="1">#REF!</definedName>
    <definedName name="BLPH1000003" localSheetId="3" hidden="1">#REF!</definedName>
    <definedName name="BLPH1000003" localSheetId="7" hidden="1">#REF!</definedName>
    <definedName name="BLPH1000003" hidden="1">#REF!</definedName>
    <definedName name="BLPH12" localSheetId="6" hidden="1">#REF!</definedName>
    <definedName name="BLPH12" localSheetId="2" hidden="1">#REF!</definedName>
    <definedName name="BLPH12" localSheetId="5" hidden="1">#REF!</definedName>
    <definedName name="BLPH12" localSheetId="3" hidden="1">#REF!</definedName>
    <definedName name="BLPH12" localSheetId="7" hidden="1">#REF!</definedName>
    <definedName name="BLPH12" hidden="1">#REF!</definedName>
    <definedName name="BLPH13" localSheetId="6" hidden="1">#REF!</definedName>
    <definedName name="BLPH13" localSheetId="2" hidden="1">#REF!</definedName>
    <definedName name="BLPH13" localSheetId="5" hidden="1">#REF!</definedName>
    <definedName name="BLPH13" localSheetId="3" hidden="1">#REF!</definedName>
    <definedName name="BLPH13" localSheetId="7" hidden="1">#REF!</definedName>
    <definedName name="BLPH13" hidden="1">#REF!</definedName>
    <definedName name="BLPH14" hidden="1">#REF!</definedName>
    <definedName name="BLPH2" hidden="1">#REF!</definedName>
    <definedName name="BLPH200001" localSheetId="3" hidden="1">#REF!</definedName>
    <definedName name="BLPH200001" localSheetId="7" hidden="1">#REF!</definedName>
    <definedName name="BLPH200001" hidden="1">#REF!</definedName>
    <definedName name="BLPH21" localSheetId="6" hidden="1">#REF!</definedName>
    <definedName name="BLPH21" localSheetId="2" hidden="1">#REF!</definedName>
    <definedName name="BLPH21" localSheetId="5" hidden="1">#REF!</definedName>
    <definedName name="BLPH21" localSheetId="3" hidden="1">#REF!</definedName>
    <definedName name="BLPH21" localSheetId="7" hidden="1">#REF!</definedName>
    <definedName name="BLPH21" hidden="1">#REF!</definedName>
    <definedName name="BLPH22" localSheetId="6" hidden="1">#REF!</definedName>
    <definedName name="BLPH22" localSheetId="2" hidden="1">#REF!</definedName>
    <definedName name="BLPH22" localSheetId="5" hidden="1">#REF!</definedName>
    <definedName name="BLPH22" localSheetId="3" hidden="1">#REF!</definedName>
    <definedName name="BLPH22" localSheetId="7" hidden="1">#REF!</definedName>
    <definedName name="BLPH22" hidden="1">#REF!</definedName>
    <definedName name="BLPH23" localSheetId="6" hidden="1">#REF!</definedName>
    <definedName name="BLPH23" localSheetId="2" hidden="1">#REF!</definedName>
    <definedName name="BLPH23" localSheetId="5" hidden="1">#REF!</definedName>
    <definedName name="BLPH23" localSheetId="3" hidden="1">#REF!</definedName>
    <definedName name="BLPH23" localSheetId="7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ookA">#REF!</definedName>
    <definedName name="BookC">#REF!</definedName>
    <definedName name="BOSA_ING_BARR" localSheetId="7">#REF!</definedName>
    <definedName name="BOSA_ING_BARR">#REF!</definedName>
    <definedName name="BOSA_ING_PROV" localSheetId="7">#REF!</definedName>
    <definedName name="BOSA_ING_PROV">#REF!</definedName>
    <definedName name="BOSA_INV_PRES" localSheetId="7">#REF!</definedName>
    <definedName name="BOSA_INV_PRES">#REF!</definedName>
    <definedName name="BOSA_LOT_REDBS">#REF!</definedName>
    <definedName name="BOSA_LOT_REDSB">#REF!</definedName>
    <definedName name="BOSA_PROY_APROB" localSheetId="7">#REF!</definedName>
    <definedName name="BOSA_PROY_APROB">#REF!</definedName>
    <definedName name="BOSA_PROY_EJEC" localSheetId="7">#REF!</definedName>
    <definedName name="BOSA_PROY_EJEC">#REF!</definedName>
    <definedName name="BOSA_PROY_EJECU" localSheetId="7">#REF!</definedName>
    <definedName name="BOSA_PROY_EJECU">#REF!</definedName>
    <definedName name="BOSA_PROY_PEND" localSheetId="7">#REF!</definedName>
    <definedName name="BOSA_PROY_PEND">#REF!</definedName>
    <definedName name="BOSA_PROY_TERM" localSheetId="7">#REF!</definedName>
    <definedName name="BOSA_PROY_TERM">#REF!</definedName>
    <definedName name="BPS" localSheetId="3">#REF!</definedName>
    <definedName name="BPS" localSheetId="7">#REF!</definedName>
    <definedName name="BPS">#REF!</definedName>
    <definedName name="BS" localSheetId="6">#REF!</definedName>
    <definedName name="BS" localSheetId="2">#REF!</definedName>
    <definedName name="BS" localSheetId="5">#REF!</definedName>
    <definedName name="BS" localSheetId="3">#REF!</definedName>
    <definedName name="BS" localSheetId="7">#REF!</definedName>
    <definedName name="BS">#REF!</definedName>
    <definedName name="BS_Data_Col" hidden="1">#REF!</definedName>
    <definedName name="BV" localSheetId="6">#REF!</definedName>
    <definedName name="BV" localSheetId="2">#REF!</definedName>
    <definedName name="BV" localSheetId="5">#REF!</definedName>
    <definedName name="BV" localSheetId="3">#REF!</definedName>
    <definedName name="BV" localSheetId="7">#REF!</definedName>
    <definedName name="BV">#REF!</definedName>
    <definedName name="BvAPerc" localSheetId="6">#REF!</definedName>
    <definedName name="BvAPerc" localSheetId="2">#REF!</definedName>
    <definedName name="BvAPerc" localSheetId="5">#REF!</definedName>
    <definedName name="BvAPerc" localSheetId="3">#REF!</definedName>
    <definedName name="BvAPerc" localSheetId="7">#REF!</definedName>
    <definedName name="BvAPerc">#REF!</definedName>
    <definedName name="c.LTMYear" hidden="1">#REF!</definedName>
    <definedName name="C_" localSheetId="6">#REF!</definedName>
    <definedName name="C_" localSheetId="2">#REF!</definedName>
    <definedName name="C_" localSheetId="5">#REF!</definedName>
    <definedName name="C_" localSheetId="3">#REF!</definedName>
    <definedName name="C_" localSheetId="7">#REF!</definedName>
    <definedName name="C_">#REF!</definedName>
    <definedName name="CA" localSheetId="3">#REF!</definedName>
    <definedName name="CA" localSheetId="7">#REF!</definedName>
    <definedName name="CA">#REF!</definedName>
    <definedName name="CAGRTrig" localSheetId="6">#REF!</definedName>
    <definedName name="CAGRTrig" localSheetId="2">#REF!</definedName>
    <definedName name="CAGRTrig" localSheetId="5">#REF!</definedName>
    <definedName name="CAGRTrig" localSheetId="3">#REF!</definedName>
    <definedName name="CAGRTrig" localSheetId="7">#REF!</definedName>
    <definedName name="CAGRTrig">#REF!</definedName>
    <definedName name="CAIS_APR" localSheetId="7">#REF!</definedName>
    <definedName name="CAIS_APR">#REF!</definedName>
    <definedName name="CAIS_ING" localSheetId="7">#REF!</definedName>
    <definedName name="CAIS_ING">#REF!</definedName>
    <definedName name="CAIS_TER" localSheetId="7">#REF!</definedName>
    <definedName name="CAIS_TER">#REF!</definedName>
    <definedName name="CalEPS2" localSheetId="6">#REF!</definedName>
    <definedName name="CalEPS2" localSheetId="2">#REF!</definedName>
    <definedName name="CalEPS2" localSheetId="5">#REF!</definedName>
    <definedName name="CalEPS2" localSheetId="3">#REF!</definedName>
    <definedName name="CalEPS2" localSheetId="7">#REF!</definedName>
    <definedName name="CalEPS2">#REF!</definedName>
    <definedName name="CalPE1" localSheetId="6">#REF!</definedName>
    <definedName name="CalPE1" localSheetId="2">#REF!</definedName>
    <definedName name="CalPE1" localSheetId="5">#REF!</definedName>
    <definedName name="CalPE1" localSheetId="3">#REF!</definedName>
    <definedName name="CalPE1" localSheetId="7">#REF!</definedName>
    <definedName name="CalPE1">#REF!</definedName>
    <definedName name="CalPE3" localSheetId="6">#REF!</definedName>
    <definedName name="CalPE3" localSheetId="2">#REF!</definedName>
    <definedName name="CalPE3" localSheetId="5">#REF!</definedName>
    <definedName name="CalPE3" localSheetId="3">#REF!</definedName>
    <definedName name="CalPE3" localSheetId="7">#REF!</definedName>
    <definedName name="CalPE3">#REF!</definedName>
    <definedName name="CapA">#REF!</definedName>
    <definedName name="CapExMargin">#REF!</definedName>
    <definedName name="capital" localSheetId="6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localSheetId="4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localSheetId="2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localSheetId="5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localSheetId="3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localSheetId="0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localSheetId="7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ita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capnumber" localSheetId="6">#REF!</definedName>
    <definedName name="capnumber" localSheetId="2">#REF!</definedName>
    <definedName name="capnumber" localSheetId="5">#REF!</definedName>
    <definedName name="capnumber" localSheetId="3">#REF!</definedName>
    <definedName name="capnumber" localSheetId="7">#REF!</definedName>
    <definedName name="capnumber">#REF!</definedName>
    <definedName name="caps" localSheetId="6">#REF!</definedName>
    <definedName name="caps" localSheetId="2">#REF!</definedName>
    <definedName name="caps" localSheetId="5">#REF!</definedName>
    <definedName name="caps" localSheetId="3">#REF!</definedName>
    <definedName name="caps" localSheetId="7">#REF!</definedName>
    <definedName name="caps">#REF!</definedName>
    <definedName name="capx" localSheetId="6">#REF!</definedName>
    <definedName name="capx" localSheetId="2">#REF!</definedName>
    <definedName name="capx" localSheetId="5">#REF!</definedName>
    <definedName name="capx" localSheetId="3">#REF!</definedName>
    <definedName name="capx" localSheetId="7">#REF!</definedName>
    <definedName name="capx">#REF!</definedName>
    <definedName name="Case" localSheetId="3">#REF!</definedName>
    <definedName name="Case" localSheetId="7">#REF!</definedName>
    <definedName name="Case">#REF!</definedName>
    <definedName name="casenumber" localSheetId="6">#REF!</definedName>
    <definedName name="casenumber" localSheetId="2">#REF!</definedName>
    <definedName name="casenumber" localSheetId="5">#REF!</definedName>
    <definedName name="casenumber" localSheetId="3">#REF!</definedName>
    <definedName name="casenumber" localSheetId="7">#REF!</definedName>
    <definedName name="casenumber">#REF!</definedName>
    <definedName name="cash" localSheetId="6">#REF!</definedName>
    <definedName name="cash" localSheetId="2">#REF!</definedName>
    <definedName name="cash" localSheetId="5">#REF!</definedName>
    <definedName name="cash" localSheetId="3">#REF!</definedName>
    <definedName name="cash" localSheetId="7">#REF!</definedName>
    <definedName name="cash">#REF!</definedName>
    <definedName name="CASH_FLOW_STMT" localSheetId="6">#REF!</definedName>
    <definedName name="CASH_FLOW_STMT" localSheetId="2">#REF!</definedName>
    <definedName name="CASH_FLOW_STMT" localSheetId="5">#REF!</definedName>
    <definedName name="CASH_FLOW_STMT" localSheetId="3">#REF!</definedName>
    <definedName name="CASH_FLOW_STMT" localSheetId="7">#REF!</definedName>
    <definedName name="CASH_FLOW_STMT">#REF!</definedName>
    <definedName name="CashA">#REF!</definedName>
    <definedName name="CashFlow">#REF!</definedName>
    <definedName name="cashoption">#REF!</definedName>
    <definedName name="CashPer">#REF!</definedName>
    <definedName name="CashRate">#REF!</definedName>
    <definedName name="CashT">#REF!</definedName>
    <definedName name="CBS">#REF!</definedName>
    <definedName name="ccase">#REF!</definedName>
    <definedName name="CCOSTO">#REF!</definedName>
    <definedName name="cdf" localSheetId="6">#REF!</definedName>
    <definedName name="cdf" localSheetId="0">#REF!</definedName>
    <definedName name="cdf" localSheetId="7">#REF!</definedName>
    <definedName name="cdf">#REF!</definedName>
    <definedName name="CDV" localSheetId="6">#REF!</definedName>
    <definedName name="CDV" localSheetId="7">#REF!</definedName>
    <definedName name="CDV">#REF!</definedName>
    <definedName name="CERO" localSheetId="6">#REF!</definedName>
    <definedName name="CERO" localSheetId="2">#REF!</definedName>
    <definedName name="CERO" localSheetId="5">#REF!</definedName>
    <definedName name="CERO" localSheetId="3">#REF!</definedName>
    <definedName name="CERO" localSheetId="7">#REF!</definedName>
    <definedName name="CERO">#REF!</definedName>
    <definedName name="CF" localSheetId="6">#REF!</definedName>
    <definedName name="CF" localSheetId="2">#REF!</definedName>
    <definedName name="CF" localSheetId="5">#REF!</definedName>
    <definedName name="CF" localSheetId="3">#REF!</definedName>
    <definedName name="CF" localSheetId="7">#REF!</definedName>
    <definedName name="CF">#REF!</definedName>
    <definedName name="cflow" localSheetId="6">#REF!</definedName>
    <definedName name="cflow" localSheetId="2">#REF!</definedName>
    <definedName name="cflow" localSheetId="5">#REF!</definedName>
    <definedName name="cflow" localSheetId="3">#REF!</definedName>
    <definedName name="cflow" localSheetId="7">#REF!</definedName>
    <definedName name="cflow">#REF!</definedName>
    <definedName name="Changes" localSheetId="6">#REF!</definedName>
    <definedName name="Changes" localSheetId="2">#REF!</definedName>
    <definedName name="Changes" localSheetId="5">#REF!</definedName>
    <definedName name="Changes" localSheetId="3">#REF!</definedName>
    <definedName name="Changes" localSheetId="7">#REF!</definedName>
    <definedName name="Changes">#REF!</definedName>
    <definedName name="CHAP_ING_BARR" localSheetId="7">#REF!</definedName>
    <definedName name="CHAP_ING_BARR">#REF!</definedName>
    <definedName name="CHAP_ING_PROV" localSheetId="7">#REF!</definedName>
    <definedName name="CHAP_ING_PROV">#REF!</definedName>
    <definedName name="CHAP_INV_PRES" localSheetId="7">#REF!</definedName>
    <definedName name="CHAP_INV_PRES">#REF!</definedName>
    <definedName name="CHAP_LOR_REDSB">#REF!</definedName>
    <definedName name="CHAP_LOT_REDBS">#REF!</definedName>
    <definedName name="CHAP_PROY_APROB" localSheetId="7">#REF!</definedName>
    <definedName name="CHAP_PROY_APROB">#REF!</definedName>
    <definedName name="CHAP_PROY_EJEC" localSheetId="7">#REF!</definedName>
    <definedName name="CHAP_PROY_EJEC">#REF!</definedName>
    <definedName name="CHAP_PROY_EJECU" localSheetId="7">#REF!</definedName>
    <definedName name="CHAP_PROY_EJECU">#REF!</definedName>
    <definedName name="CHAP_PROY_PEND" localSheetId="7">#REF!</definedName>
    <definedName name="CHAP_PROY_PEND">#REF!</definedName>
    <definedName name="CHAP_PROY_TERM" localSheetId="7">#REF!</definedName>
    <definedName name="CHAP_PROY_TERM">#REF!</definedName>
    <definedName name="Check1" localSheetId="6">#REF!</definedName>
    <definedName name="Check1" localSheetId="2">#REF!</definedName>
    <definedName name="Check1" localSheetId="5">#REF!</definedName>
    <definedName name="Check1" localSheetId="3">#REF!</definedName>
    <definedName name="Check1" localSheetId="7">#REF!</definedName>
    <definedName name="Check1">#REF!</definedName>
    <definedName name="CHILECTRA" localSheetId="6">#REF!</definedName>
    <definedName name="CHILECTRA" localSheetId="2">#REF!</definedName>
    <definedName name="CHILECTRA" localSheetId="5">#REF!</definedName>
    <definedName name="CHILECTRA" localSheetId="3">#REF!</definedName>
    <definedName name="CHILECTRA" localSheetId="7">#REF!</definedName>
    <definedName name="CHILECTRA">#REF!</definedName>
    <definedName name="ChooseMonth" localSheetId="3">#REF!</definedName>
    <definedName name="ChooseMonth" localSheetId="7">#REF!</definedName>
    <definedName name="ChooseMonth">#REF!</definedName>
    <definedName name="CHR" localSheetId="6">#REF!</definedName>
    <definedName name="CHR" localSheetId="2">#REF!</definedName>
    <definedName name="CHR" localSheetId="5">#REF!</definedName>
    <definedName name="CHR" localSheetId="3">#REF!</definedName>
    <definedName name="CHR" localSheetId="7">#REF!</definedName>
    <definedName name="CHR">#REF!</definedName>
    <definedName name="CINFI" localSheetId="6">#REF!</definedName>
    <definedName name="CINFI" localSheetId="2">#REF!</definedName>
    <definedName name="CINFI" localSheetId="5">#REF!</definedName>
    <definedName name="CINFI" localSheetId="3">#REF!</definedName>
    <definedName name="CINFI" localSheetId="7">#REF!</definedName>
    <definedName name="CINFI">#REF!</definedName>
    <definedName name="circ" localSheetId="3">#REF!</definedName>
    <definedName name="circ" localSheetId="7">#REF!</definedName>
    <definedName name="circ">#REF!</definedName>
    <definedName name="CIUD_ING_BARR" localSheetId="7">#REF!</definedName>
    <definedName name="CIUD_ING_BARR">#REF!</definedName>
    <definedName name="CIUD_ING_PROV" localSheetId="7">#REF!</definedName>
    <definedName name="CIUD_ING_PROV">#REF!</definedName>
    <definedName name="CIUD_INV_PRES" localSheetId="7">#REF!</definedName>
    <definedName name="CIUD_INV_PRES">#REF!</definedName>
    <definedName name="CIUD_LOT_REDBS">#REF!</definedName>
    <definedName name="CIUD_LOT_REDSB">#REF!</definedName>
    <definedName name="CIUD_PROY_APROB" localSheetId="7">#REF!</definedName>
    <definedName name="CIUD_PROY_APROB">#REF!</definedName>
    <definedName name="CIUD_PROY_EJEC" localSheetId="7">#REF!</definedName>
    <definedName name="CIUD_PROY_EJEC">#REF!</definedName>
    <definedName name="CIUD_PROY_EJECU" localSheetId="7">#REF!</definedName>
    <definedName name="CIUD_PROY_EJECU">#REF!</definedName>
    <definedName name="CIUD_PROY_PEND" localSheetId="7">#REF!</definedName>
    <definedName name="CIUD_PROY_PEND">#REF!</definedName>
    <definedName name="CIUD_PROY_TERM" localSheetId="7">#REF!</definedName>
    <definedName name="CIUD_PROY_TERM">#REF!</definedName>
    <definedName name="CLOSBS" localSheetId="6">#REF!</definedName>
    <definedName name="CLOSBS" localSheetId="2">#REF!</definedName>
    <definedName name="CLOSBS" localSheetId="5">#REF!</definedName>
    <definedName name="CLOSBS" localSheetId="3">#REF!</definedName>
    <definedName name="CLOSBS" localSheetId="7">#REF!</definedName>
    <definedName name="CLOSBS">#REF!</definedName>
    <definedName name="ClosePrint">#N/A</definedName>
    <definedName name="ClosePrint1">#N/A</definedName>
    <definedName name="closeprint2">#N/A</definedName>
    <definedName name="CN" localSheetId="6">#REF!</definedName>
    <definedName name="CN" localSheetId="2">#REF!</definedName>
    <definedName name="CN" localSheetId="5">#REF!</definedName>
    <definedName name="CN" localSheetId="3">#REF!</definedName>
    <definedName name="CN" localSheetId="7">#REF!</definedName>
    <definedName name="CN">#REF!</definedName>
    <definedName name="CND">#REF!</definedName>
    <definedName name="cogs" localSheetId="6">#REF!</definedName>
    <definedName name="cogs" localSheetId="2">#REF!</definedName>
    <definedName name="cogs" localSheetId="5">#REF!</definedName>
    <definedName name="cogs" localSheetId="3">#REF!</definedName>
    <definedName name="cogs" localSheetId="7">#REF!</definedName>
    <definedName name="cogs">#REF!</definedName>
    <definedName name="ComDivPaid" localSheetId="6">#REF!</definedName>
    <definedName name="ComDivPaid" localSheetId="2">#REF!</definedName>
    <definedName name="ComDivPaid" localSheetId="5">#REF!</definedName>
    <definedName name="ComDivPaid" localSheetId="3">#REF!</definedName>
    <definedName name="ComDivPaid" localSheetId="7">#REF!</definedName>
    <definedName name="ComDivPaid">#REF!</definedName>
    <definedName name="CommonEquity" localSheetId="6">#REF!</definedName>
    <definedName name="CommonEquity" localSheetId="2">#REF!</definedName>
    <definedName name="CommonEquity" localSheetId="5">#REF!</definedName>
    <definedName name="CommonEquity" localSheetId="3">#REF!</definedName>
    <definedName name="CommonEquity" localSheetId="7">#REF!</definedName>
    <definedName name="CommonEquity">#REF!</definedName>
    <definedName name="Company">#REF!</definedName>
    <definedName name="CompanyName">#REF!</definedName>
    <definedName name="CompDebtCap">#REF!</definedName>
    <definedName name="CompTaxRate">#REF!</definedName>
    <definedName name="CompTrig">#REF!</definedName>
    <definedName name="CONCI">#REF!</definedName>
    <definedName name="CONSTRUCTORA">#REF!</definedName>
    <definedName name="CONTRA" localSheetId="6">#REF!</definedName>
    <definedName name="CONTRA" localSheetId="2">#REF!</definedName>
    <definedName name="CONTRA" localSheetId="5">#REF!</definedName>
    <definedName name="CONTRA" localSheetId="3">#REF!</definedName>
    <definedName name="CONTRA" localSheetId="7">#REF!</definedName>
    <definedName name="CONTRA">#REF!</definedName>
    <definedName name="ConvDebt1" localSheetId="6">#REF!</definedName>
    <definedName name="ConvDebt1" localSheetId="2">#REF!</definedName>
    <definedName name="ConvDebt1" localSheetId="5">#REF!</definedName>
    <definedName name="ConvDebt1" localSheetId="3">#REF!</definedName>
    <definedName name="ConvDebt1" localSheetId="7">#REF!</definedName>
    <definedName name="ConvDebt1">#REF!</definedName>
    <definedName name="ConvDebt2" localSheetId="6">#REF!</definedName>
    <definedName name="ConvDebt2" localSheetId="2">#REF!</definedName>
    <definedName name="ConvDebt2" localSheetId="5">#REF!</definedName>
    <definedName name="ConvDebt2" localSheetId="3">#REF!</definedName>
    <definedName name="ConvDebt2" localSheetId="7">#REF!</definedName>
    <definedName name="ConvDebt2">#REF!</definedName>
    <definedName name="ConvDebtOut" localSheetId="6">#REF!</definedName>
    <definedName name="ConvDebtOut" localSheetId="2">#REF!</definedName>
    <definedName name="ConvDebtOut" localSheetId="5">#REF!</definedName>
    <definedName name="ConvDebtOut" localSheetId="3">#REF!</definedName>
    <definedName name="ConvDebtOut" localSheetId="7">#REF!</definedName>
    <definedName name="ConvDebtOut">#REF!</definedName>
    <definedName name="ConvPref1">#REF!</definedName>
    <definedName name="ConvPref2">#REF!</definedName>
    <definedName name="ConvPrefLiq1">#REF!</definedName>
    <definedName name="ConvPrefLiq2">#REF!</definedName>
    <definedName name="ConvPrefOut">#REF!</definedName>
    <definedName name="ConvTrig">#REF!</definedName>
    <definedName name="COPIA1">#REF!</definedName>
    <definedName name="COPIA1A">#REF!</definedName>
    <definedName name="COPY" localSheetId="6">#REF!</definedName>
    <definedName name="COPY" localSheetId="2">#REF!</definedName>
    <definedName name="COPY" localSheetId="5">#REF!</definedName>
    <definedName name="COPY" localSheetId="3">#REF!</definedName>
    <definedName name="COPY" localSheetId="7">#REF!</definedName>
    <definedName name="COPY">#REF!</definedName>
    <definedName name="Copy_WACC1" localSheetId="6">#REF!</definedName>
    <definedName name="Copy_WACC1" localSheetId="2">#REF!</definedName>
    <definedName name="Copy_WACC1" localSheetId="5">#REF!</definedName>
    <definedName name="Copy_WACC1" localSheetId="3">#REF!</definedName>
    <definedName name="Copy_WACC1" localSheetId="7">#REF!</definedName>
    <definedName name="Copy_WACC1">#REF!</definedName>
    <definedName name="CopyBack" localSheetId="6">#REF!</definedName>
    <definedName name="CopyBack" localSheetId="2">#REF!</definedName>
    <definedName name="CopyBack" localSheetId="5">#REF!</definedName>
    <definedName name="CopyBack" localSheetId="3">#REF!</definedName>
    <definedName name="CopyBack" localSheetId="7">#REF!</definedName>
    <definedName name="CopyBack">#REF!</definedName>
    <definedName name="CopyFrom" localSheetId="6">#REF!</definedName>
    <definedName name="CopyFrom" localSheetId="2">#REF!</definedName>
    <definedName name="CopyFrom" localSheetId="5">#REF!</definedName>
    <definedName name="CopyFrom" localSheetId="3">#REF!</definedName>
    <definedName name="CopyFrom" localSheetId="7">#REF!</definedName>
    <definedName name="CopyFrom">#REF!</definedName>
    <definedName name="CopyGrowthM1">#REF!</definedName>
    <definedName name="CopyMarketM1">#REF!</definedName>
    <definedName name="CopyRange">#REF!</definedName>
    <definedName name="CopyUpdate01">#REF!</definedName>
    <definedName name="CORFIVALLE">#REF!</definedName>
    <definedName name="corpexp">#REF!</definedName>
    <definedName name="CORR_MONETARIA">#REF!</definedName>
    <definedName name="CostOfDebt" localSheetId="6">#REF!</definedName>
    <definedName name="CostOfDebt" localSheetId="2">#REF!</definedName>
    <definedName name="CostOfDebt" localSheetId="5">#REF!</definedName>
    <definedName name="CostOfDebt" localSheetId="3">#REF!</definedName>
    <definedName name="CostOfDebt" localSheetId="7">#REF!</definedName>
    <definedName name="CostOfDebt">#REF!</definedName>
    <definedName name="Costofsales" localSheetId="6">#REF!</definedName>
    <definedName name="Costofsales" localSheetId="2">#REF!</definedName>
    <definedName name="Costofsales" localSheetId="5">#REF!</definedName>
    <definedName name="Costofsales" localSheetId="3">#REF!</definedName>
    <definedName name="Costofsales" localSheetId="7">#REF!</definedName>
    <definedName name="Costofsales">#REF!</definedName>
    <definedName name="CostSen" localSheetId="3">#REF!</definedName>
    <definedName name="CostSen" localSheetId="7">#REF!</definedName>
    <definedName name="CostSen">#REF!</definedName>
    <definedName name="Country" localSheetId="6">#REF!</definedName>
    <definedName name="Country" localSheetId="2">#REF!</definedName>
    <definedName name="Country" localSheetId="5">#REF!</definedName>
    <definedName name="Country" localSheetId="3">#REF!</definedName>
    <definedName name="Country" localSheetId="7">#REF!</definedName>
    <definedName name="Country">#REF!</definedName>
    <definedName name="cov" localSheetId="6">#REF!</definedName>
    <definedName name="cov" localSheetId="2">#REF!</definedName>
    <definedName name="cov" localSheetId="5">#REF!</definedName>
    <definedName name="cov" localSheetId="3">#REF!</definedName>
    <definedName name="cov" localSheetId="7">#REF!</definedName>
    <definedName name="cov">#REF!</definedName>
    <definedName name="cov2a" localSheetId="6">#REF!</definedName>
    <definedName name="cov2a" localSheetId="2">#REF!</definedName>
    <definedName name="cov2a" localSheetId="5">#REF!</definedName>
    <definedName name="cov2a" localSheetId="3">#REF!</definedName>
    <definedName name="cov2a" localSheetId="7">#REF!</definedName>
    <definedName name="cov2a">#REF!</definedName>
    <definedName name="cov4a" localSheetId="6">#REF!</definedName>
    <definedName name="cov4a" localSheetId="2">#REF!</definedName>
    <definedName name="cov4a" localSheetId="5">#REF!</definedName>
    <definedName name="cov4a" localSheetId="3">#REF!</definedName>
    <definedName name="cov4a" localSheetId="7">#REF!</definedName>
    <definedName name="cov4a">#REF!</definedName>
    <definedName name="CPI_APR" localSheetId="7">#REF!</definedName>
    <definedName name="CPI_APR">#REF!</definedName>
    <definedName name="CPI_ING" localSheetId="7">#REF!</definedName>
    <definedName name="CPI_ING">#REF!</definedName>
    <definedName name="CPI_TER" localSheetId="7">#REF!</definedName>
    <definedName name="CPI_TER">#REF!</definedName>
    <definedName name="Cpxsavings" localSheetId="6">#REF!</definedName>
    <definedName name="Cpxsavings" localSheetId="2">#REF!</definedName>
    <definedName name="Cpxsavings" localSheetId="5">#REF!</definedName>
    <definedName name="Cpxsavings" localSheetId="3">#REF!</definedName>
    <definedName name="Cpxsavings" localSheetId="7">#REF!</definedName>
    <definedName name="Cpxsavings">#REF!</definedName>
    <definedName name="CreateSDRecords">#N/A</definedName>
    <definedName name="CSynLTM" localSheetId="6">#REF!</definedName>
    <definedName name="CSynLTM" localSheetId="2">#REF!</definedName>
    <definedName name="CSynLTM" localSheetId="5">#REF!</definedName>
    <definedName name="CSynLTM" localSheetId="3">#REF!</definedName>
    <definedName name="CSynLTM" localSheetId="7">#REF!</definedName>
    <definedName name="CSynLTM">#REF!</definedName>
    <definedName name="CSynYear1" localSheetId="6">#REF!</definedName>
    <definedName name="CSynYear1" localSheetId="2">#REF!</definedName>
    <definedName name="CSynYear1" localSheetId="5">#REF!</definedName>
    <definedName name="CSynYear1" localSheetId="3">#REF!</definedName>
    <definedName name="CSynYear1" localSheetId="7">#REF!</definedName>
    <definedName name="CSynYear1">#REF!</definedName>
    <definedName name="CSynYear2" localSheetId="6">#REF!</definedName>
    <definedName name="CSynYear2" localSheetId="2">#REF!</definedName>
    <definedName name="CSynYear2" localSheetId="5">#REF!</definedName>
    <definedName name="CSynYear2" localSheetId="3">#REF!</definedName>
    <definedName name="CSynYear2" localSheetId="7">#REF!</definedName>
    <definedName name="CSynYear2">#REF!</definedName>
    <definedName name="CT">#REF!</definedName>
    <definedName name="CT_PAGE1">#REF!</definedName>
    <definedName name="CTS">#REF!</definedName>
    <definedName name="CTYAHILO" localSheetId="6">#REF!</definedName>
    <definedName name="CTYAHILO" localSheetId="2">#REF!</definedName>
    <definedName name="CTYAHILO" localSheetId="5">#REF!</definedName>
    <definedName name="CTYAHILO" localSheetId="3">#REF!</definedName>
    <definedName name="CTYAHILO" localSheetId="7">#REF!</definedName>
    <definedName name="CTYAHILO">#REF!</definedName>
    <definedName name="CTYALAST" localSheetId="6">#REF!</definedName>
    <definedName name="CTYALAST" localSheetId="2">#REF!</definedName>
    <definedName name="CTYALAST" localSheetId="5">#REF!</definedName>
    <definedName name="CTYALAST" localSheetId="3">#REF!</definedName>
    <definedName name="CTYALAST" localSheetId="7">#REF!</definedName>
    <definedName name="CTYALAST">#REF!</definedName>
    <definedName name="CTYANAME" localSheetId="6">#REF!</definedName>
    <definedName name="CTYANAME" localSheetId="2">#REF!</definedName>
    <definedName name="CTYANAME" localSheetId="5">#REF!</definedName>
    <definedName name="CTYANAME" localSheetId="3">#REF!</definedName>
    <definedName name="CTYANAME" localSheetId="7">#REF!</definedName>
    <definedName name="CTYANAME">#REF!</definedName>
    <definedName name="CTYAPRICE" localSheetId="6">#REF!</definedName>
    <definedName name="CTYAPRICE" localSheetId="2">#REF!</definedName>
    <definedName name="CTYAPRICE" localSheetId="5">#REF!</definedName>
    <definedName name="CTYAPRICE" localSheetId="3">#REF!</definedName>
    <definedName name="CTYAPRICE" localSheetId="7">#REF!</definedName>
    <definedName name="CTYAPRICE">#REF!</definedName>
    <definedName name="CTYASHARES">#REF!</definedName>
    <definedName name="cua" localSheetId="6">#REF!</definedName>
    <definedName name="cua" localSheetId="2">#REF!</definedName>
    <definedName name="cua" localSheetId="5">#REF!</definedName>
    <definedName name="cua" localSheetId="3">#REF!</definedName>
    <definedName name="cua" localSheetId="7">#REF!</definedName>
    <definedName name="cua">#REF!</definedName>
    <definedName name="CUADRO13" localSheetId="6">#REF!</definedName>
    <definedName name="CUADRO13" localSheetId="2">#REF!</definedName>
    <definedName name="CUADRO13" localSheetId="5">#REF!</definedName>
    <definedName name="CUADRO13" localSheetId="3">#REF!</definedName>
    <definedName name="CUADRO13" localSheetId="7">#REF!</definedName>
    <definedName name="CUADRO13">#REF!</definedName>
    <definedName name="CUBE" localSheetId="6">#REF!</definedName>
    <definedName name="CUBE" localSheetId="2">#REF!</definedName>
    <definedName name="CUBE" localSheetId="5">#REF!</definedName>
    <definedName name="CUBE" localSheetId="3">#REF!</definedName>
    <definedName name="CUBE" localSheetId="7">#REF!</definedName>
    <definedName name="CUBE">#REF!</definedName>
    <definedName name="Cube2" localSheetId="6">#REF!</definedName>
    <definedName name="Cube2" localSheetId="2">#REF!</definedName>
    <definedName name="Cube2" localSheetId="5">#REF!</definedName>
    <definedName name="Cube2" localSheetId="3">#REF!</definedName>
    <definedName name="Cube2" localSheetId="7">#REF!</definedName>
    <definedName name="Cube2">#REF!</definedName>
    <definedName name="CuentaCase" localSheetId="6">#REF!</definedName>
    <definedName name="CuentaCase" localSheetId="2">#REF!</definedName>
    <definedName name="CuentaCase" localSheetId="5">#REF!</definedName>
    <definedName name="CuentaCase" localSheetId="3">#REF!</definedName>
    <definedName name="CuentaCase" localSheetId="7">#REF!</definedName>
    <definedName name="CuentaCase">#REF!</definedName>
    <definedName name="Currency" localSheetId="6">#REF!</definedName>
    <definedName name="Currency" localSheetId="2">#REF!</definedName>
    <definedName name="Currency" localSheetId="5">#REF!</definedName>
    <definedName name="Currency" localSheetId="3">#REF!</definedName>
    <definedName name="Currency" localSheetId="7">#REF!</definedName>
    <definedName name="Currency">#REF!</definedName>
    <definedName name="CurrentAssets" localSheetId="6">#REF!</definedName>
    <definedName name="CurrentAssets" localSheetId="2">#REF!</definedName>
    <definedName name="CurrentAssets" localSheetId="5">#REF!</definedName>
    <definedName name="CurrentAssets" localSheetId="3">#REF!</definedName>
    <definedName name="CurrentAssets" localSheetId="7">#REF!</definedName>
    <definedName name="CurrentAssets">#REF!</definedName>
    <definedName name="CurrentBKYR">#REF!</definedName>
    <definedName name="CurrentDate">#REF!</definedName>
    <definedName name="CurrentLiab" localSheetId="6">#REF!</definedName>
    <definedName name="CurrentLiab" localSheetId="2">#REF!</definedName>
    <definedName name="CurrentLiab" localSheetId="5">#REF!</definedName>
    <definedName name="CurrentLiab" localSheetId="3">#REF!</definedName>
    <definedName name="CurrentLiab" localSheetId="7">#REF!</definedName>
    <definedName name="CurrentLiab">#REF!</definedName>
    <definedName name="CurrentRatio" localSheetId="6">#REF!</definedName>
    <definedName name="CurrentRatio" localSheetId="2">#REF!</definedName>
    <definedName name="CurrentRatio" localSheetId="5">#REF!</definedName>
    <definedName name="CurrentRatio" localSheetId="3">#REF!</definedName>
    <definedName name="CurrentRatio" localSheetId="7">#REF!</definedName>
    <definedName name="CurrentRatio">#REF!</definedName>
    <definedName name="CurrQtr" localSheetId="6">#REF!</definedName>
    <definedName name="CurrQtr" localSheetId="2">#REF!</definedName>
    <definedName name="CurrQtr" localSheetId="5">#REF!</definedName>
    <definedName name="CurrQtr" localSheetId="3">#REF!</definedName>
    <definedName name="CurrQtr" localSheetId="7">#REF!</definedName>
    <definedName name="CurrQtr">#REF!</definedName>
    <definedName name="CurrYr">#REF!</definedName>
    <definedName name="CVCPMV99" localSheetId="6">#REF!</definedName>
    <definedName name="CVCPMV99" localSheetId="2">#REF!</definedName>
    <definedName name="CVCPMV99" localSheetId="5">#REF!</definedName>
    <definedName name="CVCPMV99" localSheetId="3">#REF!</definedName>
    <definedName name="CVCPMV99" localSheetId="7">#REF!</definedName>
    <definedName name="CVCPMV99">#REF!</definedName>
    <definedName name="CXCC" localSheetId="6">#REF!</definedName>
    <definedName name="CXCC" localSheetId="0">#REF!</definedName>
    <definedName name="CXCC" localSheetId="7">#REF!</definedName>
    <definedName name="CXCC">#REF!</definedName>
    <definedName name="CXCC2" localSheetId="6">#REF!</definedName>
    <definedName name="CXCC2" localSheetId="7">#REF!</definedName>
    <definedName name="CXCC2">#REF!</definedName>
    <definedName name="CYT">"tkr_6"</definedName>
    <definedName name="d" localSheetId="6">#REF!</definedName>
    <definedName name="d" localSheetId="2">#REF!</definedName>
    <definedName name="d" localSheetId="5">#REF!</definedName>
    <definedName name="d" localSheetId="3">#REF!</definedName>
    <definedName name="d" localSheetId="7">#REF!</definedName>
    <definedName name="d">#REF!</definedName>
    <definedName name="DA" localSheetId="6">#REF!</definedName>
    <definedName name="DA" localSheetId="2">#REF!</definedName>
    <definedName name="DA" localSheetId="5">#REF!</definedName>
    <definedName name="DA" localSheetId="3">#REF!</definedName>
    <definedName name="DA" localSheetId="7">#REF!</definedName>
    <definedName name="DA">#REF!</definedName>
    <definedName name="DAC_APR" localSheetId="7">#REF!</definedName>
    <definedName name="DAC_APR">#REF!</definedName>
    <definedName name="DAC_ING" localSheetId="7">#REF!</definedName>
    <definedName name="DAC_ING">#REF!</definedName>
    <definedName name="DAC_TER" localSheetId="7">#REF!</definedName>
    <definedName name="DAC_TER">#REF!</definedName>
    <definedName name="DAE_APR" localSheetId="7">#REF!</definedName>
    <definedName name="DAE_APR">#REF!</definedName>
    <definedName name="DAE_ING" localSheetId="7">#REF!</definedName>
    <definedName name="DAE_ING">#REF!</definedName>
    <definedName name="DAE_TER" localSheetId="7">#REF!</definedName>
    <definedName name="DAE_TER">#REF!</definedName>
    <definedName name="dagnober" localSheetId="6">#REF!</definedName>
    <definedName name="dagnober" localSheetId="2">#REF!</definedName>
    <definedName name="dagnober" localSheetId="5">#REF!</definedName>
    <definedName name="dagnober" localSheetId="3">#REF!</definedName>
    <definedName name="dagnober" localSheetId="7">#REF!</definedName>
    <definedName name="dagnober">#REF!</definedName>
    <definedName name="DALP" localSheetId="6">#REF!</definedName>
    <definedName name="DALP" localSheetId="7">#REF!</definedName>
    <definedName name="DALP">#REF!</definedName>
    <definedName name="dalp2" localSheetId="6">#REF!</definedName>
    <definedName name="dalp2" localSheetId="7">#REF!</definedName>
    <definedName name="dalp2">#REF!</definedName>
    <definedName name="DALPLAZO">#REF!</definedName>
    <definedName name="Data" localSheetId="2">#REF!</definedName>
    <definedName name="Data" localSheetId="5">#REF!</definedName>
    <definedName name="Data" localSheetId="3">#REF!</definedName>
    <definedName name="Data">#REF!</definedName>
    <definedName name="Dataset1" localSheetId="2">#REF!</definedName>
    <definedName name="Dataset1" localSheetId="5">#REF!</definedName>
    <definedName name="Dataset1" localSheetId="3">#REF!</definedName>
    <definedName name="Dataset1">#REF!</definedName>
    <definedName name="Dataset2">#REF!</definedName>
    <definedName name="DataThrough">#REF!</definedName>
    <definedName name="Date" localSheetId="3">#REF!</definedName>
    <definedName name="Date" localSheetId="7">#REF!</definedName>
    <definedName name="Date">#REF!</definedName>
    <definedName name="DATOS0" localSheetId="6">#REF!</definedName>
    <definedName name="DATOS0" localSheetId="2">#REF!</definedName>
    <definedName name="DATOS0" localSheetId="5">#REF!</definedName>
    <definedName name="DATOS0" localSheetId="3">#REF!</definedName>
    <definedName name="DATOS0" localSheetId="7">#REF!</definedName>
    <definedName name="DATOS0">#REF!</definedName>
    <definedName name="DATOS0A" localSheetId="6">#REF!</definedName>
    <definedName name="DATOS0A" localSheetId="2">#REF!</definedName>
    <definedName name="DATOS0A" localSheetId="5">#REF!</definedName>
    <definedName name="DATOS0A" localSheetId="3">#REF!</definedName>
    <definedName name="DATOS0A" localSheetId="7">#REF!</definedName>
    <definedName name="DATOS0A">#REF!</definedName>
    <definedName name="DATOS0B" localSheetId="6">#REF!</definedName>
    <definedName name="DATOS0B" localSheetId="2">#REF!</definedName>
    <definedName name="DATOS0B" localSheetId="5">#REF!</definedName>
    <definedName name="DATOS0B" localSheetId="3">#REF!</definedName>
    <definedName name="DATOS0B" localSheetId="7">#REF!</definedName>
    <definedName name="DATOS0B">#REF!</definedName>
    <definedName name="DATOS0C" localSheetId="6">#REF!</definedName>
    <definedName name="DATOS0C" localSheetId="2">#REF!</definedName>
    <definedName name="DATOS0C" localSheetId="5">#REF!</definedName>
    <definedName name="DATOS0C" localSheetId="3">#REF!</definedName>
    <definedName name="DATOS0C" localSheetId="7">#REF!</definedName>
    <definedName name="DATOS0C">#REF!</definedName>
    <definedName name="DATOS1B" localSheetId="6">#REF!</definedName>
    <definedName name="DATOS1B" localSheetId="2">#REF!</definedName>
    <definedName name="DATOS1B" localSheetId="5">#REF!</definedName>
    <definedName name="DATOS1B" localSheetId="3">#REF!</definedName>
    <definedName name="DATOS1B" localSheetId="7">#REF!</definedName>
    <definedName name="DATOS1B">#REF!</definedName>
    <definedName name="DATOS1C">#REF!</definedName>
    <definedName name="DATOSE">#REF!</definedName>
    <definedName name="DATOSI">#REF!</definedName>
    <definedName name="DATOST">#REF!</definedName>
    <definedName name="Days" localSheetId="3">#REF!</definedName>
    <definedName name="Days" localSheetId="7">#REF!</definedName>
    <definedName name="Days">#REF!</definedName>
    <definedName name="DaysInv" localSheetId="6">#REF!</definedName>
    <definedName name="DaysInv" localSheetId="2">#REF!</definedName>
    <definedName name="DaysInv" localSheetId="5">#REF!</definedName>
    <definedName name="DaysInv" localSheetId="3">#REF!</definedName>
    <definedName name="DaysInv" localSheetId="7">#REF!</definedName>
    <definedName name="DaysInv">#REF!</definedName>
    <definedName name="DaysPay" localSheetId="6">#REF!</definedName>
    <definedName name="DaysPay" localSheetId="2">#REF!</definedName>
    <definedName name="DaysPay" localSheetId="5">#REF!</definedName>
    <definedName name="DaysPay" localSheetId="3">#REF!</definedName>
    <definedName name="DaysPay" localSheetId="7">#REF!</definedName>
    <definedName name="DaysPay">#REF!</definedName>
    <definedName name="DaysRec" localSheetId="6">#REF!</definedName>
    <definedName name="DaysRec" localSheetId="2">#REF!</definedName>
    <definedName name="DaysRec" localSheetId="5">#REF!</definedName>
    <definedName name="DaysRec" localSheetId="3">#REF!</definedName>
    <definedName name="DaysRec" localSheetId="7">#REF!</definedName>
    <definedName name="DaysRec">#REF!</definedName>
    <definedName name="DBASE" localSheetId="6">#REF!</definedName>
    <definedName name="DBASE" localSheetId="2">#REF!</definedName>
    <definedName name="DBASE" localSheetId="5">#REF!</definedName>
    <definedName name="DBASE" localSheetId="3">#REF!</definedName>
    <definedName name="DBASE" localSheetId="7">#REF!</definedName>
    <definedName name="DBASE">#REF!</definedName>
    <definedName name="DC" localSheetId="6">#REF!</definedName>
    <definedName name="DC" localSheetId="2">#REF!</definedName>
    <definedName name="DC" localSheetId="5">#REF!</definedName>
    <definedName name="DC" localSheetId="3">#REF!</definedName>
    <definedName name="DC" localSheetId="7">#REF!</definedName>
    <definedName name="DC">#REF!</definedName>
    <definedName name="DC_PAGE1" localSheetId="6">#REF!</definedName>
    <definedName name="DC_PAGE1" localSheetId="2">#REF!</definedName>
    <definedName name="DC_PAGE1" localSheetId="5">#REF!</definedName>
    <definedName name="DC_PAGE1" localSheetId="3">#REF!</definedName>
    <definedName name="DC_PAGE1" localSheetId="7">#REF!</definedName>
    <definedName name="DC_PAGE1">#REF!</definedName>
    <definedName name="DCF" localSheetId="6">#REF!</definedName>
    <definedName name="DCF" localSheetId="2">#REF!</definedName>
    <definedName name="DCF" localSheetId="5">#REF!</definedName>
    <definedName name="DCF" localSheetId="3">#REF!</definedName>
    <definedName name="DCF" localSheetId="7">#REF!</definedName>
    <definedName name="DCF">#REF!</definedName>
    <definedName name="DCFRevenuesOther">0</definedName>
    <definedName name="dd">#N/A</definedName>
    <definedName name="DE" localSheetId="6">#REF!</definedName>
    <definedName name="DE" localSheetId="2">#REF!</definedName>
    <definedName name="DE" localSheetId="5">#REF!</definedName>
    <definedName name="DE" localSheetId="3">#REF!</definedName>
    <definedName name="DE" localSheetId="7">#REF!</definedName>
    <definedName name="DE">#REF!</definedName>
    <definedName name="DE_PAGE1" localSheetId="6">#REF!</definedName>
    <definedName name="DE_PAGE1" localSheetId="2">#REF!</definedName>
    <definedName name="DE_PAGE1" localSheetId="5">#REF!</definedName>
    <definedName name="DE_PAGE1" localSheetId="3">#REF!</definedName>
    <definedName name="DE_PAGE1" localSheetId="7">#REF!</definedName>
    <definedName name="DE_PAGE1">#REF!</definedName>
    <definedName name="debt" localSheetId="6">#REF!</definedName>
    <definedName name="debt" localSheetId="2">#REF!</definedName>
    <definedName name="debt" localSheetId="5">#REF!</definedName>
    <definedName name="debt" localSheetId="3">#REF!</definedName>
    <definedName name="debt" localSheetId="7">#REF!</definedName>
    <definedName name="debt">#REF!</definedName>
    <definedName name="Debt_5..........................................................................................................................">#REF!</definedName>
    <definedName name="Debt_Space">#REF!</definedName>
    <definedName name="DebtA">#REF!</definedName>
    <definedName name="DebtAdj">#REF!</definedName>
    <definedName name="debtamort">#REF!</definedName>
    <definedName name="DebtBeta">#REF!</definedName>
    <definedName name="DebtBook">#REF!</definedName>
    <definedName name="DebtC">#REF!</definedName>
    <definedName name="DebtCap">#REF!</definedName>
    <definedName name="DebtEBITDA">#REF!</definedName>
    <definedName name="DebtEnt">#REF!</definedName>
    <definedName name="DebtEntInc">#REF!</definedName>
    <definedName name="DebtPrice1">#REF!</definedName>
    <definedName name="DebtPrice2">#REF!</definedName>
    <definedName name="debtrig">#REF!</definedName>
    <definedName name="DebtShares1">#REF!</definedName>
    <definedName name="DebtShares2">#REF!</definedName>
    <definedName name="DebtSr">#REF!</definedName>
    <definedName name="DebtSub">#REF!</definedName>
    <definedName name="DebtT">#REF!</definedName>
    <definedName name="dec96_0442_False" localSheetId="6">#REF!</definedName>
    <definedName name="dec96_0442_False" localSheetId="2">#REF!</definedName>
    <definedName name="dec96_0442_False" localSheetId="5">#REF!</definedName>
    <definedName name="dec96_0442_False" localSheetId="0">#REF!</definedName>
    <definedName name="dec96_0442_False">#REF!</definedName>
    <definedName name="decacct" localSheetId="6">#REF!</definedName>
    <definedName name="decacct" localSheetId="2">#REF!</definedName>
    <definedName name="decacct" localSheetId="5">#REF!</definedName>
    <definedName name="decacct" localSheetId="3">#REF!</definedName>
    <definedName name="decacct" localSheetId="7">#REF!</definedName>
    <definedName name="decacct">#REF!</definedName>
    <definedName name="deccube" localSheetId="6">#REF!</definedName>
    <definedName name="deccube" localSheetId="2">#REF!</definedName>
    <definedName name="deccube" localSheetId="5">#REF!</definedName>
    <definedName name="deccube" localSheetId="3">#REF!</definedName>
    <definedName name="deccube" localSheetId="7">#REF!</definedName>
    <definedName name="deccube">#REF!</definedName>
    <definedName name="decledger" localSheetId="6">#REF!</definedName>
    <definedName name="decledger" localSheetId="2">#REF!</definedName>
    <definedName name="decledger" localSheetId="5">#REF!</definedName>
    <definedName name="decledger" localSheetId="3">#REF!</definedName>
    <definedName name="decledger" localSheetId="7">#REF!</definedName>
    <definedName name="decledger">#REF!</definedName>
    <definedName name="ded" localSheetId="3">#REF!</definedName>
    <definedName name="ded" localSheetId="7">#REF!</definedName>
    <definedName name="ded">#REF!</definedName>
    <definedName name="DeferredTaxes" localSheetId="6">#REF!</definedName>
    <definedName name="DeferredTaxes" localSheetId="2">#REF!</definedName>
    <definedName name="DeferredTaxes" localSheetId="5">#REF!</definedName>
    <definedName name="DeferredTaxes" localSheetId="3">#REF!</definedName>
    <definedName name="DeferredTaxes" localSheetId="7">#REF!</definedName>
    <definedName name="DeferredTaxes">#REF!</definedName>
    <definedName name="Delete" localSheetId="6">#REF!</definedName>
    <definedName name="Delete" localSheetId="2">#REF!</definedName>
    <definedName name="Delete" localSheetId="5">#REF!</definedName>
    <definedName name="Delete" localSheetId="3">#REF!</definedName>
    <definedName name="Delete" localSheetId="7">#REF!</definedName>
    <definedName name="Delete">#REF!</definedName>
    <definedName name="delete_this" localSheetId="6" hidden="1">#REF!</definedName>
    <definedName name="delete_this" localSheetId="2" hidden="1">#REF!</definedName>
    <definedName name="delete_this" localSheetId="5" hidden="1">#REF!</definedName>
    <definedName name="delete_this" localSheetId="3" hidden="1">#REF!</definedName>
    <definedName name="delete_this" localSheetId="7" hidden="1">#REF!</definedName>
    <definedName name="delete_this" hidden="1">#REF!</definedName>
    <definedName name="delete_this_2" hidden="1">#REF!</definedName>
    <definedName name="delete_this_3" hidden="1">#REF!</definedName>
    <definedName name="delete_this_4" hidden="1">#REF!</definedName>
    <definedName name="delete_this_5" hidden="1">#REF!</definedName>
    <definedName name="delete_this_6" hidden="1">#REF!</definedName>
    <definedName name="delete_this_8" hidden="1">#REF!</definedName>
    <definedName name="delete_this_9" hidden="1">#REF!</definedName>
    <definedName name="DEP">#REF!</definedName>
    <definedName name="depr">#REF!</definedName>
    <definedName name="depr._override">#REF!</definedName>
    <definedName name="depr_RATE">#REF!</definedName>
    <definedName name="DeprPeriod">#REF!</definedName>
    <definedName name="Description">#REF!</definedName>
    <definedName name="Description2">#REF!</definedName>
    <definedName name="Detalle_CAPEX">#REF!</definedName>
    <definedName name="dfdfd">#N/A</definedName>
    <definedName name="DIPREL" localSheetId="6">#REF!</definedName>
    <definedName name="DIPREL" localSheetId="2">#REF!</definedName>
    <definedName name="DIPREL" localSheetId="5">#REF!</definedName>
    <definedName name="DIPREL" localSheetId="3">#REF!</definedName>
    <definedName name="DIPREL" localSheetId="7">#REF!</definedName>
    <definedName name="DIPREL">#REF!</definedName>
    <definedName name="disc" localSheetId="6">#REF!</definedName>
    <definedName name="disc" localSheetId="2">#REF!</definedName>
    <definedName name="disc" localSheetId="5">#REF!</definedName>
    <definedName name="disc" localSheetId="3">#REF!</definedName>
    <definedName name="disc" localSheetId="7">#REF!</definedName>
    <definedName name="disc">#REF!</definedName>
    <definedName name="dist" localSheetId="6">#REF!</definedName>
    <definedName name="dist" localSheetId="2">#REF!</definedName>
    <definedName name="dist" localSheetId="5">#REF!</definedName>
    <definedName name="dist" localSheetId="3">#REF!</definedName>
    <definedName name="dist" localSheetId="7">#REF!</definedName>
    <definedName name="dist">#REF!</definedName>
    <definedName name="Distributionexp" localSheetId="6">#REF!</definedName>
    <definedName name="Distributionexp" localSheetId="2">#REF!</definedName>
    <definedName name="Distributionexp" localSheetId="5">#REF!</definedName>
    <definedName name="Distributionexp" localSheetId="3">#REF!</definedName>
    <definedName name="Distributionexp" localSheetId="7">#REF!</definedName>
    <definedName name="Distributionexp">#REF!</definedName>
    <definedName name="Div" localSheetId="6">#REF!</definedName>
    <definedName name="Div" localSheetId="2">#REF!</definedName>
    <definedName name="Div" localSheetId="5">#REF!</definedName>
    <definedName name="Div" localSheetId="3">#REF!</definedName>
    <definedName name="Div" localSheetId="7">#REF!</definedName>
    <definedName name="Div">#REF!</definedName>
    <definedName name="Dividend" localSheetId="6">#REF!</definedName>
    <definedName name="Dividend" localSheetId="2">#REF!</definedName>
    <definedName name="Dividend" localSheetId="5">#REF!</definedName>
    <definedName name="Dividend" localSheetId="3">#REF!</definedName>
    <definedName name="Dividend" localSheetId="7">#REF!</definedName>
    <definedName name="Dividend">#REF!</definedName>
    <definedName name="DIVIPAR" localSheetId="6">#REF!</definedName>
    <definedName name="DIVIPAR" localSheetId="2">#REF!</definedName>
    <definedName name="DIVIPAR" localSheetId="5">#REF!</definedName>
    <definedName name="DIVIPAR" localSheetId="3">#REF!</definedName>
    <definedName name="DIVIPAR" localSheetId="7">#REF!</definedName>
    <definedName name="DIVIPAR">#REF!</definedName>
    <definedName name="Division">#REF!</definedName>
    <definedName name="DivPayoutRatio">#REF!</definedName>
    <definedName name="DivYield">#REF!</definedName>
    <definedName name="dlp">#REF!</definedName>
    <definedName name="DolAmt" localSheetId="3">#REF!</definedName>
    <definedName name="DolAmt" localSheetId="7">#REF!</definedName>
    <definedName name="DolAmt">#REF!</definedName>
    <definedName name="DOLARES" localSheetId="6">#REF!</definedName>
    <definedName name="DOLARES" localSheetId="2">#REF!</definedName>
    <definedName name="DOLARES" localSheetId="5">#REF!</definedName>
    <definedName name="DOLARES" localSheetId="3">#REF!</definedName>
    <definedName name="DOLARES" localSheetId="7">#REF!</definedName>
    <definedName name="DOLARES">#REF!</definedName>
    <definedName name="dollabel" localSheetId="3">#REF!</definedName>
    <definedName name="dollabel" localSheetId="7">#REF!</definedName>
    <definedName name="dollabel">#REF!</definedName>
    <definedName name="DollVar01" localSheetId="6">#REF!</definedName>
    <definedName name="DollVar01" localSheetId="2">#REF!</definedName>
    <definedName name="DollVar01" localSheetId="5">#REF!</definedName>
    <definedName name="DollVar01" localSheetId="3">#REF!</definedName>
    <definedName name="DollVar01" localSheetId="7">#REF!</definedName>
    <definedName name="DollVar01">#REF!</definedName>
    <definedName name="DollVar02" localSheetId="6">#REF!</definedName>
    <definedName name="DollVar02" localSheetId="2">#REF!</definedName>
    <definedName name="DollVar02" localSheetId="5">#REF!</definedName>
    <definedName name="DollVar02" localSheetId="3">#REF!</definedName>
    <definedName name="DollVar02" localSheetId="7">#REF!</definedName>
    <definedName name="DollVar02">#REF!</definedName>
    <definedName name="DollVar03" localSheetId="6">#REF!</definedName>
    <definedName name="DollVar03" localSheetId="2">#REF!</definedName>
    <definedName name="DollVar03" localSheetId="5">#REF!</definedName>
    <definedName name="DollVar03" localSheetId="3">#REF!</definedName>
    <definedName name="DollVar03" localSheetId="7">#REF!</definedName>
    <definedName name="DollVar03">#REF!</definedName>
    <definedName name="DollVar04">#REF!</definedName>
    <definedName name="ds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dsaklf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akl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sched" localSheetId="6">#REF!</definedName>
    <definedName name="dsched" localSheetId="2">#REF!</definedName>
    <definedName name="dsched" localSheetId="5">#REF!</definedName>
    <definedName name="dsched" localSheetId="3">#REF!</definedName>
    <definedName name="dsched" localSheetId="7">#REF!</definedName>
    <definedName name="dsched">#REF!</definedName>
    <definedName name="dz.LTMDate" hidden="1">#REF!</definedName>
    <definedName name="E.RES.OCT" localSheetId="6">#REF!</definedName>
    <definedName name="E.RES.OCT" localSheetId="2">#REF!</definedName>
    <definedName name="E.RES.OCT" localSheetId="5">#REF!</definedName>
    <definedName name="E.RES.OCT" localSheetId="3">#REF!</definedName>
    <definedName name="E.RES.OCT" localSheetId="7">#REF!</definedName>
    <definedName name="E.RES.OCT">#REF!</definedName>
    <definedName name="E_PA" localSheetId="6">#REF!</definedName>
    <definedName name="E_PA" localSheetId="2">#REF!</definedName>
    <definedName name="E_PA" localSheetId="5">#REF!</definedName>
    <definedName name="E_PA" localSheetId="3">#REF!</definedName>
    <definedName name="E_PA" localSheetId="7">#REF!</definedName>
    <definedName name="E_PA">#REF!</definedName>
    <definedName name="Easton" localSheetId="6">#REF!</definedName>
    <definedName name="Easton" localSheetId="2">#REF!</definedName>
    <definedName name="Easton" localSheetId="5">#REF!</definedName>
    <definedName name="Easton" localSheetId="3">#REF!</definedName>
    <definedName name="Easton" localSheetId="7">#REF!</definedName>
    <definedName name="Easton">#REF!</definedName>
    <definedName name="ebdait" localSheetId="6">#REF!</definedName>
    <definedName name="ebdait" localSheetId="2">#REF!</definedName>
    <definedName name="ebdait" localSheetId="5">#REF!</definedName>
    <definedName name="ebdait" localSheetId="3">#REF!</definedName>
    <definedName name="ebdait" localSheetId="7">#REF!</definedName>
    <definedName name="ebdait">#REF!</definedName>
    <definedName name="ebit" localSheetId="6">#REF!</definedName>
    <definedName name="ebit" localSheetId="2">#REF!</definedName>
    <definedName name="ebit" localSheetId="5">#REF!</definedName>
    <definedName name="ebit" localSheetId="3">#REF!</definedName>
    <definedName name="ebit" localSheetId="7">#REF!</definedName>
    <definedName name="ebit">#REF!</definedName>
    <definedName name="ebit3" localSheetId="6">#REF!</definedName>
    <definedName name="ebit3" localSheetId="2">#REF!</definedName>
    <definedName name="ebit3" localSheetId="5">#REF!</definedName>
    <definedName name="ebit3" localSheetId="3">#REF!</definedName>
    <definedName name="ebit3" localSheetId="7">#REF!</definedName>
    <definedName name="ebit3">#REF!</definedName>
    <definedName name="EBITA" localSheetId="6">#REF!</definedName>
    <definedName name="EBITA" localSheetId="2">#REF!</definedName>
    <definedName name="EBITA" localSheetId="5">#REF!</definedName>
    <definedName name="EBITA" localSheetId="3">#REF!</definedName>
    <definedName name="EBITA" localSheetId="7">#REF!</definedName>
    <definedName name="EBITA">#REF!</definedName>
    <definedName name="EBITC" localSheetId="6">#REF!</definedName>
    <definedName name="EBITC" localSheetId="2">#REF!</definedName>
    <definedName name="EBITC" localSheetId="5">#REF!</definedName>
    <definedName name="EBITC" localSheetId="3">#REF!</definedName>
    <definedName name="EBITC" localSheetId="7">#REF!</definedName>
    <definedName name="EBITC">#REF!</definedName>
    <definedName name="ebitda" localSheetId="6">#REF!</definedName>
    <definedName name="ebitda" localSheetId="2">#REF!</definedName>
    <definedName name="ebitda" localSheetId="5">#REF!</definedName>
    <definedName name="ebitda" localSheetId="3">#REF!</definedName>
    <definedName name="ebitda" localSheetId="7">#REF!</definedName>
    <definedName name="ebitda">#REF!</definedName>
    <definedName name="EBITDAA">#REF!</definedName>
    <definedName name="EBITDAC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DAT">#REF!</definedName>
    <definedName name="EBITGrowth">#REF!</definedName>
    <definedName name="EBITInt">#REF!</definedName>
    <definedName name="EBITMargin">#REF!</definedName>
    <definedName name="EBITR">#REF!</definedName>
    <definedName name="EBITT">#REF!</definedName>
    <definedName name="ECCCopy01">#REF!</definedName>
    <definedName name="ed">#N/A</definedName>
    <definedName name="edcswe" localSheetId="6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localSheetId="4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localSheetId="2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localSheetId="5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localSheetId="3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localSheetId="0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localSheetId="7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swe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cxs">#N/A</definedName>
    <definedName name="edfgt" localSheetId="6" hidden="1">{"p92043",#N/A,FALSE,"ProForma";"p92044",#N/A,FALSE,"ProForma"}</definedName>
    <definedName name="edfgt" localSheetId="4" hidden="1">{"p92043",#N/A,FALSE,"ProForma";"p92044",#N/A,FALSE,"ProForma"}</definedName>
    <definedName name="edfgt" localSheetId="2" hidden="1">{"p92043",#N/A,FALSE,"ProForma";"p92044",#N/A,FALSE,"ProForma"}</definedName>
    <definedName name="edfgt" localSheetId="5" hidden="1">{"p92043",#N/A,FALSE,"ProForma";"p92044",#N/A,FALSE,"ProForma"}</definedName>
    <definedName name="edfgt" localSheetId="3" hidden="1">{"p92043",#N/A,FALSE,"ProForma";"p92044",#N/A,FALSE,"ProForma"}</definedName>
    <definedName name="edfgt" localSheetId="0" hidden="1">{"p92043",#N/A,FALSE,"ProForma";"p92044",#N/A,FALSE,"ProForma"}</definedName>
    <definedName name="edfgt" localSheetId="7" hidden="1">{"p92043",#N/A,FALSE,"ProForma";"p92044",#N/A,FALSE,"ProForma"}</definedName>
    <definedName name="edfgt" hidden="1">{"p92043",#N/A,FALSE,"ProForma";"p92044",#N/A,FALSE,"ProForma"}</definedName>
    <definedName name="edswed" localSheetId="6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localSheetId="4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localSheetId="2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localSheetId="5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localSheetId="3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localSheetId="0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localSheetId="7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dswed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ee" localSheetId="6">#REF!</definedName>
    <definedName name="ee" localSheetId="2">#REF!</definedName>
    <definedName name="ee" localSheetId="5">#REF!</definedName>
    <definedName name="ee" localSheetId="3">#REF!</definedName>
    <definedName name="ee" localSheetId="7">#REF!</definedName>
    <definedName name="ee">#REF!</definedName>
    <definedName name="eee">#N/A</definedName>
    <definedName name="eeee">#N/A</definedName>
    <definedName name="eeeee">#N/A</definedName>
    <definedName name="eeeeeee">#N/A</definedName>
    <definedName name="eeeeeeee">#N/A</definedName>
    <definedName name="EFAFDEF">#REF!</definedName>
    <definedName name="efin" localSheetId="6" hidden="1">{#N/A,#N/A,FALSE,"Output";#N/A,#N/A,FALSE,"Cover Sheet";#N/A,#N/A,FALSE,"Current Mkt. Projections"}</definedName>
    <definedName name="efin" localSheetId="4" hidden="1">{#N/A,#N/A,FALSE,"Output";#N/A,#N/A,FALSE,"Cover Sheet";#N/A,#N/A,FALSE,"Current Mkt. Projections"}</definedName>
    <definedName name="efin" localSheetId="2" hidden="1">{#N/A,#N/A,FALSE,"Output";#N/A,#N/A,FALSE,"Cover Sheet";#N/A,#N/A,FALSE,"Current Mkt. Projections"}</definedName>
    <definedName name="efin" localSheetId="5" hidden="1">{#N/A,#N/A,FALSE,"Output";#N/A,#N/A,FALSE,"Cover Sheet";#N/A,#N/A,FALSE,"Current Mkt. Projections"}</definedName>
    <definedName name="efin" localSheetId="3" hidden="1">{#N/A,#N/A,FALSE,"Output";#N/A,#N/A,FALSE,"Cover Sheet";#N/A,#N/A,FALSE,"Current Mkt. Projections"}</definedName>
    <definedName name="efin" localSheetId="0" hidden="1">{#N/A,#N/A,FALSE,"Output";#N/A,#N/A,FALSE,"Cover Sheet";#N/A,#N/A,FALSE,"Current Mkt. Projections"}</definedName>
    <definedName name="efin" localSheetId="7" hidden="1">{#N/A,#N/A,FALSE,"Output";#N/A,#N/A,FALSE,"Cover Sheet";#N/A,#N/A,FALSE,"Current Mkt. Projections"}</definedName>
    <definedName name="efin" hidden="1">{#N/A,#N/A,FALSE,"Output";#N/A,#N/A,FALSE,"Cover Sheet";#N/A,#N/A,FALSE,"Current Mkt. Projections"}</definedName>
    <definedName name="efn" localSheetId="6" hidden="1">{#N/A,#N/A,TRUE,"DCF Summary";#N/A,#N/A,TRUE,"Casema";#N/A,#N/A,TRUE,"UK";#N/A,#N/A,TRUE,"RCF";#N/A,#N/A,TRUE,"Intercable CZ";#N/A,#N/A,TRUE,"Interkabel P";#N/A,#N/A,TRUE,"LBO-Total";#N/A,#N/A,TRUE,"LBO-Casema"}</definedName>
    <definedName name="efn" localSheetId="4" hidden="1">{#N/A,#N/A,TRUE,"DCF Summary";#N/A,#N/A,TRUE,"Casema";#N/A,#N/A,TRUE,"UK";#N/A,#N/A,TRUE,"RCF";#N/A,#N/A,TRUE,"Intercable CZ";#N/A,#N/A,TRUE,"Interkabel P";#N/A,#N/A,TRUE,"LBO-Total";#N/A,#N/A,TRUE,"LBO-Casema"}</definedName>
    <definedName name="efn" localSheetId="2" hidden="1">{#N/A,#N/A,TRUE,"DCF Summary";#N/A,#N/A,TRUE,"Casema";#N/A,#N/A,TRUE,"UK";#N/A,#N/A,TRUE,"RCF";#N/A,#N/A,TRUE,"Intercable CZ";#N/A,#N/A,TRUE,"Interkabel P";#N/A,#N/A,TRUE,"LBO-Total";#N/A,#N/A,TRUE,"LBO-Casema"}</definedName>
    <definedName name="efn" localSheetId="5" hidden="1">{#N/A,#N/A,TRUE,"DCF Summary";#N/A,#N/A,TRUE,"Casema";#N/A,#N/A,TRUE,"UK";#N/A,#N/A,TRUE,"RCF";#N/A,#N/A,TRUE,"Intercable CZ";#N/A,#N/A,TRUE,"Interkabel P";#N/A,#N/A,TRUE,"LBO-Total";#N/A,#N/A,TRUE,"LBO-Casema"}</definedName>
    <definedName name="efn" localSheetId="3" hidden="1">{#N/A,#N/A,TRUE,"DCF Summary";#N/A,#N/A,TRUE,"Casema";#N/A,#N/A,TRUE,"UK";#N/A,#N/A,TRUE,"RCF";#N/A,#N/A,TRUE,"Intercable CZ";#N/A,#N/A,TRUE,"Interkabel P";#N/A,#N/A,TRUE,"LBO-Total";#N/A,#N/A,TRUE,"LBO-Casema"}</definedName>
    <definedName name="efn" localSheetId="0" hidden="1">{#N/A,#N/A,TRUE,"DCF Summary";#N/A,#N/A,TRUE,"Casema";#N/A,#N/A,TRUE,"UK";#N/A,#N/A,TRUE,"RCF";#N/A,#N/A,TRUE,"Intercable CZ";#N/A,#N/A,TRUE,"Interkabel P";#N/A,#N/A,TRUE,"LBO-Total";#N/A,#N/A,TRUE,"LBO-Casema"}</definedName>
    <definedName name="efn" localSheetId="7" hidden="1">{#N/A,#N/A,TRUE,"DCF Summary";#N/A,#N/A,TRUE,"Casema";#N/A,#N/A,TRUE,"UK";#N/A,#N/A,TRUE,"RCF";#N/A,#N/A,TRUE,"Intercable CZ";#N/A,#N/A,TRUE,"Interkabel P";#N/A,#N/A,TRUE,"LBO-Total";#N/A,#N/A,TRUE,"LBO-Casema"}</definedName>
    <definedName name="efn" hidden="1">{#N/A,#N/A,TRUE,"DCF Summary";#N/A,#N/A,TRUE,"Casema";#N/A,#N/A,TRUE,"UK";#N/A,#N/A,TRUE,"RCF";#N/A,#N/A,TRUE,"Intercable CZ";#N/A,#N/A,TRUE,"Interkabel P";#N/A,#N/A,TRUE,"LBO-Total";#N/A,#N/A,TRUE,"LBO-Casema"}</definedName>
    <definedName name="Eighties" localSheetId="3">#REF!</definedName>
    <definedName name="Eighties" localSheetId="7">#REF!</definedName>
    <definedName name="Eighties">#REF!</definedName>
    <definedName name="em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EMPVINC2">#REF!</definedName>
    <definedName name="ENGA_ING_BARR" localSheetId="7">#REF!</definedName>
    <definedName name="ENGA_ING_BARR">#REF!</definedName>
    <definedName name="ENGA_ING_PROV" localSheetId="7">#REF!</definedName>
    <definedName name="ENGA_ING_PROV">#REF!</definedName>
    <definedName name="ENGA_INV_PRES" localSheetId="7">#REF!</definedName>
    <definedName name="ENGA_INV_PRES">#REF!</definedName>
    <definedName name="ENGA_LOT_RED">#REF!</definedName>
    <definedName name="ENGA_LOT_REDBS">#REF!</definedName>
    <definedName name="ENGA_PROY_APROB" localSheetId="7">#REF!</definedName>
    <definedName name="ENGA_PROY_APROB">#REF!</definedName>
    <definedName name="ENGA_PROY_EJEC" localSheetId="7">#REF!</definedName>
    <definedName name="ENGA_PROY_EJEC">#REF!</definedName>
    <definedName name="ENGA_PROY_EJECU" localSheetId="7">#REF!</definedName>
    <definedName name="ENGA_PROY_EJECU">#REF!</definedName>
    <definedName name="ENGA_PROY_PEND" localSheetId="7">#REF!</definedName>
    <definedName name="ENGA_PROY_PEND">#REF!</definedName>
    <definedName name="ENGA_PROY_TERM" localSheetId="7">#REF!</definedName>
    <definedName name="ENGA_PROY_TERM">#REF!</definedName>
    <definedName name="ENTER" localSheetId="6">#REF!</definedName>
    <definedName name="ENTER" localSheetId="2">#REF!</definedName>
    <definedName name="ENTER" localSheetId="5">#REF!</definedName>
    <definedName name="ENTER" localSheetId="3">#REF!</definedName>
    <definedName name="ENTER" localSheetId="7">#REF!</definedName>
    <definedName name="ENTER">#REF!</definedName>
    <definedName name="ENTER1" localSheetId="6">#REF!</definedName>
    <definedName name="ENTER1" localSheetId="2">#REF!</definedName>
    <definedName name="ENTER1" localSheetId="5">#REF!</definedName>
    <definedName name="ENTER1" localSheetId="3">#REF!</definedName>
    <definedName name="ENTER1" localSheetId="7">#REF!</definedName>
    <definedName name="ENTER1">#REF!</definedName>
    <definedName name="Entercom" localSheetId="6">#REF!</definedName>
    <definedName name="Entercom" localSheetId="2">#REF!</definedName>
    <definedName name="Entercom" localSheetId="5">#REF!</definedName>
    <definedName name="Entercom" localSheetId="3">#REF!</definedName>
    <definedName name="Entercom" localSheetId="7">#REF!</definedName>
    <definedName name="Entercom">#REF!</definedName>
    <definedName name="Enterprise" localSheetId="6">#REF!</definedName>
    <definedName name="Enterprise" localSheetId="2">#REF!</definedName>
    <definedName name="Enterprise" localSheetId="5">#REF!</definedName>
    <definedName name="Enterprise" localSheetId="3">#REF!</definedName>
    <definedName name="Enterprise" localSheetId="7">#REF!</definedName>
    <definedName name="Enterprise">#REF!</definedName>
    <definedName name="EnterpriseA" localSheetId="6">#REF!</definedName>
    <definedName name="EnterpriseA" localSheetId="2">#REF!</definedName>
    <definedName name="EnterpriseA" localSheetId="5">#REF!</definedName>
    <definedName name="EnterpriseA" localSheetId="3">#REF!</definedName>
    <definedName name="EnterpriseA" localSheetId="7">#REF!</definedName>
    <definedName name="EnterpriseA">#REF!</definedName>
    <definedName name="EnterpriseC" localSheetId="6">#REF!</definedName>
    <definedName name="EnterpriseC" localSheetId="2">#REF!</definedName>
    <definedName name="EnterpriseC" localSheetId="5">#REF!</definedName>
    <definedName name="EnterpriseC" localSheetId="3">#REF!</definedName>
    <definedName name="EnterpriseC" localSheetId="7">#REF!</definedName>
    <definedName name="EnterpriseC">#REF!</definedName>
    <definedName name="EnterpriseT">#REF!</definedName>
    <definedName name="EnterpriseValue">#REF!</definedName>
    <definedName name="ENTRA" localSheetId="6">#REF!</definedName>
    <definedName name="ENTRA" localSheetId="2">#REF!</definedName>
    <definedName name="ENTRA" localSheetId="5">#REF!</definedName>
    <definedName name="ENTRA" localSheetId="3">#REF!</definedName>
    <definedName name="ENTRA" localSheetId="7">#REF!</definedName>
    <definedName name="ENTRA">#REF!</definedName>
    <definedName name="EPA_PAGE1" localSheetId="6">#REF!</definedName>
    <definedName name="EPA_PAGE1" localSheetId="2">#REF!</definedName>
    <definedName name="EPA_PAGE1" localSheetId="5">#REF!</definedName>
    <definedName name="EPA_PAGE1" localSheetId="3">#REF!</definedName>
    <definedName name="EPA_PAGE1" localSheetId="7">#REF!</definedName>
    <definedName name="EPA_PAGE1">#REF!</definedName>
    <definedName name="EPA_PAGE2" localSheetId="6">#REF!</definedName>
    <definedName name="EPA_PAGE2" localSheetId="2">#REF!</definedName>
    <definedName name="EPA_PAGE2" localSheetId="5">#REF!</definedName>
    <definedName name="EPA_PAGE2" localSheetId="3">#REF!</definedName>
    <definedName name="EPA_PAGE2" localSheetId="7">#REF!</definedName>
    <definedName name="EPA_PAGE2">#REF!</definedName>
    <definedName name="EPMWorkbookOptions_1">"ej8AAB+LCAAAAAAABADtm1tvozoQgN9X2v8Q5T0Bcmta0awc4qYccROQvaiqEEmcBi2BrKFN+yPOw/lN+8eOQ64Qt5u22SoQpD5Qe2Y8fMx4bIj5L48Tt/CAcOD43mWRK7PFAvIG/tDx7i6L9+GoxDWKX1qfP/HffPyz7/s/1WlIRIMC0fOCi8fAuSyOw3B6wTCz2aw8q5Z9fMdUWJZjvsuSMRijiV1yvCC0vQEqrrWGf9YqklELBV7wPQ8N"</definedName>
    <definedName name="EPMWorkbookOptions_2" hidden="1">"5mOavnCPMfLCrw6aRZ2x7o4d2stW0q7YE7QYbT1SiCbTe+xEQ/UChDWMRojYG6AycajYsq402WprgvKNY62bpdLY9myWKw+J8QEZGuGy6w9s96LJsiwT2FOmPx0wt9YNhG1LUBVDlcQOEERVIW3J/0e2G6Bbnpn7tvEUTKeuM7C3qO7t8cpG3MpW8xJEK+ZJwoEFxg3ZAvNs17UzHCKv40yQF0TuPi+6cTWIyRApY+zP1jYE3/VxK8T3iGco"</definedName>
    <definedName name="EPMWorkbookOptions_3" hidden="1">"HS+pRndB0dy5u6UiCZUQPYZX9oOPnZD4FT2PhfJO3x76Vw4Owi0H6P0JQ2svnwe0r9S2XM9zft2j6M5BryOaYodnaJ0v2VgQJwlfZ7lqk9syQHsWka6Khwi3WJ5ZXFCtB1PXftKwP0U4fGpx9UZ9hPqjUr0xrJVqldF5qVlHqMTaqFIb9s9qZ/3qfOS4FsWwZAehgVyS+2goo0mfTGEUsXhQUgWIyEJ/C9PNEuJt+UYDOlTMa45cmqppiYrW"</definedName>
    <definedName name="EPMWorkbookOptions_4" hidden="1">"M0kO76g8Y/raQdjGg/HTRrRAJs0Lz3Evi/PYKSaS6OWnu58uz/zppg9IBUiSterIuWy4iLJmkWsddEDOJZlFQo5kC4mkClZHBLqoZoAMz+wzNW9Vl79WCQVgwq6qi+DttZBla2Slt38p5LJXCtcU4zGrQyBBIw9WqptvCdYeIfv2SK1W6/VarbZ/pFYyGKkRwniYkgzm2Hraw/SQRNpAAooA047keDKXgCU767dvuBpnHNtsnu2futXspe6S"</definedName>
    <definedName name="EPMWorkbookOptions_5" hidden="1">"4c5KEUgFQZU18Pu/3/+e7DKaCqcL220dpL4AH5SJoCpmr5tDiUGBMPVbisPy0KCediDHU/yupN4/6nv2V41GtfqKDVYte7UvQriJ0Qq5vDo/T3uIHohGNK2L+WqV7uYbElZUTKhHayrlPS9GXv2RoJ69xI2hTLz8tRRVSX3U/hUwZlecz/tsDocCR4QSuM7JUMhA2M65ULgIQBI76f/EdDwFUiYTd+cjK2Mje5VxwTC5OdfSHqSHxCGlfld+"</definedName>
    <definedName name="EPMWorkbookOptions_6" hidden="1">"PClrkNiCH5ixZ9nL2Ahh4g2jJaj6yeYsDYiukWV9DmQNxDjpXQ41ZfK3iwed2GFXJmzf8YLx1XN7M4Nz+5Li7u+wSE/ag/XAUHSgGLJoiKc7zVO5AE39kSNJfmyE30/3WyMdigS7oJP6QDmeAmiKUNY+svydZ6/8LRjG47TCcvUye7If2Z5BwpbZao4khoTLkVASp5EjSUYJl3Ykx1P0ZAiMng6NDyx7XAbPsK0wkhAlfz/Mkz2etQMi9Yv2"</definedName>
    <definedName name="EPMWorkbookOptions_7" hidden="1">"A+bqHkIxb+hCPEM7gBxrXYkTa7tntrcbd8958zoaYRSMVU+dIm955DbeFokJLrLx3KbqGfYDWh3wTTZHsqvz7CQ/w4jiSnq3Iy4/Gy4fGi8GX23s2H0XyQjfbSzstH/+tDG7PD/f+h91YVdQej8AAA=="</definedName>
    <definedName name="EPS" localSheetId="6">#REF!</definedName>
    <definedName name="EPS" localSheetId="2">#REF!</definedName>
    <definedName name="EPS" localSheetId="5">#REF!</definedName>
    <definedName name="EPS" localSheetId="3">#REF!</definedName>
    <definedName name="EPS" localSheetId="7">#REF!</definedName>
    <definedName name="EPS">#REF!</definedName>
    <definedName name="EPSDate" localSheetId="6">#REF!</definedName>
    <definedName name="EPSDate" localSheetId="2">#REF!</definedName>
    <definedName name="EPSDate" localSheetId="5">#REF!</definedName>
    <definedName name="EPSDate" localSheetId="3">#REF!</definedName>
    <definedName name="EPSDate" localSheetId="7">#REF!</definedName>
    <definedName name="EPSDate">#REF!</definedName>
    <definedName name="EPSGrowth" localSheetId="6">#REF!</definedName>
    <definedName name="EPSGrowth" localSheetId="2">#REF!</definedName>
    <definedName name="EPSGrowth" localSheetId="5">#REF!</definedName>
    <definedName name="EPSGrowth" localSheetId="3">#REF!</definedName>
    <definedName name="EPSGrowth" localSheetId="7">#REF!</definedName>
    <definedName name="EPSGrowth">#REF!</definedName>
    <definedName name="EPSLTM">#REF!</definedName>
    <definedName name="EPSLTMA">#REF!</definedName>
    <definedName name="EPSLTMC">#REF!</definedName>
    <definedName name="EPSLTMT">#REF!</definedName>
    <definedName name="EPSSource">#REF!</definedName>
    <definedName name="EPSYear1A">#REF!</definedName>
    <definedName name="EPSYear1C">#REF!</definedName>
    <definedName name="EPSYear1T">#REF!</definedName>
    <definedName name="EPSYear2A">#REF!</definedName>
    <definedName name="EPSYear2C">#REF!</definedName>
    <definedName name="EPSYear2T">#REF!</definedName>
    <definedName name="EPT" localSheetId="6">#REF!</definedName>
    <definedName name="EPT" localSheetId="2">#REF!</definedName>
    <definedName name="EPT" localSheetId="5">#REF!</definedName>
    <definedName name="EPT" localSheetId="3">#REF!</definedName>
    <definedName name="EPT" localSheetId="7">#REF!</definedName>
    <definedName name="EPT">#REF!</definedName>
    <definedName name="EQ_COM" localSheetId="6">#REF!</definedName>
    <definedName name="EQ_COM" localSheetId="2">#REF!</definedName>
    <definedName name="EQ_COM" localSheetId="5">#REF!</definedName>
    <definedName name="EQ_COM" localSheetId="3">#REF!</definedName>
    <definedName name="EQ_COM" localSheetId="7">#REF!</definedName>
    <definedName name="EQ_COM">#REF!</definedName>
    <definedName name="EQ_EX" localSheetId="6">#REF!</definedName>
    <definedName name="EQ_EX" localSheetId="2">#REF!</definedName>
    <definedName name="EQ_EX" localSheetId="5">#REF!</definedName>
    <definedName name="EQ_EX" localSheetId="3">#REF!</definedName>
    <definedName name="EQ_EX" localSheetId="7">#REF!</definedName>
    <definedName name="EQ_EX">#REF!</definedName>
    <definedName name="EQ_JSD" localSheetId="6">#REF!</definedName>
    <definedName name="EQ_JSD" localSheetId="2">#REF!</definedName>
    <definedName name="EQ_JSD" localSheetId="5">#REF!</definedName>
    <definedName name="EQ_JSD" localSheetId="3">#REF!</definedName>
    <definedName name="EQ_JSD" localSheetId="7">#REF!</definedName>
    <definedName name="EQ_JSD">#REF!</definedName>
    <definedName name="EQ_PREF">#REF!</definedName>
    <definedName name="EQ_PRFD">#REF!</definedName>
    <definedName name="EQ_SSN">#REF!</definedName>
    <definedName name="eqb">#REF!</definedName>
    <definedName name="Equity">#REF!</definedName>
    <definedName name="EquityA">#REF!</definedName>
    <definedName name="EquityAdj">#REF!</definedName>
    <definedName name="EquityBeta">#REF!</definedName>
    <definedName name="EquityFee1" localSheetId="6">#REF!</definedName>
    <definedName name="EquityFee1" localSheetId="2">#REF!</definedName>
    <definedName name="EquityFee1" localSheetId="5">#REF!</definedName>
    <definedName name="EquityFee1" localSheetId="3">#REF!</definedName>
    <definedName name="EquityFee1" localSheetId="7">#REF!</definedName>
    <definedName name="EquityFee1">#REF!</definedName>
    <definedName name="EquityFee2" localSheetId="6">#REF!</definedName>
    <definedName name="EquityFee2" localSheetId="2">#REF!</definedName>
    <definedName name="EquityFee2" localSheetId="5">#REF!</definedName>
    <definedName name="EquityFee2" localSheetId="3">#REF!</definedName>
    <definedName name="EquityFee2" localSheetId="7">#REF!</definedName>
    <definedName name="EquityFee2">#REF!</definedName>
    <definedName name="EquityRiskPremium" localSheetId="6">#REF!</definedName>
    <definedName name="EquityRiskPremium" localSheetId="2">#REF!</definedName>
    <definedName name="EquityRiskPremium" localSheetId="5">#REF!</definedName>
    <definedName name="EquityRiskPremium" localSheetId="3">#REF!</definedName>
    <definedName name="EquityRiskPremium" localSheetId="7">#REF!</definedName>
    <definedName name="EquityRiskPremium">#REF!</definedName>
    <definedName name="EquityT" localSheetId="6">#REF!</definedName>
    <definedName name="EquityT" localSheetId="2">#REF!</definedName>
    <definedName name="EquityT" localSheetId="5">#REF!</definedName>
    <definedName name="EquityT" localSheetId="3">#REF!</definedName>
    <definedName name="EquityT" localSheetId="7">#REF!</definedName>
    <definedName name="EquityT">#REF!</definedName>
    <definedName name="EquityValue" localSheetId="6">#REF!</definedName>
    <definedName name="EquityValue" localSheetId="2">#REF!</definedName>
    <definedName name="EquityValue" localSheetId="5">#REF!</definedName>
    <definedName name="EquityValue" localSheetId="3">#REF!</definedName>
    <definedName name="EquityValue" localSheetId="7">#REF!</definedName>
    <definedName name="EquityValue">#REF!</definedName>
    <definedName name="Erase">#REF!</definedName>
    <definedName name="ERROR" localSheetId="6">#REF!</definedName>
    <definedName name="ERROR" localSheetId="2">#REF!</definedName>
    <definedName name="ERROR" localSheetId="5">#REF!</definedName>
    <definedName name="ERROR" localSheetId="3">#REF!</definedName>
    <definedName name="ERROR" localSheetId="7">#REF!</definedName>
    <definedName name="ERROR">#REF!</definedName>
    <definedName name="EssAliasTable">"Code_and_name"</definedName>
    <definedName name="EssLatest">"OB"</definedName>
    <definedName name="EssOptions">"2100000000111000_01000"</definedName>
    <definedName name="ETM" localSheetId="6">#REF!</definedName>
    <definedName name="ETM" localSheetId="2">#REF!</definedName>
    <definedName name="ETM" localSheetId="5">#REF!</definedName>
    <definedName name="ETM" localSheetId="3">#REF!</definedName>
    <definedName name="ETM" localSheetId="7">#REF!</definedName>
    <definedName name="ETM">#REF!</definedName>
    <definedName name="ev.Calculation" hidden="1">-4135</definedName>
    <definedName name="ev.Initialized" hidden="1">FALSE</definedName>
    <definedName name="EV__LASTREFTIME__" hidden="1">40623.6332291667</definedName>
    <definedName name="EV1Other1" localSheetId="6">#REF!</definedName>
    <definedName name="EV1Other1" localSheetId="2">#REF!</definedName>
    <definedName name="EV1Other1" localSheetId="5">#REF!</definedName>
    <definedName name="EV1Other1" localSheetId="3">#REF!</definedName>
    <definedName name="EV1Other1" localSheetId="7">#REF!</definedName>
    <definedName name="EV1Other1">#REF!</definedName>
    <definedName name="EV1Other2" localSheetId="6">#REF!</definedName>
    <definedName name="EV1Other2" localSheetId="2">#REF!</definedName>
    <definedName name="EV1Other2" localSheetId="5">#REF!</definedName>
    <definedName name="EV1Other2" localSheetId="3">#REF!</definedName>
    <definedName name="EV1Other2" localSheetId="7">#REF!</definedName>
    <definedName name="EV1Other2">#REF!</definedName>
    <definedName name="EV1OtherLTM" localSheetId="6">#REF!</definedName>
    <definedName name="EV1OtherLTM" localSheetId="2">#REF!</definedName>
    <definedName name="EV1OtherLTM" localSheetId="5">#REF!</definedName>
    <definedName name="EV1OtherLTM" localSheetId="3">#REF!</definedName>
    <definedName name="EV1OtherLTM" localSheetId="7">#REF!</definedName>
    <definedName name="EV1OtherLTM">#REF!</definedName>
    <definedName name="EV2Other1">#REF!</definedName>
    <definedName name="EV2Other2">#REF!</definedName>
    <definedName name="EV2OtherLTM">#REF!</definedName>
    <definedName name="EV3Other1">#REF!</definedName>
    <definedName name="EV3Other2">#REF!</definedName>
    <definedName name="EV3OtherLTM">#REF!</definedName>
    <definedName name="EVCashFlow1">#REF!</definedName>
    <definedName name="EVCashFlow2">#REF!</definedName>
    <definedName name="EVCashFlowLTM">#REF!</definedName>
    <definedName name="EVEBIT">#REF!</definedName>
    <definedName name="EVEBIT1">#REF!</definedName>
    <definedName name="EVEBIT2">#REF!</definedName>
    <definedName name="EVEBITDA">#REF!</definedName>
    <definedName name="EVEBITDA1">#REF!</definedName>
    <definedName name="EVEBITDA2">#REF!</definedName>
    <definedName name="EVEBITDALTM">#REF!</definedName>
    <definedName name="EVEBITLTM">#REF!</definedName>
    <definedName name="evergreen_ar">#REF!</definedName>
    <definedName name="evergreen_inv">#REF!</definedName>
    <definedName name="EVNetInc1">#REF!</definedName>
    <definedName name="EVNetInc2">#REF!</definedName>
    <definedName name="EVNetIncLTM">#REF!</definedName>
    <definedName name="EVRevenues">#REF!</definedName>
    <definedName name="EVRevenues1">#REF!</definedName>
    <definedName name="EVRevenues2">#REF!</definedName>
    <definedName name="EVREVENUES298">#REF!</definedName>
    <definedName name="EVRevenuesLTM">#REF!</definedName>
    <definedName name="ExcessCash">#REF!</definedName>
    <definedName name="ExcessCash2">#REF!</definedName>
    <definedName name="Exchange_Rates" hidden="1">#REF!</definedName>
    <definedName name="ExchRatio" localSheetId="6">#REF!</definedName>
    <definedName name="ExchRatio" localSheetId="2">#REF!</definedName>
    <definedName name="ExchRatio" localSheetId="5">#REF!</definedName>
    <definedName name="ExchRatio" localSheetId="3">#REF!</definedName>
    <definedName name="ExchRatio" localSheetId="7">#REF!</definedName>
    <definedName name="ExchRatio">#REF!</definedName>
    <definedName name="exis" localSheetId="6">#REF!</definedName>
    <definedName name="exis" localSheetId="7">#REF!</definedName>
    <definedName name="exis">#REF!</definedName>
    <definedName name="EXIST" localSheetId="6">#REF!</definedName>
    <definedName name="EXIST" localSheetId="7">#REF!</definedName>
    <definedName name="EXIST">#REF!</definedName>
    <definedName name="existen">#REF!</definedName>
    <definedName name="EXISTENCIAS">#REF!</definedName>
    <definedName name="Existing" localSheetId="2">#REF!</definedName>
    <definedName name="Existing" localSheetId="5">#REF!</definedName>
    <definedName name="Existing" localSheetId="3">#REF!</definedName>
    <definedName name="Existing">#REF!</definedName>
    <definedName name="ExitMult" localSheetId="3">#REF!</definedName>
    <definedName name="ExitMult" localSheetId="7">#REF!</definedName>
    <definedName name="ExitMult">#REF!</definedName>
    <definedName name="ExitYear" localSheetId="3">#REF!</definedName>
    <definedName name="ExitYear" localSheetId="7">#REF!</definedName>
    <definedName name="ExitYear">#REF!</definedName>
    <definedName name="EXP" localSheetId="6">#REF!</definedName>
    <definedName name="EXP" localSheetId="2">#REF!</definedName>
    <definedName name="EXP" localSheetId="5">#REF!</definedName>
    <definedName name="EXP" localSheetId="3">#REF!</definedName>
    <definedName name="EXP" localSheetId="7">#REF!</definedName>
    <definedName name="EXP">#REF!</definedName>
    <definedName name="ExpandOutputs">#N/A</definedName>
    <definedName name="ExpandVPeriods">#N/A</definedName>
    <definedName name="ExportFile">#N/A</definedName>
    <definedName name="EXPP" localSheetId="6">#REF!</definedName>
    <definedName name="EXPP" localSheetId="2">#REF!</definedName>
    <definedName name="EXPP" localSheetId="5">#REF!</definedName>
    <definedName name="EXPP" localSheetId="3">#REF!</definedName>
    <definedName name="EXPP" localSheetId="7">#REF!</definedName>
    <definedName name="EXPP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TRANJERA" localSheetId="6">#REF!</definedName>
    <definedName name="EXTRANJERA" localSheetId="2">#REF!</definedName>
    <definedName name="EXTRANJERA" localSheetId="5">#REF!</definedName>
    <definedName name="EXTRANJERA" localSheetId="3">#REF!</definedName>
    <definedName name="EXTRANJERA" localSheetId="7">#REF!</definedName>
    <definedName name="EXTRANJERA">#REF!</definedName>
    <definedName name="FCF" localSheetId="6">#REF!</definedName>
    <definedName name="FCF" localSheetId="2">#REF!</definedName>
    <definedName name="FCF" localSheetId="5">#REF!</definedName>
    <definedName name="FCF" localSheetId="3">#REF!</definedName>
    <definedName name="FCF" localSheetId="7">#REF!</definedName>
    <definedName name="FCF">#REF!</definedName>
    <definedName name="FDC_0_0" hidden="1">"#"</definedName>
    <definedName name="FDC_1_0" hidden="1">"#"</definedName>
    <definedName name="FDC_10_0" hidden="1">"#"</definedName>
    <definedName name="FDC_10_1" hidden="1">"#"</definedName>
    <definedName name="FDC_10_2" hidden="1">"#"</definedName>
    <definedName name="FDC_10_3" hidden="1">"#"</definedName>
    <definedName name="FDC_11_0" hidden="1">"#"</definedName>
    <definedName name="FDC_11_1" hidden="1">"#"</definedName>
    <definedName name="FDC_11_2" hidden="1">"#"</definedName>
    <definedName name="FDC_11_3" hidden="1">"#"</definedName>
    <definedName name="FDC_12_0" hidden="1">"#"</definedName>
    <definedName name="FDC_12_1" hidden="1">"#"</definedName>
    <definedName name="FDC_12_2" hidden="1">"#"</definedName>
    <definedName name="FDC_12_3" hidden="1">"#"</definedName>
    <definedName name="FDC_13_0" hidden="1">"#"</definedName>
    <definedName name="FDC_13_1" hidden="1">"#"</definedName>
    <definedName name="FDC_13_2" hidden="1">"#"</definedName>
    <definedName name="FDC_13_3" hidden="1">"#"</definedName>
    <definedName name="FDC_14_0" hidden="1">"#"</definedName>
    <definedName name="FDC_14_1" hidden="1">"#"</definedName>
    <definedName name="FDC_14_2" hidden="1">"#"</definedName>
    <definedName name="FDC_14_3" hidden="1">"#"</definedName>
    <definedName name="FDC_15_0" hidden="1">"#"</definedName>
    <definedName name="FDC_16_0" hidden="1">"#"</definedName>
    <definedName name="FDC_17_0" hidden="1">"#"</definedName>
    <definedName name="FDC_18_0" hidden="1">"#"</definedName>
    <definedName name="FDC_19_0" hidden="1">"#"</definedName>
    <definedName name="FDC_19_1" hidden="1">"#"</definedName>
    <definedName name="FDC_19_2" hidden="1">"#"</definedName>
    <definedName name="FDC_19_3" hidden="1">"#"</definedName>
    <definedName name="FDC_2_0" hidden="1">"#"</definedName>
    <definedName name="FDC_20_0" hidden="1">"#"</definedName>
    <definedName name="FDC_21_0" hidden="1">"#"</definedName>
    <definedName name="FDC_21_1" hidden="1">"#"</definedName>
    <definedName name="FDC_21_2" hidden="1">"#"</definedName>
    <definedName name="FDC_21_3" hidden="1">"#"</definedName>
    <definedName name="FDC_22_0" hidden="1">"#"</definedName>
    <definedName name="FDC_23_0" hidden="1">"#"</definedName>
    <definedName name="FDC_24_0" hidden="1">"#"</definedName>
    <definedName name="FDC_25_0" hidden="1">"#"</definedName>
    <definedName name="FDC_25_1" hidden="1">"#"</definedName>
    <definedName name="FDC_25_2" hidden="1">"#"</definedName>
    <definedName name="FDC_25_3" hidden="1">"#"</definedName>
    <definedName name="FDC_26_0" hidden="1">"#"</definedName>
    <definedName name="FDC_26_1" hidden="1">"#"</definedName>
    <definedName name="FDC_26_2" hidden="1">"#"</definedName>
    <definedName name="FDC_26_3" hidden="1">"#"</definedName>
    <definedName name="FDC_27_0" hidden="1">"#"</definedName>
    <definedName name="FDC_28_0" hidden="1">"#"</definedName>
    <definedName name="FDC_28_1" hidden="1">"#"</definedName>
    <definedName name="FDC_28_2" hidden="1">"#"</definedName>
    <definedName name="FDC_28_3" hidden="1">"#"</definedName>
    <definedName name="FDC_29_0" hidden="1">"#"</definedName>
    <definedName name="FDC_29_1" hidden="1">"#"</definedName>
    <definedName name="FDC_29_2" hidden="1">"#"</definedName>
    <definedName name="FDC_29_3" hidden="1">"#"</definedName>
    <definedName name="FDC_3_0" hidden="1">"#"</definedName>
    <definedName name="FDC_30_0" hidden="1">"#"</definedName>
    <definedName name="FDC_31_0" hidden="1">"#"</definedName>
    <definedName name="FDC_32_0" hidden="1">"#"</definedName>
    <definedName name="FDC_33_0" hidden="1">"#"</definedName>
    <definedName name="FDC_34_0" hidden="1">"#"</definedName>
    <definedName name="FDC_35_0" hidden="1">"#"</definedName>
    <definedName name="FDC_36_0" hidden="1">"#"</definedName>
    <definedName name="FDC_37_0" hidden="1">"#"</definedName>
    <definedName name="FDC_38_0" hidden="1">"#"</definedName>
    <definedName name="FDC_39_0" hidden="1">"#"</definedName>
    <definedName name="FDC_4_0" hidden="1">"#"</definedName>
    <definedName name="FDC_40_0" hidden="1">"#"</definedName>
    <definedName name="FDC_41_0" hidden="1">"#"</definedName>
    <definedName name="FDC_41_1" hidden="1">"#"</definedName>
    <definedName name="FDC_41_2" hidden="1">"#"</definedName>
    <definedName name="FDC_41_3" hidden="1">"#"</definedName>
    <definedName name="FDC_42_0" hidden="1">"#"</definedName>
    <definedName name="FDC_42_1" hidden="1">"#"</definedName>
    <definedName name="FDC_42_2" hidden="1">"#"</definedName>
    <definedName name="FDC_42_3" hidden="1">"#"</definedName>
    <definedName name="FDC_43_0" hidden="1">"#"</definedName>
    <definedName name="FDC_43_1" hidden="1">"#"</definedName>
    <definedName name="FDC_43_2" hidden="1">"#"</definedName>
    <definedName name="FDC_43_3" hidden="1">"#"</definedName>
    <definedName name="FDC_44_0" hidden="1">"#"</definedName>
    <definedName name="FDC_45_0" hidden="1">"#"</definedName>
    <definedName name="FDC_45_1" hidden="1">"#"</definedName>
    <definedName name="FDC_45_2" hidden="1">"#"</definedName>
    <definedName name="FDC_45_3" hidden="1">"#"</definedName>
    <definedName name="FDC_46_0" hidden="1">"#"</definedName>
    <definedName name="FDC_46_1" hidden="1">"#"</definedName>
    <definedName name="FDC_46_2" hidden="1">"#"</definedName>
    <definedName name="FDC_46_3" hidden="1">"#"</definedName>
    <definedName name="FDC_47_0" hidden="1">"#"</definedName>
    <definedName name="FDC_47_1" hidden="1">"#"</definedName>
    <definedName name="FDC_47_2" hidden="1">"#"</definedName>
    <definedName name="FDC_47_3" hidden="1">"#"</definedName>
    <definedName name="FDC_48_0" hidden="1">"#"</definedName>
    <definedName name="FDC_48_1" hidden="1">"#"</definedName>
    <definedName name="FDC_48_2" hidden="1">"#"</definedName>
    <definedName name="FDC_48_3" hidden="1">"#"</definedName>
    <definedName name="FDC_49_0" hidden="1">"#"</definedName>
    <definedName name="FDC_49_1" hidden="1">"#"</definedName>
    <definedName name="FDC_49_2" hidden="1">"#"</definedName>
    <definedName name="FDC_49_3" hidden="1">"#"</definedName>
    <definedName name="FDC_5_0" hidden="1">"#"</definedName>
    <definedName name="FDC_5_1" hidden="1">"#"</definedName>
    <definedName name="FDC_5_2" hidden="1">"#"</definedName>
    <definedName name="FDC_5_3" hidden="1">"#"</definedName>
    <definedName name="FDC_50_0" hidden="1">"#"</definedName>
    <definedName name="FDC_50_1" hidden="1">"#"</definedName>
    <definedName name="FDC_50_2" hidden="1">"#"</definedName>
    <definedName name="FDC_50_3" hidden="1">"#"</definedName>
    <definedName name="FDC_51_0" hidden="1">"#"</definedName>
    <definedName name="FDC_51_1" hidden="1">"#"</definedName>
    <definedName name="FDC_51_2" hidden="1">"#"</definedName>
    <definedName name="FDC_51_3" hidden="1">"#"</definedName>
    <definedName name="FDC_52_0" hidden="1">"#"</definedName>
    <definedName name="FDC_52_1" hidden="1">"#"</definedName>
    <definedName name="FDC_52_2" hidden="1">"#"</definedName>
    <definedName name="FDC_52_3" hidden="1">"#"</definedName>
    <definedName name="FDC_53_0" hidden="1">"#"</definedName>
    <definedName name="FDC_53_1" hidden="1">"#"</definedName>
    <definedName name="FDC_53_2" hidden="1">"#"</definedName>
    <definedName name="FDC_53_3" hidden="1">"#"</definedName>
    <definedName name="FDC_54_0" hidden="1">"#"</definedName>
    <definedName name="FDC_54_1" hidden="1">"#"</definedName>
    <definedName name="FDC_54_2" hidden="1">"#"</definedName>
    <definedName name="FDC_54_3" hidden="1">"#"</definedName>
    <definedName name="FDC_55_0" hidden="1">"#"</definedName>
    <definedName name="FDC_55_1" hidden="1">"#"</definedName>
    <definedName name="FDC_55_2" hidden="1">"#"</definedName>
    <definedName name="FDC_55_3" hidden="1">"#"</definedName>
    <definedName name="FDC_56_0" hidden="1">"#"</definedName>
    <definedName name="FDC_57_0" hidden="1">"#"</definedName>
    <definedName name="FDC_58_0" hidden="1">"#"</definedName>
    <definedName name="FDC_58_1" hidden="1">"#"</definedName>
    <definedName name="FDC_58_10" hidden="1">"#"</definedName>
    <definedName name="FDC_58_100" hidden="1">"#"</definedName>
    <definedName name="FDC_58_101" hidden="1">"#"</definedName>
    <definedName name="FDC_58_102" hidden="1">"#"</definedName>
    <definedName name="FDC_58_103" hidden="1">"#"</definedName>
    <definedName name="FDC_58_104" hidden="1">"#"</definedName>
    <definedName name="FDC_58_105" hidden="1">"#"</definedName>
    <definedName name="FDC_58_106" hidden="1">"#"</definedName>
    <definedName name="FDC_58_107" hidden="1">"#"</definedName>
    <definedName name="FDC_58_108" hidden="1">"#"</definedName>
    <definedName name="FDC_58_109" hidden="1">"#"</definedName>
    <definedName name="FDC_58_11" hidden="1">"#"</definedName>
    <definedName name="FDC_58_110" hidden="1">"#"</definedName>
    <definedName name="FDC_58_111" hidden="1">"#"</definedName>
    <definedName name="FDC_58_112" hidden="1">"#"</definedName>
    <definedName name="FDC_58_113" hidden="1">"#"</definedName>
    <definedName name="FDC_58_114" hidden="1">"#"</definedName>
    <definedName name="FDC_58_115" hidden="1">"#"</definedName>
    <definedName name="FDC_58_116" hidden="1">"#"</definedName>
    <definedName name="FDC_58_117" hidden="1">"#"</definedName>
    <definedName name="FDC_58_118" hidden="1">"#"</definedName>
    <definedName name="FDC_58_119" hidden="1">"#"</definedName>
    <definedName name="FDC_58_12" hidden="1">"#"</definedName>
    <definedName name="FDC_58_120" hidden="1">"#"</definedName>
    <definedName name="FDC_58_121" hidden="1">"#"</definedName>
    <definedName name="FDC_58_122" hidden="1">"#"</definedName>
    <definedName name="FDC_58_123" hidden="1">"#"</definedName>
    <definedName name="FDC_58_124" hidden="1">"#"</definedName>
    <definedName name="FDC_58_125" hidden="1">"#"</definedName>
    <definedName name="FDC_58_126" hidden="1">"#"</definedName>
    <definedName name="FDC_58_127" hidden="1">"#"</definedName>
    <definedName name="FDC_58_128" hidden="1">"#"</definedName>
    <definedName name="FDC_58_129" hidden="1">"#"</definedName>
    <definedName name="FDC_58_13" hidden="1">"#"</definedName>
    <definedName name="FDC_58_130" hidden="1">"#"</definedName>
    <definedName name="FDC_58_131" hidden="1">"#"</definedName>
    <definedName name="FDC_58_132" hidden="1">"#"</definedName>
    <definedName name="FDC_58_133" hidden="1">"#"</definedName>
    <definedName name="FDC_58_134" hidden="1">"#"</definedName>
    <definedName name="FDC_58_135" hidden="1">"#"</definedName>
    <definedName name="FDC_58_136" hidden="1">"#"</definedName>
    <definedName name="FDC_58_137" hidden="1">"#"</definedName>
    <definedName name="FDC_58_138" hidden="1">"#"</definedName>
    <definedName name="FDC_58_139" hidden="1">"#"</definedName>
    <definedName name="FDC_58_14" hidden="1">"#"</definedName>
    <definedName name="FDC_58_140" hidden="1">"#"</definedName>
    <definedName name="FDC_58_141" hidden="1">"#"</definedName>
    <definedName name="FDC_58_142" hidden="1">"#"</definedName>
    <definedName name="FDC_58_143" hidden="1">"#"</definedName>
    <definedName name="FDC_58_144" hidden="1">"#"</definedName>
    <definedName name="FDC_58_145" hidden="1">"#"</definedName>
    <definedName name="FDC_58_146" hidden="1">"#"</definedName>
    <definedName name="FDC_58_147" hidden="1">"#"</definedName>
    <definedName name="FDC_58_148" hidden="1">"#"</definedName>
    <definedName name="FDC_58_149" hidden="1">"#"</definedName>
    <definedName name="FDC_58_15" hidden="1">"#"</definedName>
    <definedName name="FDC_58_150" hidden="1">"#"</definedName>
    <definedName name="FDC_58_151" hidden="1">"#"</definedName>
    <definedName name="FDC_58_152" hidden="1">"#"</definedName>
    <definedName name="FDC_58_153" hidden="1">"#"</definedName>
    <definedName name="FDC_58_154" hidden="1">"#"</definedName>
    <definedName name="FDC_58_155" hidden="1">"#"</definedName>
    <definedName name="FDC_58_156" hidden="1">"#"</definedName>
    <definedName name="FDC_58_157" hidden="1">"#"</definedName>
    <definedName name="FDC_58_158" hidden="1">"#"</definedName>
    <definedName name="FDC_58_159" hidden="1">"#"</definedName>
    <definedName name="FDC_58_16" hidden="1">"#"</definedName>
    <definedName name="FDC_58_160" hidden="1">"#"</definedName>
    <definedName name="FDC_58_161" hidden="1">"#"</definedName>
    <definedName name="FDC_58_162" hidden="1">"#"</definedName>
    <definedName name="FDC_58_163" hidden="1">"#"</definedName>
    <definedName name="FDC_58_164" hidden="1">"#"</definedName>
    <definedName name="FDC_58_165" hidden="1">"#"</definedName>
    <definedName name="FDC_58_166" hidden="1">"#"</definedName>
    <definedName name="FDC_58_167" hidden="1">"#"</definedName>
    <definedName name="FDC_58_168" hidden="1">"#"</definedName>
    <definedName name="FDC_58_169" hidden="1">"#"</definedName>
    <definedName name="FDC_58_17" hidden="1">"#"</definedName>
    <definedName name="FDC_58_170" hidden="1">"#"</definedName>
    <definedName name="FDC_58_171" hidden="1">"#"</definedName>
    <definedName name="FDC_58_172" hidden="1">"#"</definedName>
    <definedName name="FDC_58_173" hidden="1">"#"</definedName>
    <definedName name="FDC_58_174" hidden="1">"#"</definedName>
    <definedName name="FDC_58_175" hidden="1">"#"</definedName>
    <definedName name="FDC_58_176" hidden="1">"#"</definedName>
    <definedName name="FDC_58_177" hidden="1">"#"</definedName>
    <definedName name="FDC_58_178" hidden="1">"#"</definedName>
    <definedName name="FDC_58_179" hidden="1">"#"</definedName>
    <definedName name="FDC_58_18" hidden="1">"#"</definedName>
    <definedName name="FDC_58_180" hidden="1">"#"</definedName>
    <definedName name="FDC_58_181" hidden="1">"#"</definedName>
    <definedName name="FDC_58_182" hidden="1">"#"</definedName>
    <definedName name="FDC_58_183" hidden="1">"#"</definedName>
    <definedName name="FDC_58_184" hidden="1">"#"</definedName>
    <definedName name="FDC_58_185" hidden="1">"#"</definedName>
    <definedName name="FDC_58_186" hidden="1">"#"</definedName>
    <definedName name="FDC_58_187" hidden="1">"#"</definedName>
    <definedName name="FDC_58_188" hidden="1">"#"</definedName>
    <definedName name="FDC_58_189" hidden="1">"#"</definedName>
    <definedName name="FDC_58_19" hidden="1">"#"</definedName>
    <definedName name="FDC_58_190" hidden="1">"#"</definedName>
    <definedName name="FDC_58_191" hidden="1">"#"</definedName>
    <definedName name="FDC_58_192" hidden="1">"#"</definedName>
    <definedName name="FDC_58_193" hidden="1">"#"</definedName>
    <definedName name="FDC_58_194" hidden="1">"#"</definedName>
    <definedName name="FDC_58_195" hidden="1">"#"</definedName>
    <definedName name="FDC_58_196" hidden="1">"#"</definedName>
    <definedName name="FDC_58_197" hidden="1">"#"</definedName>
    <definedName name="FDC_58_198" hidden="1">"#"</definedName>
    <definedName name="FDC_58_199" hidden="1">"#"</definedName>
    <definedName name="FDC_58_2" hidden="1">"#"</definedName>
    <definedName name="FDC_58_20" hidden="1">"#"</definedName>
    <definedName name="FDC_58_200" hidden="1">"#"</definedName>
    <definedName name="FDC_58_201" hidden="1">"#"</definedName>
    <definedName name="FDC_58_202" hidden="1">"#"</definedName>
    <definedName name="FDC_58_203" hidden="1">"#"</definedName>
    <definedName name="FDC_58_204" hidden="1">"#"</definedName>
    <definedName name="FDC_58_205" hidden="1">"#"</definedName>
    <definedName name="FDC_58_206" hidden="1">"#"</definedName>
    <definedName name="FDC_58_207" hidden="1">"#"</definedName>
    <definedName name="FDC_58_208" hidden="1">"#"</definedName>
    <definedName name="FDC_58_209" hidden="1">"#"</definedName>
    <definedName name="FDC_58_21" hidden="1">"#"</definedName>
    <definedName name="FDC_58_210" hidden="1">"#"</definedName>
    <definedName name="FDC_58_211" hidden="1">"#"</definedName>
    <definedName name="FDC_58_212" hidden="1">"#"</definedName>
    <definedName name="FDC_58_213" hidden="1">"#"</definedName>
    <definedName name="FDC_58_214" hidden="1">"#"</definedName>
    <definedName name="FDC_58_215" hidden="1">"#"</definedName>
    <definedName name="FDC_58_216" hidden="1">"#"</definedName>
    <definedName name="FDC_58_217" hidden="1">"#"</definedName>
    <definedName name="FDC_58_218" hidden="1">"#"</definedName>
    <definedName name="FDC_58_219" hidden="1">"#"</definedName>
    <definedName name="FDC_58_22" hidden="1">"#"</definedName>
    <definedName name="FDC_58_220" hidden="1">"#"</definedName>
    <definedName name="FDC_58_221" hidden="1">"#"</definedName>
    <definedName name="FDC_58_222" hidden="1">"#"</definedName>
    <definedName name="FDC_58_223" hidden="1">"#"</definedName>
    <definedName name="FDC_58_224" hidden="1">"#"</definedName>
    <definedName name="FDC_58_225" hidden="1">"#"</definedName>
    <definedName name="FDC_58_226" hidden="1">"#"</definedName>
    <definedName name="FDC_58_227" hidden="1">"#"</definedName>
    <definedName name="FDC_58_228" hidden="1">"#"</definedName>
    <definedName name="FDC_58_229" hidden="1">"#"</definedName>
    <definedName name="FDC_58_23" hidden="1">"#"</definedName>
    <definedName name="FDC_58_230" hidden="1">"#"</definedName>
    <definedName name="FDC_58_231" hidden="1">"#"</definedName>
    <definedName name="FDC_58_232" hidden="1">"#"</definedName>
    <definedName name="FDC_58_233" hidden="1">"#"</definedName>
    <definedName name="FDC_58_234" hidden="1">"#"</definedName>
    <definedName name="FDC_58_235" hidden="1">"#"</definedName>
    <definedName name="FDC_58_236" hidden="1">"#"</definedName>
    <definedName name="FDC_58_237" hidden="1">"#"</definedName>
    <definedName name="FDC_58_238" hidden="1">"#"</definedName>
    <definedName name="FDC_58_239" hidden="1">"#"</definedName>
    <definedName name="FDC_58_24" hidden="1">"#"</definedName>
    <definedName name="FDC_58_240" hidden="1">"#"</definedName>
    <definedName name="FDC_58_241" hidden="1">"#"</definedName>
    <definedName name="FDC_58_242" hidden="1">"#"</definedName>
    <definedName name="FDC_58_243" hidden="1">"#"</definedName>
    <definedName name="FDC_58_244" hidden="1">"#"</definedName>
    <definedName name="FDC_58_245" hidden="1">"#"</definedName>
    <definedName name="FDC_58_246" hidden="1">"#"</definedName>
    <definedName name="FDC_58_247" hidden="1">"#"</definedName>
    <definedName name="FDC_58_248" hidden="1">"#"</definedName>
    <definedName name="FDC_58_249" hidden="1">"#"</definedName>
    <definedName name="FDC_58_25" hidden="1">"#"</definedName>
    <definedName name="FDC_58_250" hidden="1">"#"</definedName>
    <definedName name="FDC_58_251" hidden="1">"#"</definedName>
    <definedName name="FDC_58_252" hidden="1">"#"</definedName>
    <definedName name="FDC_58_253" hidden="1">"#"</definedName>
    <definedName name="FDC_58_254" hidden="1">"#"</definedName>
    <definedName name="FDC_58_255" hidden="1">"#"</definedName>
    <definedName name="FDC_58_256" hidden="1">"#"</definedName>
    <definedName name="FDC_58_257" hidden="1">"#"</definedName>
    <definedName name="FDC_58_258" hidden="1">"#"</definedName>
    <definedName name="FDC_58_259" hidden="1">"#"</definedName>
    <definedName name="FDC_58_26" hidden="1">"#"</definedName>
    <definedName name="FDC_58_260" hidden="1">"#"</definedName>
    <definedName name="FDC_58_261" hidden="1">"#"</definedName>
    <definedName name="FDC_58_27" hidden="1">"#"</definedName>
    <definedName name="FDC_58_28" hidden="1">"#"</definedName>
    <definedName name="FDC_58_29" hidden="1">"#"</definedName>
    <definedName name="FDC_58_3" hidden="1">"#"</definedName>
    <definedName name="FDC_58_30" hidden="1">"#"</definedName>
    <definedName name="FDC_58_31" hidden="1">"#"</definedName>
    <definedName name="FDC_58_32" hidden="1">"#"</definedName>
    <definedName name="FDC_58_33" hidden="1">"#"</definedName>
    <definedName name="FDC_58_34" hidden="1">"#"</definedName>
    <definedName name="FDC_58_35" hidden="1">"#"</definedName>
    <definedName name="FDC_58_36" hidden="1">"#"</definedName>
    <definedName name="FDC_58_37" hidden="1">"#"</definedName>
    <definedName name="FDC_58_38" hidden="1">"#"</definedName>
    <definedName name="FDC_58_39" hidden="1">"#"</definedName>
    <definedName name="FDC_58_4" hidden="1">"#"</definedName>
    <definedName name="FDC_58_40" hidden="1">"#"</definedName>
    <definedName name="FDC_58_41" hidden="1">"#"</definedName>
    <definedName name="FDC_58_42" hidden="1">"#"</definedName>
    <definedName name="FDC_58_43" hidden="1">"#"</definedName>
    <definedName name="FDC_58_44" hidden="1">"#"</definedName>
    <definedName name="FDC_58_45" hidden="1">"#"</definedName>
    <definedName name="FDC_58_46" hidden="1">"#"</definedName>
    <definedName name="FDC_58_47" hidden="1">"#"</definedName>
    <definedName name="FDC_58_48" hidden="1">"#"</definedName>
    <definedName name="FDC_58_49" hidden="1">"#"</definedName>
    <definedName name="FDC_58_5" hidden="1">"#"</definedName>
    <definedName name="FDC_58_50" hidden="1">"#"</definedName>
    <definedName name="FDC_58_51" hidden="1">"#"</definedName>
    <definedName name="FDC_58_52" hidden="1">"#"</definedName>
    <definedName name="FDC_58_53" hidden="1">"#"</definedName>
    <definedName name="FDC_58_54" hidden="1">"#"</definedName>
    <definedName name="FDC_58_55" hidden="1">"#"</definedName>
    <definedName name="FDC_58_56" hidden="1">"#"</definedName>
    <definedName name="FDC_58_57" hidden="1">"#"</definedName>
    <definedName name="FDC_58_58" hidden="1">"#"</definedName>
    <definedName name="FDC_58_59" hidden="1">"#"</definedName>
    <definedName name="FDC_58_6" hidden="1">"#"</definedName>
    <definedName name="FDC_58_60" hidden="1">"#"</definedName>
    <definedName name="FDC_58_61" hidden="1">"#"</definedName>
    <definedName name="FDC_58_62" hidden="1">"#"</definedName>
    <definedName name="FDC_58_63" hidden="1">"#"</definedName>
    <definedName name="FDC_58_64" hidden="1">"#"</definedName>
    <definedName name="FDC_58_65" hidden="1">"#"</definedName>
    <definedName name="FDC_58_66" hidden="1">"#"</definedName>
    <definedName name="FDC_58_67" hidden="1">"#"</definedName>
    <definedName name="FDC_58_68" hidden="1">"#"</definedName>
    <definedName name="FDC_58_69" hidden="1">"#"</definedName>
    <definedName name="FDC_58_7" hidden="1">"#"</definedName>
    <definedName name="FDC_58_70" hidden="1">"#"</definedName>
    <definedName name="FDC_58_71" hidden="1">"#"</definedName>
    <definedName name="FDC_58_72" hidden="1">"#"</definedName>
    <definedName name="FDC_58_73" hidden="1">"#"</definedName>
    <definedName name="FDC_58_74" hidden="1">"#"</definedName>
    <definedName name="FDC_58_75" hidden="1">"#"</definedName>
    <definedName name="FDC_58_76" hidden="1">"#"</definedName>
    <definedName name="FDC_58_77" hidden="1">"#"</definedName>
    <definedName name="FDC_58_78" hidden="1">"#"</definedName>
    <definedName name="FDC_58_79" hidden="1">"#"</definedName>
    <definedName name="FDC_58_8" hidden="1">"#"</definedName>
    <definedName name="FDC_58_80" hidden="1">"#"</definedName>
    <definedName name="FDC_58_81" hidden="1">"#"</definedName>
    <definedName name="FDC_58_82" hidden="1">"#"</definedName>
    <definedName name="FDC_58_83" hidden="1">"#"</definedName>
    <definedName name="FDC_58_84" hidden="1">"#"</definedName>
    <definedName name="FDC_58_85" hidden="1">"#"</definedName>
    <definedName name="FDC_58_86" hidden="1">"#"</definedName>
    <definedName name="FDC_58_87" hidden="1">"#"</definedName>
    <definedName name="FDC_58_88" hidden="1">"#"</definedName>
    <definedName name="FDC_58_89" hidden="1">"#"</definedName>
    <definedName name="FDC_58_9" hidden="1">"#"</definedName>
    <definedName name="FDC_58_90" hidden="1">"#"</definedName>
    <definedName name="FDC_58_91" hidden="1">"#"</definedName>
    <definedName name="FDC_58_92" hidden="1">"#"</definedName>
    <definedName name="FDC_58_93" hidden="1">"#"</definedName>
    <definedName name="FDC_58_94" hidden="1">"#"</definedName>
    <definedName name="FDC_58_95" hidden="1">"#"</definedName>
    <definedName name="FDC_58_96" hidden="1">"#"</definedName>
    <definedName name="FDC_58_97" hidden="1">"#"</definedName>
    <definedName name="FDC_58_98" hidden="1">"#"</definedName>
    <definedName name="FDC_58_99" hidden="1">"#"</definedName>
    <definedName name="FDC_59_0" hidden="1">"#"</definedName>
    <definedName name="FDC_59_1" hidden="1">"#"</definedName>
    <definedName name="FDC_59_10" hidden="1">"#"</definedName>
    <definedName name="FDC_59_100" hidden="1">"#"</definedName>
    <definedName name="FDC_59_101" hidden="1">"#"</definedName>
    <definedName name="FDC_59_102" hidden="1">"#"</definedName>
    <definedName name="FDC_59_103" hidden="1">"#"</definedName>
    <definedName name="FDC_59_104" hidden="1">"#"</definedName>
    <definedName name="FDC_59_105" hidden="1">"#"</definedName>
    <definedName name="FDC_59_106" hidden="1">"#"</definedName>
    <definedName name="FDC_59_107" hidden="1">"#"</definedName>
    <definedName name="FDC_59_108" hidden="1">"#"</definedName>
    <definedName name="FDC_59_109" hidden="1">"#"</definedName>
    <definedName name="FDC_59_11" hidden="1">"#"</definedName>
    <definedName name="FDC_59_110" hidden="1">"#"</definedName>
    <definedName name="FDC_59_111" hidden="1">"#"</definedName>
    <definedName name="FDC_59_112" hidden="1">"#"</definedName>
    <definedName name="FDC_59_113" hidden="1">"#"</definedName>
    <definedName name="FDC_59_114" hidden="1">"#"</definedName>
    <definedName name="FDC_59_115" hidden="1">"#"</definedName>
    <definedName name="FDC_59_116" hidden="1">"#"</definedName>
    <definedName name="FDC_59_117" hidden="1">"#"</definedName>
    <definedName name="FDC_59_118" hidden="1">"#"</definedName>
    <definedName name="FDC_59_119" hidden="1">"#"</definedName>
    <definedName name="FDC_59_12" hidden="1">"#"</definedName>
    <definedName name="FDC_59_120" hidden="1">"#"</definedName>
    <definedName name="FDC_59_121" hidden="1">"#"</definedName>
    <definedName name="FDC_59_122" hidden="1">"#"</definedName>
    <definedName name="FDC_59_123" hidden="1">"#"</definedName>
    <definedName name="FDC_59_124" hidden="1">"#"</definedName>
    <definedName name="FDC_59_125" hidden="1">"#"</definedName>
    <definedName name="FDC_59_126" hidden="1">"#"</definedName>
    <definedName name="FDC_59_127" hidden="1">"#"</definedName>
    <definedName name="FDC_59_128" hidden="1">"#"</definedName>
    <definedName name="FDC_59_129" hidden="1">"#"</definedName>
    <definedName name="FDC_59_13" hidden="1">"#"</definedName>
    <definedName name="FDC_59_130" hidden="1">"#"</definedName>
    <definedName name="FDC_59_131" hidden="1">"#"</definedName>
    <definedName name="FDC_59_132" hidden="1">"#"</definedName>
    <definedName name="FDC_59_133" hidden="1">"#"</definedName>
    <definedName name="FDC_59_134" hidden="1">"#"</definedName>
    <definedName name="FDC_59_135" hidden="1">"#"</definedName>
    <definedName name="FDC_59_136" hidden="1">"#"</definedName>
    <definedName name="FDC_59_137" hidden="1">"#"</definedName>
    <definedName name="FDC_59_138" hidden="1">"#"</definedName>
    <definedName name="FDC_59_139" hidden="1">"#"</definedName>
    <definedName name="FDC_59_14" hidden="1">"#"</definedName>
    <definedName name="FDC_59_140" hidden="1">"#"</definedName>
    <definedName name="FDC_59_141" hidden="1">"#"</definedName>
    <definedName name="FDC_59_142" hidden="1">"#"</definedName>
    <definedName name="FDC_59_143" hidden="1">"#"</definedName>
    <definedName name="FDC_59_144" hidden="1">"#"</definedName>
    <definedName name="FDC_59_145" hidden="1">"#"</definedName>
    <definedName name="FDC_59_146" hidden="1">"#"</definedName>
    <definedName name="FDC_59_147" hidden="1">"#"</definedName>
    <definedName name="FDC_59_148" hidden="1">"#"</definedName>
    <definedName name="FDC_59_149" hidden="1">"#"</definedName>
    <definedName name="FDC_59_15" hidden="1">"#"</definedName>
    <definedName name="FDC_59_150" hidden="1">"#"</definedName>
    <definedName name="FDC_59_151" hidden="1">"#"</definedName>
    <definedName name="FDC_59_152" hidden="1">"#"</definedName>
    <definedName name="FDC_59_153" hidden="1">"#"</definedName>
    <definedName name="FDC_59_154" hidden="1">"#"</definedName>
    <definedName name="FDC_59_155" hidden="1">"#"</definedName>
    <definedName name="FDC_59_156" hidden="1">"#"</definedName>
    <definedName name="FDC_59_157" hidden="1">"#"</definedName>
    <definedName name="FDC_59_158" hidden="1">"#"</definedName>
    <definedName name="FDC_59_159" hidden="1">"#"</definedName>
    <definedName name="FDC_59_16" hidden="1">"#"</definedName>
    <definedName name="FDC_59_160" hidden="1">"#"</definedName>
    <definedName name="FDC_59_161" hidden="1">"#"</definedName>
    <definedName name="FDC_59_162" hidden="1">"#"</definedName>
    <definedName name="FDC_59_163" hidden="1">"#"</definedName>
    <definedName name="FDC_59_164" hidden="1">"#"</definedName>
    <definedName name="FDC_59_165" hidden="1">"#"</definedName>
    <definedName name="FDC_59_166" hidden="1">"#"</definedName>
    <definedName name="FDC_59_167" hidden="1">"#"</definedName>
    <definedName name="FDC_59_168" hidden="1">"#"</definedName>
    <definedName name="FDC_59_169" hidden="1">"#"</definedName>
    <definedName name="FDC_59_17" hidden="1">"#"</definedName>
    <definedName name="FDC_59_170" hidden="1">"#"</definedName>
    <definedName name="FDC_59_171" hidden="1">"#"</definedName>
    <definedName name="FDC_59_172" hidden="1">"#"</definedName>
    <definedName name="FDC_59_173" hidden="1">"#"</definedName>
    <definedName name="FDC_59_174" hidden="1">"#"</definedName>
    <definedName name="FDC_59_175" hidden="1">"#"</definedName>
    <definedName name="FDC_59_176" hidden="1">"#"</definedName>
    <definedName name="FDC_59_177" hidden="1">"#"</definedName>
    <definedName name="FDC_59_178" hidden="1">"#"</definedName>
    <definedName name="FDC_59_179" hidden="1">"#"</definedName>
    <definedName name="FDC_59_18" hidden="1">"#"</definedName>
    <definedName name="FDC_59_180" hidden="1">"#"</definedName>
    <definedName name="FDC_59_181" hidden="1">"#"</definedName>
    <definedName name="FDC_59_182" hidden="1">"#"</definedName>
    <definedName name="FDC_59_183" hidden="1">"#"</definedName>
    <definedName name="FDC_59_184" hidden="1">"#"</definedName>
    <definedName name="FDC_59_185" hidden="1">"#"</definedName>
    <definedName name="FDC_59_186" hidden="1">"#"</definedName>
    <definedName name="FDC_59_187" hidden="1">"#"</definedName>
    <definedName name="FDC_59_188" hidden="1">"#"</definedName>
    <definedName name="FDC_59_189" hidden="1">"#"</definedName>
    <definedName name="FDC_59_19" hidden="1">"#"</definedName>
    <definedName name="FDC_59_190" hidden="1">"#"</definedName>
    <definedName name="FDC_59_191" hidden="1">"#"</definedName>
    <definedName name="FDC_59_192" hidden="1">"#"</definedName>
    <definedName name="FDC_59_193" hidden="1">"#"</definedName>
    <definedName name="FDC_59_194" hidden="1">"#"</definedName>
    <definedName name="FDC_59_195" hidden="1">"#"</definedName>
    <definedName name="FDC_59_196" hidden="1">"#"</definedName>
    <definedName name="FDC_59_197" hidden="1">"#"</definedName>
    <definedName name="FDC_59_198" hidden="1">"#"</definedName>
    <definedName name="FDC_59_199" hidden="1">"#"</definedName>
    <definedName name="FDC_59_2" hidden="1">"#"</definedName>
    <definedName name="FDC_59_20" hidden="1">"#"</definedName>
    <definedName name="FDC_59_200" hidden="1">"#"</definedName>
    <definedName name="FDC_59_201" hidden="1">"#"</definedName>
    <definedName name="FDC_59_202" hidden="1">"#"</definedName>
    <definedName name="FDC_59_203" hidden="1">"#"</definedName>
    <definedName name="FDC_59_204" hidden="1">"#"</definedName>
    <definedName name="FDC_59_205" hidden="1">"#"</definedName>
    <definedName name="FDC_59_206" hidden="1">"#"</definedName>
    <definedName name="FDC_59_207" hidden="1">"#"</definedName>
    <definedName name="FDC_59_208" hidden="1">"#"</definedName>
    <definedName name="FDC_59_209" hidden="1">"#"</definedName>
    <definedName name="FDC_59_21" hidden="1">"#"</definedName>
    <definedName name="FDC_59_210" hidden="1">"#"</definedName>
    <definedName name="FDC_59_211" hidden="1">"#"</definedName>
    <definedName name="FDC_59_212" hidden="1">"#"</definedName>
    <definedName name="FDC_59_213" hidden="1">"#"</definedName>
    <definedName name="FDC_59_214" hidden="1">"#"</definedName>
    <definedName name="FDC_59_215" hidden="1">"#"</definedName>
    <definedName name="FDC_59_216" hidden="1">"#"</definedName>
    <definedName name="FDC_59_217" hidden="1">"#"</definedName>
    <definedName name="FDC_59_218" hidden="1">"#"</definedName>
    <definedName name="FDC_59_219" hidden="1">"#"</definedName>
    <definedName name="FDC_59_22" hidden="1">"#"</definedName>
    <definedName name="FDC_59_220" hidden="1">"#"</definedName>
    <definedName name="FDC_59_221" hidden="1">"#"</definedName>
    <definedName name="FDC_59_222" hidden="1">"#"</definedName>
    <definedName name="FDC_59_223" hidden="1">"#"</definedName>
    <definedName name="FDC_59_224" hidden="1">"#"</definedName>
    <definedName name="FDC_59_225" hidden="1">"#"</definedName>
    <definedName name="FDC_59_226" hidden="1">"#"</definedName>
    <definedName name="FDC_59_227" hidden="1">"#"</definedName>
    <definedName name="FDC_59_228" hidden="1">"#"</definedName>
    <definedName name="FDC_59_229" hidden="1">"#"</definedName>
    <definedName name="FDC_59_23" hidden="1">"#"</definedName>
    <definedName name="FDC_59_230" hidden="1">"#"</definedName>
    <definedName name="FDC_59_231" hidden="1">"#"</definedName>
    <definedName name="FDC_59_232" hidden="1">"#"</definedName>
    <definedName name="FDC_59_233" hidden="1">"#"</definedName>
    <definedName name="FDC_59_234" hidden="1">"#"</definedName>
    <definedName name="FDC_59_235" hidden="1">"#"</definedName>
    <definedName name="FDC_59_236" hidden="1">"#"</definedName>
    <definedName name="FDC_59_237" hidden="1">"#"</definedName>
    <definedName name="FDC_59_238" hidden="1">"#"</definedName>
    <definedName name="FDC_59_239" hidden="1">"#"</definedName>
    <definedName name="FDC_59_24" hidden="1">"#"</definedName>
    <definedName name="FDC_59_240" hidden="1">"#"</definedName>
    <definedName name="FDC_59_241" hidden="1">"#"</definedName>
    <definedName name="FDC_59_242" hidden="1">"#"</definedName>
    <definedName name="FDC_59_243" hidden="1">"#"</definedName>
    <definedName name="FDC_59_244" hidden="1">"#"</definedName>
    <definedName name="FDC_59_245" hidden="1">"#"</definedName>
    <definedName name="FDC_59_246" hidden="1">"#"</definedName>
    <definedName name="FDC_59_247" hidden="1">"#"</definedName>
    <definedName name="FDC_59_248" hidden="1">"#"</definedName>
    <definedName name="FDC_59_249" hidden="1">"#"</definedName>
    <definedName name="FDC_59_25" hidden="1">"#"</definedName>
    <definedName name="FDC_59_250" hidden="1">"#"</definedName>
    <definedName name="FDC_59_251" hidden="1">"#"</definedName>
    <definedName name="FDC_59_252" hidden="1">"#"</definedName>
    <definedName name="FDC_59_253" hidden="1">"#"</definedName>
    <definedName name="FDC_59_254" hidden="1">"#"</definedName>
    <definedName name="FDC_59_255" hidden="1">"#"</definedName>
    <definedName name="FDC_59_256" hidden="1">"#"</definedName>
    <definedName name="FDC_59_257" hidden="1">"#"</definedName>
    <definedName name="FDC_59_258" hidden="1">"#"</definedName>
    <definedName name="FDC_59_259" hidden="1">"#"</definedName>
    <definedName name="FDC_59_26" hidden="1">"#"</definedName>
    <definedName name="FDC_59_260" hidden="1">"#"</definedName>
    <definedName name="FDC_59_261" hidden="1">"#"</definedName>
    <definedName name="FDC_59_27" hidden="1">"#"</definedName>
    <definedName name="FDC_59_28" hidden="1">"#"</definedName>
    <definedName name="FDC_59_29" hidden="1">"#"</definedName>
    <definedName name="FDC_59_3" hidden="1">"#"</definedName>
    <definedName name="FDC_59_30" hidden="1">"#"</definedName>
    <definedName name="FDC_59_31" hidden="1">"#"</definedName>
    <definedName name="FDC_59_32" hidden="1">"#"</definedName>
    <definedName name="FDC_59_33" hidden="1">"#"</definedName>
    <definedName name="FDC_59_34" hidden="1">"#"</definedName>
    <definedName name="FDC_59_35" hidden="1">"#"</definedName>
    <definedName name="FDC_59_36" hidden="1">"#"</definedName>
    <definedName name="FDC_59_37" hidden="1">"#"</definedName>
    <definedName name="FDC_59_38" hidden="1">"#"</definedName>
    <definedName name="FDC_59_39" hidden="1">"#"</definedName>
    <definedName name="FDC_59_4" hidden="1">"#"</definedName>
    <definedName name="FDC_59_40" hidden="1">"#"</definedName>
    <definedName name="FDC_59_41" hidden="1">"#"</definedName>
    <definedName name="FDC_59_42" hidden="1">"#"</definedName>
    <definedName name="FDC_59_43" hidden="1">"#"</definedName>
    <definedName name="FDC_59_44" hidden="1">"#"</definedName>
    <definedName name="FDC_59_45" hidden="1">"#"</definedName>
    <definedName name="FDC_59_46" hidden="1">"#"</definedName>
    <definedName name="FDC_59_47" hidden="1">"#"</definedName>
    <definedName name="FDC_59_48" hidden="1">"#"</definedName>
    <definedName name="FDC_59_49" hidden="1">"#"</definedName>
    <definedName name="FDC_59_5" hidden="1">"#"</definedName>
    <definedName name="FDC_59_50" hidden="1">"#"</definedName>
    <definedName name="FDC_59_51" hidden="1">"#"</definedName>
    <definedName name="FDC_59_52" hidden="1">"#"</definedName>
    <definedName name="FDC_59_53" hidden="1">"#"</definedName>
    <definedName name="FDC_59_54" hidden="1">"#"</definedName>
    <definedName name="FDC_59_55" hidden="1">"#"</definedName>
    <definedName name="FDC_59_56" hidden="1">"#"</definedName>
    <definedName name="FDC_59_57" hidden="1">"#"</definedName>
    <definedName name="FDC_59_58" hidden="1">"#"</definedName>
    <definedName name="FDC_59_59" hidden="1">"#"</definedName>
    <definedName name="FDC_59_6" hidden="1">"#"</definedName>
    <definedName name="FDC_59_60" hidden="1">"#"</definedName>
    <definedName name="FDC_59_61" hidden="1">"#"</definedName>
    <definedName name="FDC_59_62" hidden="1">"#"</definedName>
    <definedName name="FDC_59_63" hidden="1">"#"</definedName>
    <definedName name="FDC_59_64" hidden="1">"#"</definedName>
    <definedName name="FDC_59_65" hidden="1">"#"</definedName>
    <definedName name="FDC_59_66" hidden="1">"#"</definedName>
    <definedName name="FDC_59_67" hidden="1">"#"</definedName>
    <definedName name="FDC_59_68" hidden="1">"#"</definedName>
    <definedName name="FDC_59_69" hidden="1">"#"</definedName>
    <definedName name="FDC_59_7" hidden="1">"#"</definedName>
    <definedName name="FDC_59_70" hidden="1">"#"</definedName>
    <definedName name="FDC_59_71" hidden="1">"#"</definedName>
    <definedName name="FDC_59_72" hidden="1">"#"</definedName>
    <definedName name="FDC_59_73" hidden="1">"#"</definedName>
    <definedName name="FDC_59_74" hidden="1">"#"</definedName>
    <definedName name="FDC_59_75" hidden="1">"#"</definedName>
    <definedName name="FDC_59_76" hidden="1">"#"</definedName>
    <definedName name="FDC_59_77" hidden="1">"#"</definedName>
    <definedName name="FDC_59_78" hidden="1">"#"</definedName>
    <definedName name="FDC_59_79" hidden="1">"#"</definedName>
    <definedName name="FDC_59_8" hidden="1">"#"</definedName>
    <definedName name="FDC_59_80" hidden="1">"#"</definedName>
    <definedName name="FDC_59_81" hidden="1">"#"</definedName>
    <definedName name="FDC_59_82" hidden="1">"#"</definedName>
    <definedName name="FDC_59_83" hidden="1">"#"</definedName>
    <definedName name="FDC_59_84" hidden="1">"#"</definedName>
    <definedName name="FDC_59_85" hidden="1">"#"</definedName>
    <definedName name="FDC_59_86" hidden="1">"#"</definedName>
    <definedName name="FDC_59_87" hidden="1">"#"</definedName>
    <definedName name="FDC_59_88" hidden="1">"#"</definedName>
    <definedName name="FDC_59_89" hidden="1">"#"</definedName>
    <definedName name="FDC_59_9" hidden="1">"#"</definedName>
    <definedName name="FDC_59_90" hidden="1">"#"</definedName>
    <definedName name="FDC_59_91" hidden="1">"#"</definedName>
    <definedName name="FDC_59_92" hidden="1">"#"</definedName>
    <definedName name="FDC_59_93" hidden="1">"#"</definedName>
    <definedName name="FDC_59_94" hidden="1">"#"</definedName>
    <definedName name="FDC_59_95" hidden="1">"#"</definedName>
    <definedName name="FDC_59_96" hidden="1">"#"</definedName>
    <definedName name="FDC_59_97" hidden="1">"#"</definedName>
    <definedName name="FDC_59_98" hidden="1">"#"</definedName>
    <definedName name="FDC_59_99" hidden="1">"#"</definedName>
    <definedName name="FDC_6_0" hidden="1">"#"</definedName>
    <definedName name="FDC_6_1" hidden="1">"#"</definedName>
    <definedName name="FDC_6_2" hidden="1">"#"</definedName>
    <definedName name="FDC_6_3" hidden="1">"#"</definedName>
    <definedName name="FDC_60_0" hidden="1">"#"</definedName>
    <definedName name="FDC_60_1" hidden="1">"#"</definedName>
    <definedName name="FDC_60_10" hidden="1">"#"</definedName>
    <definedName name="FDC_60_100" hidden="1">"#"</definedName>
    <definedName name="FDC_60_101" hidden="1">"#"</definedName>
    <definedName name="FDC_60_102" hidden="1">"#"</definedName>
    <definedName name="FDC_60_103" hidden="1">"#"</definedName>
    <definedName name="FDC_60_104" hidden="1">"#"</definedName>
    <definedName name="FDC_60_105" hidden="1">"#"</definedName>
    <definedName name="FDC_60_106" hidden="1">"#"</definedName>
    <definedName name="FDC_60_107" hidden="1">"#"</definedName>
    <definedName name="FDC_60_108" hidden="1">"#"</definedName>
    <definedName name="FDC_60_109" hidden="1">"#"</definedName>
    <definedName name="FDC_60_11" hidden="1">"#"</definedName>
    <definedName name="FDC_60_110" hidden="1">"#"</definedName>
    <definedName name="FDC_60_111" hidden="1">"#"</definedName>
    <definedName name="FDC_60_112" hidden="1">"#"</definedName>
    <definedName name="FDC_60_113" hidden="1">"#"</definedName>
    <definedName name="FDC_60_114" hidden="1">"#"</definedName>
    <definedName name="FDC_60_115" hidden="1">"#"</definedName>
    <definedName name="FDC_60_116" hidden="1">"#"</definedName>
    <definedName name="FDC_60_117" hidden="1">"#"</definedName>
    <definedName name="FDC_60_118" hidden="1">"#"</definedName>
    <definedName name="FDC_60_119" hidden="1">"#"</definedName>
    <definedName name="FDC_60_12" hidden="1">"#"</definedName>
    <definedName name="FDC_60_120" hidden="1">"#"</definedName>
    <definedName name="FDC_60_121" hidden="1">"#"</definedName>
    <definedName name="FDC_60_122" hidden="1">"#"</definedName>
    <definedName name="FDC_60_123" hidden="1">"#"</definedName>
    <definedName name="FDC_60_124" hidden="1">"#"</definedName>
    <definedName name="FDC_60_125" hidden="1">"#"</definedName>
    <definedName name="FDC_60_126" hidden="1">"#"</definedName>
    <definedName name="FDC_60_127" hidden="1">"#"</definedName>
    <definedName name="FDC_60_128" hidden="1">"#"</definedName>
    <definedName name="FDC_60_129" hidden="1">"#"</definedName>
    <definedName name="FDC_60_13" hidden="1">"#"</definedName>
    <definedName name="FDC_60_130" hidden="1">"#"</definedName>
    <definedName name="FDC_60_131" hidden="1">"#"</definedName>
    <definedName name="FDC_60_132" hidden="1">"#"</definedName>
    <definedName name="FDC_60_133" hidden="1">"#"</definedName>
    <definedName name="FDC_60_134" hidden="1">"#"</definedName>
    <definedName name="FDC_60_135" hidden="1">"#"</definedName>
    <definedName name="FDC_60_136" hidden="1">"#"</definedName>
    <definedName name="FDC_60_137" hidden="1">"#"</definedName>
    <definedName name="FDC_60_138" hidden="1">"#"</definedName>
    <definedName name="FDC_60_139" hidden="1">"#"</definedName>
    <definedName name="FDC_60_14" hidden="1">"#"</definedName>
    <definedName name="FDC_60_140" hidden="1">"#"</definedName>
    <definedName name="FDC_60_141" hidden="1">"#"</definedName>
    <definedName name="FDC_60_142" hidden="1">"#"</definedName>
    <definedName name="FDC_60_143" hidden="1">"#"</definedName>
    <definedName name="FDC_60_144" hidden="1">"#"</definedName>
    <definedName name="FDC_60_145" hidden="1">"#"</definedName>
    <definedName name="FDC_60_146" hidden="1">"#"</definedName>
    <definedName name="FDC_60_147" hidden="1">"#"</definedName>
    <definedName name="FDC_60_148" hidden="1">"#"</definedName>
    <definedName name="FDC_60_149" hidden="1">"#"</definedName>
    <definedName name="FDC_60_15" hidden="1">"#"</definedName>
    <definedName name="FDC_60_150" hidden="1">"#"</definedName>
    <definedName name="FDC_60_151" hidden="1">"#"</definedName>
    <definedName name="FDC_60_152" hidden="1">"#"</definedName>
    <definedName name="FDC_60_153" hidden="1">"#"</definedName>
    <definedName name="FDC_60_154" hidden="1">"#"</definedName>
    <definedName name="FDC_60_155" hidden="1">"#"</definedName>
    <definedName name="FDC_60_156" hidden="1">"#"</definedName>
    <definedName name="FDC_60_157" hidden="1">"#"</definedName>
    <definedName name="FDC_60_158" hidden="1">"#"</definedName>
    <definedName name="FDC_60_159" hidden="1">"#"</definedName>
    <definedName name="FDC_60_16" hidden="1">"#"</definedName>
    <definedName name="FDC_60_160" hidden="1">"#"</definedName>
    <definedName name="FDC_60_161" hidden="1">"#"</definedName>
    <definedName name="FDC_60_162" hidden="1">"#"</definedName>
    <definedName name="FDC_60_163" hidden="1">"#"</definedName>
    <definedName name="FDC_60_164" hidden="1">"#"</definedName>
    <definedName name="FDC_60_165" hidden="1">"#"</definedName>
    <definedName name="FDC_60_166" hidden="1">"#"</definedName>
    <definedName name="FDC_60_167" hidden="1">"#"</definedName>
    <definedName name="FDC_60_168" hidden="1">"#"</definedName>
    <definedName name="FDC_60_169" hidden="1">"#"</definedName>
    <definedName name="FDC_60_17" hidden="1">"#"</definedName>
    <definedName name="FDC_60_170" hidden="1">"#"</definedName>
    <definedName name="FDC_60_171" hidden="1">"#"</definedName>
    <definedName name="FDC_60_172" hidden="1">"#"</definedName>
    <definedName name="FDC_60_173" hidden="1">"#"</definedName>
    <definedName name="FDC_60_174" hidden="1">"#"</definedName>
    <definedName name="FDC_60_175" hidden="1">"#"</definedName>
    <definedName name="FDC_60_176" hidden="1">"#"</definedName>
    <definedName name="FDC_60_177" hidden="1">"#"</definedName>
    <definedName name="FDC_60_178" hidden="1">"#"</definedName>
    <definedName name="FDC_60_179" hidden="1">"#"</definedName>
    <definedName name="FDC_60_18" hidden="1">"#"</definedName>
    <definedName name="FDC_60_180" hidden="1">"#"</definedName>
    <definedName name="FDC_60_181" hidden="1">"#"</definedName>
    <definedName name="FDC_60_182" hidden="1">"#"</definedName>
    <definedName name="FDC_60_183" hidden="1">"#"</definedName>
    <definedName name="FDC_60_184" hidden="1">"#"</definedName>
    <definedName name="FDC_60_185" hidden="1">"#"</definedName>
    <definedName name="FDC_60_186" hidden="1">"#"</definedName>
    <definedName name="FDC_60_187" hidden="1">"#"</definedName>
    <definedName name="FDC_60_188" hidden="1">"#"</definedName>
    <definedName name="FDC_60_189" hidden="1">"#"</definedName>
    <definedName name="FDC_60_19" hidden="1">"#"</definedName>
    <definedName name="FDC_60_190" hidden="1">"#"</definedName>
    <definedName name="FDC_60_191" hidden="1">"#"</definedName>
    <definedName name="FDC_60_192" hidden="1">"#"</definedName>
    <definedName name="FDC_60_193" hidden="1">"#"</definedName>
    <definedName name="FDC_60_194" hidden="1">"#"</definedName>
    <definedName name="FDC_60_195" hidden="1">"#"</definedName>
    <definedName name="FDC_60_196" hidden="1">"#"</definedName>
    <definedName name="FDC_60_197" hidden="1">"#"</definedName>
    <definedName name="FDC_60_198" hidden="1">"#"</definedName>
    <definedName name="FDC_60_199" hidden="1">"#"</definedName>
    <definedName name="FDC_60_2" hidden="1">"#"</definedName>
    <definedName name="FDC_60_20" hidden="1">"#"</definedName>
    <definedName name="FDC_60_200" hidden="1">"#"</definedName>
    <definedName name="FDC_60_201" hidden="1">"#"</definedName>
    <definedName name="FDC_60_202" hidden="1">"#"</definedName>
    <definedName name="FDC_60_203" hidden="1">"#"</definedName>
    <definedName name="FDC_60_204" hidden="1">"#"</definedName>
    <definedName name="FDC_60_205" hidden="1">"#"</definedName>
    <definedName name="FDC_60_206" hidden="1">"#"</definedName>
    <definedName name="FDC_60_207" hidden="1">"#"</definedName>
    <definedName name="FDC_60_208" hidden="1">"#"</definedName>
    <definedName name="FDC_60_209" hidden="1">"#"</definedName>
    <definedName name="FDC_60_21" hidden="1">"#"</definedName>
    <definedName name="FDC_60_210" hidden="1">"#"</definedName>
    <definedName name="FDC_60_211" hidden="1">"#"</definedName>
    <definedName name="FDC_60_212" hidden="1">"#"</definedName>
    <definedName name="FDC_60_213" hidden="1">"#"</definedName>
    <definedName name="FDC_60_214" hidden="1">"#"</definedName>
    <definedName name="FDC_60_215" hidden="1">"#"</definedName>
    <definedName name="FDC_60_216" hidden="1">"#"</definedName>
    <definedName name="FDC_60_217" hidden="1">"#"</definedName>
    <definedName name="FDC_60_218" hidden="1">"#"</definedName>
    <definedName name="FDC_60_219" hidden="1">"#"</definedName>
    <definedName name="FDC_60_22" hidden="1">"#"</definedName>
    <definedName name="FDC_60_220" hidden="1">"#"</definedName>
    <definedName name="FDC_60_221" hidden="1">"#"</definedName>
    <definedName name="FDC_60_222" hidden="1">"#"</definedName>
    <definedName name="FDC_60_223" hidden="1">"#"</definedName>
    <definedName name="FDC_60_224" hidden="1">"#"</definedName>
    <definedName name="FDC_60_225" hidden="1">"#"</definedName>
    <definedName name="FDC_60_226" hidden="1">"#"</definedName>
    <definedName name="FDC_60_227" hidden="1">"#"</definedName>
    <definedName name="FDC_60_228" hidden="1">"#"</definedName>
    <definedName name="FDC_60_229" hidden="1">"#"</definedName>
    <definedName name="FDC_60_23" hidden="1">"#"</definedName>
    <definedName name="FDC_60_230" hidden="1">"#"</definedName>
    <definedName name="FDC_60_231" hidden="1">"#"</definedName>
    <definedName name="FDC_60_232" hidden="1">"#"</definedName>
    <definedName name="FDC_60_233" hidden="1">"#"</definedName>
    <definedName name="FDC_60_234" hidden="1">"#"</definedName>
    <definedName name="FDC_60_235" hidden="1">"#"</definedName>
    <definedName name="FDC_60_236" hidden="1">"#"</definedName>
    <definedName name="FDC_60_237" hidden="1">"#"</definedName>
    <definedName name="FDC_60_238" hidden="1">"#"</definedName>
    <definedName name="FDC_60_239" hidden="1">"#"</definedName>
    <definedName name="FDC_60_24" hidden="1">"#"</definedName>
    <definedName name="FDC_60_240" hidden="1">"#"</definedName>
    <definedName name="FDC_60_241" hidden="1">"#"</definedName>
    <definedName name="FDC_60_242" hidden="1">"#"</definedName>
    <definedName name="FDC_60_243" hidden="1">"#"</definedName>
    <definedName name="FDC_60_244" hidden="1">"#"</definedName>
    <definedName name="FDC_60_245" hidden="1">"#"</definedName>
    <definedName name="FDC_60_246" hidden="1">"#"</definedName>
    <definedName name="FDC_60_247" hidden="1">"#"</definedName>
    <definedName name="FDC_60_248" hidden="1">"#"</definedName>
    <definedName name="FDC_60_249" hidden="1">"#"</definedName>
    <definedName name="FDC_60_25" hidden="1">"#"</definedName>
    <definedName name="FDC_60_250" hidden="1">"#"</definedName>
    <definedName name="FDC_60_251" hidden="1">"#"</definedName>
    <definedName name="FDC_60_252" hidden="1">"#"</definedName>
    <definedName name="FDC_60_253" hidden="1">"#"</definedName>
    <definedName name="FDC_60_254" hidden="1">"#"</definedName>
    <definedName name="FDC_60_255" hidden="1">"#"</definedName>
    <definedName name="FDC_60_256" hidden="1">"#"</definedName>
    <definedName name="FDC_60_257" hidden="1">"#"</definedName>
    <definedName name="FDC_60_258" hidden="1">"#"</definedName>
    <definedName name="FDC_60_259" hidden="1">"#"</definedName>
    <definedName name="FDC_60_26" hidden="1">"#"</definedName>
    <definedName name="FDC_60_260" hidden="1">"#"</definedName>
    <definedName name="FDC_60_261" hidden="1">"#"</definedName>
    <definedName name="FDC_60_27" hidden="1">"#"</definedName>
    <definedName name="FDC_60_28" hidden="1">"#"</definedName>
    <definedName name="FDC_60_29" hidden="1">"#"</definedName>
    <definedName name="FDC_60_3" hidden="1">"#"</definedName>
    <definedName name="FDC_60_30" hidden="1">"#"</definedName>
    <definedName name="FDC_60_31" hidden="1">"#"</definedName>
    <definedName name="FDC_60_32" hidden="1">"#"</definedName>
    <definedName name="FDC_60_33" hidden="1">"#"</definedName>
    <definedName name="FDC_60_34" hidden="1">"#"</definedName>
    <definedName name="FDC_60_35" hidden="1">"#"</definedName>
    <definedName name="FDC_60_36" hidden="1">"#"</definedName>
    <definedName name="FDC_60_37" hidden="1">"#"</definedName>
    <definedName name="FDC_60_38" hidden="1">"#"</definedName>
    <definedName name="FDC_60_39" hidden="1">"#"</definedName>
    <definedName name="FDC_60_4" hidden="1">"#"</definedName>
    <definedName name="FDC_60_40" hidden="1">"#"</definedName>
    <definedName name="FDC_60_41" hidden="1">"#"</definedName>
    <definedName name="FDC_60_42" hidden="1">"#"</definedName>
    <definedName name="FDC_60_43" hidden="1">"#"</definedName>
    <definedName name="FDC_60_44" hidden="1">"#"</definedName>
    <definedName name="FDC_60_45" hidden="1">"#"</definedName>
    <definedName name="FDC_60_46" hidden="1">"#"</definedName>
    <definedName name="FDC_60_47" hidden="1">"#"</definedName>
    <definedName name="FDC_60_48" hidden="1">"#"</definedName>
    <definedName name="FDC_60_49" hidden="1">"#"</definedName>
    <definedName name="FDC_60_5" hidden="1">"#"</definedName>
    <definedName name="FDC_60_50" hidden="1">"#"</definedName>
    <definedName name="FDC_60_51" hidden="1">"#"</definedName>
    <definedName name="FDC_60_52" hidden="1">"#"</definedName>
    <definedName name="FDC_60_53" hidden="1">"#"</definedName>
    <definedName name="FDC_60_54" hidden="1">"#"</definedName>
    <definedName name="FDC_60_55" hidden="1">"#"</definedName>
    <definedName name="FDC_60_56" hidden="1">"#"</definedName>
    <definedName name="FDC_60_57" hidden="1">"#"</definedName>
    <definedName name="FDC_60_58" hidden="1">"#"</definedName>
    <definedName name="FDC_60_59" hidden="1">"#"</definedName>
    <definedName name="FDC_60_6" hidden="1">"#"</definedName>
    <definedName name="FDC_60_60" hidden="1">"#"</definedName>
    <definedName name="FDC_60_61" hidden="1">"#"</definedName>
    <definedName name="FDC_60_62" hidden="1">"#"</definedName>
    <definedName name="FDC_60_63" hidden="1">"#"</definedName>
    <definedName name="FDC_60_64" hidden="1">"#"</definedName>
    <definedName name="FDC_60_65" hidden="1">"#"</definedName>
    <definedName name="FDC_60_66" hidden="1">"#"</definedName>
    <definedName name="FDC_60_67" hidden="1">"#"</definedName>
    <definedName name="FDC_60_68" hidden="1">"#"</definedName>
    <definedName name="FDC_60_69" hidden="1">"#"</definedName>
    <definedName name="FDC_60_7" hidden="1">"#"</definedName>
    <definedName name="FDC_60_70" hidden="1">"#"</definedName>
    <definedName name="FDC_60_71" hidden="1">"#"</definedName>
    <definedName name="FDC_60_72" hidden="1">"#"</definedName>
    <definedName name="FDC_60_73" hidden="1">"#"</definedName>
    <definedName name="FDC_60_74" hidden="1">"#"</definedName>
    <definedName name="FDC_60_75" hidden="1">"#"</definedName>
    <definedName name="FDC_60_76" hidden="1">"#"</definedName>
    <definedName name="FDC_60_77" hidden="1">"#"</definedName>
    <definedName name="FDC_60_78" hidden="1">"#"</definedName>
    <definedName name="FDC_60_79" hidden="1">"#"</definedName>
    <definedName name="FDC_60_8" hidden="1">"#"</definedName>
    <definedName name="FDC_60_80" hidden="1">"#"</definedName>
    <definedName name="FDC_60_81" hidden="1">"#"</definedName>
    <definedName name="FDC_60_82" hidden="1">"#"</definedName>
    <definedName name="FDC_60_83" hidden="1">"#"</definedName>
    <definedName name="FDC_60_84" hidden="1">"#"</definedName>
    <definedName name="FDC_60_85" hidden="1">"#"</definedName>
    <definedName name="FDC_60_86" hidden="1">"#"</definedName>
    <definedName name="FDC_60_87" hidden="1">"#"</definedName>
    <definedName name="FDC_60_88" hidden="1">"#"</definedName>
    <definedName name="FDC_60_89" hidden="1">"#"</definedName>
    <definedName name="FDC_60_9" hidden="1">"#"</definedName>
    <definedName name="FDC_60_90" hidden="1">"#"</definedName>
    <definedName name="FDC_60_91" hidden="1">"#"</definedName>
    <definedName name="FDC_60_92" hidden="1">"#"</definedName>
    <definedName name="FDC_60_93" hidden="1">"#"</definedName>
    <definedName name="FDC_60_94" hidden="1">"#"</definedName>
    <definedName name="FDC_60_95" hidden="1">"#"</definedName>
    <definedName name="FDC_60_96" hidden="1">"#"</definedName>
    <definedName name="FDC_60_97" hidden="1">"#"</definedName>
    <definedName name="FDC_60_98" hidden="1">"#"</definedName>
    <definedName name="FDC_60_99" hidden="1">"#"</definedName>
    <definedName name="FDC_61_0" hidden="1">"#"</definedName>
    <definedName name="FDC_62_0" hidden="1">"#"</definedName>
    <definedName name="FDC_62_1" hidden="1">"#"</definedName>
    <definedName name="FDC_62_10" hidden="1">"#"</definedName>
    <definedName name="FDC_62_100" hidden="1">"#"</definedName>
    <definedName name="FDC_62_101" hidden="1">"#"</definedName>
    <definedName name="FDC_62_102" hidden="1">"#"</definedName>
    <definedName name="FDC_62_103" hidden="1">"#"</definedName>
    <definedName name="FDC_62_104" hidden="1">"#"</definedName>
    <definedName name="FDC_62_105" hidden="1">"#"</definedName>
    <definedName name="FDC_62_106" hidden="1">"#"</definedName>
    <definedName name="FDC_62_107" hidden="1">"#"</definedName>
    <definedName name="FDC_62_108" hidden="1">"#"</definedName>
    <definedName name="FDC_62_109" hidden="1">"#"</definedName>
    <definedName name="FDC_62_11" hidden="1">"#"</definedName>
    <definedName name="FDC_62_110" hidden="1">"#"</definedName>
    <definedName name="FDC_62_111" hidden="1">"#"</definedName>
    <definedName name="FDC_62_112" hidden="1">"#"</definedName>
    <definedName name="FDC_62_113" hidden="1">"#"</definedName>
    <definedName name="FDC_62_114" hidden="1">"#"</definedName>
    <definedName name="FDC_62_115" hidden="1">"#"</definedName>
    <definedName name="FDC_62_116" hidden="1">"#"</definedName>
    <definedName name="FDC_62_117" hidden="1">"#"</definedName>
    <definedName name="FDC_62_118" hidden="1">"#"</definedName>
    <definedName name="FDC_62_119" hidden="1">"#"</definedName>
    <definedName name="FDC_62_12" hidden="1">"#"</definedName>
    <definedName name="FDC_62_120" hidden="1">"#"</definedName>
    <definedName name="FDC_62_121" hidden="1">"#"</definedName>
    <definedName name="FDC_62_122" hidden="1">"#"</definedName>
    <definedName name="FDC_62_123" hidden="1">"#"</definedName>
    <definedName name="FDC_62_124" hidden="1">"#"</definedName>
    <definedName name="FDC_62_125" hidden="1">"#"</definedName>
    <definedName name="FDC_62_126" hidden="1">"#"</definedName>
    <definedName name="FDC_62_127" hidden="1">"#"</definedName>
    <definedName name="FDC_62_128" hidden="1">"#"</definedName>
    <definedName name="FDC_62_129" hidden="1">"#"</definedName>
    <definedName name="FDC_62_13" hidden="1">"#"</definedName>
    <definedName name="FDC_62_130" hidden="1">"#"</definedName>
    <definedName name="FDC_62_131" hidden="1">"#"</definedName>
    <definedName name="FDC_62_132" hidden="1">"#"</definedName>
    <definedName name="FDC_62_133" hidden="1">"#"</definedName>
    <definedName name="FDC_62_134" hidden="1">"#"</definedName>
    <definedName name="FDC_62_135" hidden="1">"#"</definedName>
    <definedName name="FDC_62_136" hidden="1">"#"</definedName>
    <definedName name="FDC_62_137" hidden="1">"#"</definedName>
    <definedName name="FDC_62_138" hidden="1">"#"</definedName>
    <definedName name="FDC_62_139" hidden="1">"#"</definedName>
    <definedName name="FDC_62_14" hidden="1">"#"</definedName>
    <definedName name="FDC_62_140" hidden="1">"#"</definedName>
    <definedName name="FDC_62_141" hidden="1">"#"</definedName>
    <definedName name="FDC_62_142" hidden="1">"#"</definedName>
    <definedName name="FDC_62_143" hidden="1">"#"</definedName>
    <definedName name="FDC_62_144" hidden="1">"#"</definedName>
    <definedName name="FDC_62_145" hidden="1">"#"</definedName>
    <definedName name="FDC_62_146" hidden="1">"#"</definedName>
    <definedName name="FDC_62_147" hidden="1">"#"</definedName>
    <definedName name="FDC_62_148" hidden="1">"#"</definedName>
    <definedName name="FDC_62_149" hidden="1">"#"</definedName>
    <definedName name="FDC_62_15" hidden="1">"#"</definedName>
    <definedName name="FDC_62_150" hidden="1">"#"</definedName>
    <definedName name="FDC_62_151" hidden="1">"#"</definedName>
    <definedName name="FDC_62_152" hidden="1">"#"</definedName>
    <definedName name="FDC_62_153" hidden="1">"#"</definedName>
    <definedName name="FDC_62_154" hidden="1">"#"</definedName>
    <definedName name="FDC_62_155" hidden="1">"#"</definedName>
    <definedName name="FDC_62_156" hidden="1">"#"</definedName>
    <definedName name="FDC_62_157" hidden="1">"#"</definedName>
    <definedName name="FDC_62_158" hidden="1">"#"</definedName>
    <definedName name="FDC_62_159" hidden="1">"#"</definedName>
    <definedName name="FDC_62_16" hidden="1">"#"</definedName>
    <definedName name="FDC_62_160" hidden="1">"#"</definedName>
    <definedName name="FDC_62_161" hidden="1">"#"</definedName>
    <definedName name="FDC_62_162" hidden="1">"#"</definedName>
    <definedName name="FDC_62_163" hidden="1">"#"</definedName>
    <definedName name="FDC_62_164" hidden="1">"#"</definedName>
    <definedName name="FDC_62_165" hidden="1">"#"</definedName>
    <definedName name="FDC_62_166" hidden="1">"#"</definedName>
    <definedName name="FDC_62_167" hidden="1">"#"</definedName>
    <definedName name="FDC_62_168" hidden="1">"#"</definedName>
    <definedName name="FDC_62_169" hidden="1">"#"</definedName>
    <definedName name="FDC_62_17" hidden="1">"#"</definedName>
    <definedName name="FDC_62_170" hidden="1">"#"</definedName>
    <definedName name="FDC_62_171" hidden="1">"#"</definedName>
    <definedName name="FDC_62_172" hidden="1">"#"</definedName>
    <definedName name="FDC_62_173" hidden="1">"#"</definedName>
    <definedName name="FDC_62_174" hidden="1">"#"</definedName>
    <definedName name="FDC_62_175" hidden="1">"#"</definedName>
    <definedName name="FDC_62_176" hidden="1">"#"</definedName>
    <definedName name="FDC_62_177" hidden="1">"#"</definedName>
    <definedName name="FDC_62_178" hidden="1">"#"</definedName>
    <definedName name="FDC_62_179" hidden="1">"#"</definedName>
    <definedName name="FDC_62_18" hidden="1">"#"</definedName>
    <definedName name="FDC_62_180" hidden="1">"#"</definedName>
    <definedName name="FDC_62_181" hidden="1">"#"</definedName>
    <definedName name="FDC_62_182" hidden="1">"#"</definedName>
    <definedName name="FDC_62_183" hidden="1">"#"</definedName>
    <definedName name="FDC_62_184" hidden="1">"#"</definedName>
    <definedName name="FDC_62_185" hidden="1">"#"</definedName>
    <definedName name="FDC_62_186" hidden="1">"#"</definedName>
    <definedName name="FDC_62_187" hidden="1">"#"</definedName>
    <definedName name="FDC_62_188" hidden="1">"#"</definedName>
    <definedName name="FDC_62_189" hidden="1">"#"</definedName>
    <definedName name="FDC_62_19" hidden="1">"#"</definedName>
    <definedName name="FDC_62_190" hidden="1">"#"</definedName>
    <definedName name="FDC_62_191" hidden="1">"#"</definedName>
    <definedName name="FDC_62_192" hidden="1">"#"</definedName>
    <definedName name="FDC_62_193" hidden="1">"#"</definedName>
    <definedName name="FDC_62_194" hidden="1">"#"</definedName>
    <definedName name="FDC_62_195" hidden="1">"#"</definedName>
    <definedName name="FDC_62_196" hidden="1">"#"</definedName>
    <definedName name="FDC_62_197" hidden="1">"#"</definedName>
    <definedName name="FDC_62_198" hidden="1">"#"</definedName>
    <definedName name="FDC_62_199" hidden="1">"#"</definedName>
    <definedName name="FDC_62_2" hidden="1">"#"</definedName>
    <definedName name="FDC_62_20" hidden="1">"#"</definedName>
    <definedName name="FDC_62_200" hidden="1">"#"</definedName>
    <definedName name="FDC_62_201" hidden="1">"#"</definedName>
    <definedName name="FDC_62_202" hidden="1">"#"</definedName>
    <definedName name="FDC_62_203" hidden="1">"#"</definedName>
    <definedName name="FDC_62_204" hidden="1">"#"</definedName>
    <definedName name="FDC_62_205" hidden="1">"#"</definedName>
    <definedName name="FDC_62_206" hidden="1">"#"</definedName>
    <definedName name="FDC_62_207" hidden="1">"#"</definedName>
    <definedName name="FDC_62_208" hidden="1">"#"</definedName>
    <definedName name="FDC_62_209" hidden="1">"#"</definedName>
    <definedName name="FDC_62_21" hidden="1">"#"</definedName>
    <definedName name="FDC_62_210" hidden="1">"#"</definedName>
    <definedName name="FDC_62_211" hidden="1">"#"</definedName>
    <definedName name="FDC_62_212" hidden="1">"#"</definedName>
    <definedName name="FDC_62_213" hidden="1">"#"</definedName>
    <definedName name="FDC_62_214" hidden="1">"#"</definedName>
    <definedName name="FDC_62_215" hidden="1">"#"</definedName>
    <definedName name="FDC_62_216" hidden="1">"#"</definedName>
    <definedName name="FDC_62_217" hidden="1">"#"</definedName>
    <definedName name="FDC_62_218" hidden="1">"#"</definedName>
    <definedName name="FDC_62_219" hidden="1">"#"</definedName>
    <definedName name="FDC_62_22" hidden="1">"#"</definedName>
    <definedName name="FDC_62_220" hidden="1">"#"</definedName>
    <definedName name="FDC_62_221" hidden="1">"#"</definedName>
    <definedName name="FDC_62_222" hidden="1">"#"</definedName>
    <definedName name="FDC_62_223" hidden="1">"#"</definedName>
    <definedName name="FDC_62_224" hidden="1">"#"</definedName>
    <definedName name="FDC_62_225" hidden="1">"#"</definedName>
    <definedName name="FDC_62_226" hidden="1">"#"</definedName>
    <definedName name="FDC_62_227" hidden="1">"#"</definedName>
    <definedName name="FDC_62_228" hidden="1">"#"</definedName>
    <definedName name="FDC_62_229" hidden="1">"#"</definedName>
    <definedName name="FDC_62_23" hidden="1">"#"</definedName>
    <definedName name="FDC_62_230" hidden="1">"#"</definedName>
    <definedName name="FDC_62_231" hidden="1">"#"</definedName>
    <definedName name="FDC_62_232" hidden="1">"#"</definedName>
    <definedName name="FDC_62_233" hidden="1">"#"</definedName>
    <definedName name="FDC_62_234" hidden="1">"#"</definedName>
    <definedName name="FDC_62_235" hidden="1">"#"</definedName>
    <definedName name="FDC_62_236" hidden="1">"#"</definedName>
    <definedName name="FDC_62_237" hidden="1">"#"</definedName>
    <definedName name="FDC_62_238" hidden="1">"#"</definedName>
    <definedName name="FDC_62_239" hidden="1">"#"</definedName>
    <definedName name="FDC_62_24" hidden="1">"#"</definedName>
    <definedName name="FDC_62_240" hidden="1">"#"</definedName>
    <definedName name="FDC_62_241" hidden="1">"#"</definedName>
    <definedName name="FDC_62_242" hidden="1">"#"</definedName>
    <definedName name="FDC_62_243" hidden="1">"#"</definedName>
    <definedName name="FDC_62_244" hidden="1">"#"</definedName>
    <definedName name="FDC_62_245" hidden="1">"#"</definedName>
    <definedName name="FDC_62_246" hidden="1">"#"</definedName>
    <definedName name="FDC_62_247" hidden="1">"#"</definedName>
    <definedName name="FDC_62_248" hidden="1">"#"</definedName>
    <definedName name="FDC_62_249" hidden="1">"#"</definedName>
    <definedName name="FDC_62_25" hidden="1">"#"</definedName>
    <definedName name="FDC_62_250" hidden="1">"#"</definedName>
    <definedName name="FDC_62_251" hidden="1">"#"</definedName>
    <definedName name="FDC_62_252" hidden="1">"#"</definedName>
    <definedName name="FDC_62_253" hidden="1">"#"</definedName>
    <definedName name="FDC_62_254" hidden="1">"#"</definedName>
    <definedName name="FDC_62_255" hidden="1">"#"</definedName>
    <definedName name="FDC_62_256" hidden="1">"#"</definedName>
    <definedName name="FDC_62_257" hidden="1">"#"</definedName>
    <definedName name="FDC_62_258" hidden="1">"#"</definedName>
    <definedName name="FDC_62_259" hidden="1">"#"</definedName>
    <definedName name="FDC_62_26" hidden="1">"#"</definedName>
    <definedName name="FDC_62_260" hidden="1">"#"</definedName>
    <definedName name="FDC_62_261" hidden="1">"#"</definedName>
    <definedName name="FDC_62_27" hidden="1">"#"</definedName>
    <definedName name="FDC_62_28" hidden="1">"#"</definedName>
    <definedName name="FDC_62_29" hidden="1">"#"</definedName>
    <definedName name="FDC_62_3" hidden="1">"#"</definedName>
    <definedName name="FDC_62_30" hidden="1">"#"</definedName>
    <definedName name="FDC_62_31" hidden="1">"#"</definedName>
    <definedName name="FDC_62_32" hidden="1">"#"</definedName>
    <definedName name="FDC_62_33" hidden="1">"#"</definedName>
    <definedName name="FDC_62_34" hidden="1">"#"</definedName>
    <definedName name="FDC_62_35" hidden="1">"#"</definedName>
    <definedName name="FDC_62_36" hidden="1">"#"</definedName>
    <definedName name="FDC_62_37" hidden="1">"#"</definedName>
    <definedName name="FDC_62_38" hidden="1">"#"</definedName>
    <definedName name="FDC_62_39" hidden="1">"#"</definedName>
    <definedName name="FDC_62_4" hidden="1">"#"</definedName>
    <definedName name="FDC_62_40" hidden="1">"#"</definedName>
    <definedName name="FDC_62_41" hidden="1">"#"</definedName>
    <definedName name="FDC_62_42" hidden="1">"#"</definedName>
    <definedName name="FDC_62_43" hidden="1">"#"</definedName>
    <definedName name="FDC_62_44" hidden="1">"#"</definedName>
    <definedName name="FDC_62_45" hidden="1">"#"</definedName>
    <definedName name="FDC_62_46" hidden="1">"#"</definedName>
    <definedName name="FDC_62_47" hidden="1">"#"</definedName>
    <definedName name="FDC_62_48" hidden="1">"#"</definedName>
    <definedName name="FDC_62_49" hidden="1">"#"</definedName>
    <definedName name="FDC_62_5" hidden="1">"#"</definedName>
    <definedName name="FDC_62_50" hidden="1">"#"</definedName>
    <definedName name="FDC_62_51" hidden="1">"#"</definedName>
    <definedName name="FDC_62_52" hidden="1">"#"</definedName>
    <definedName name="FDC_62_53" hidden="1">"#"</definedName>
    <definedName name="FDC_62_54" hidden="1">"#"</definedName>
    <definedName name="FDC_62_55" hidden="1">"#"</definedName>
    <definedName name="FDC_62_56" hidden="1">"#"</definedName>
    <definedName name="FDC_62_57" hidden="1">"#"</definedName>
    <definedName name="FDC_62_58" hidden="1">"#"</definedName>
    <definedName name="FDC_62_59" hidden="1">"#"</definedName>
    <definedName name="FDC_62_6" hidden="1">"#"</definedName>
    <definedName name="FDC_62_60" hidden="1">"#"</definedName>
    <definedName name="FDC_62_61" hidden="1">"#"</definedName>
    <definedName name="FDC_62_62" hidden="1">"#"</definedName>
    <definedName name="FDC_62_63" hidden="1">"#"</definedName>
    <definedName name="FDC_62_64" hidden="1">"#"</definedName>
    <definedName name="FDC_62_65" hidden="1">"#"</definedName>
    <definedName name="FDC_62_66" hidden="1">"#"</definedName>
    <definedName name="FDC_62_67" hidden="1">"#"</definedName>
    <definedName name="FDC_62_68" hidden="1">"#"</definedName>
    <definedName name="FDC_62_69" hidden="1">"#"</definedName>
    <definedName name="FDC_62_7" hidden="1">"#"</definedName>
    <definedName name="FDC_62_70" hidden="1">"#"</definedName>
    <definedName name="FDC_62_71" hidden="1">"#"</definedName>
    <definedName name="FDC_62_72" hidden="1">"#"</definedName>
    <definedName name="FDC_62_73" hidden="1">"#"</definedName>
    <definedName name="FDC_62_74" hidden="1">"#"</definedName>
    <definedName name="FDC_62_75" hidden="1">"#"</definedName>
    <definedName name="FDC_62_76" hidden="1">"#"</definedName>
    <definedName name="FDC_62_77" hidden="1">"#"</definedName>
    <definedName name="FDC_62_78" hidden="1">"#"</definedName>
    <definedName name="FDC_62_79" hidden="1">"#"</definedName>
    <definedName name="FDC_62_8" hidden="1">"#"</definedName>
    <definedName name="FDC_62_80" hidden="1">"#"</definedName>
    <definedName name="FDC_62_81" hidden="1">"#"</definedName>
    <definedName name="FDC_62_82" hidden="1">"#"</definedName>
    <definedName name="FDC_62_83" hidden="1">"#"</definedName>
    <definedName name="FDC_62_84" hidden="1">"#"</definedName>
    <definedName name="FDC_62_85" hidden="1">"#"</definedName>
    <definedName name="FDC_62_86" hidden="1">"#"</definedName>
    <definedName name="FDC_62_87" hidden="1">"#"</definedName>
    <definedName name="FDC_62_88" hidden="1">"#"</definedName>
    <definedName name="FDC_62_89" hidden="1">"#"</definedName>
    <definedName name="FDC_62_9" hidden="1">"#"</definedName>
    <definedName name="FDC_62_90" hidden="1">"#"</definedName>
    <definedName name="FDC_62_91" hidden="1">"#"</definedName>
    <definedName name="FDC_62_92" hidden="1">"#"</definedName>
    <definedName name="FDC_62_93" hidden="1">"#"</definedName>
    <definedName name="FDC_62_94" hidden="1">"#"</definedName>
    <definedName name="FDC_62_95" hidden="1">"#"</definedName>
    <definedName name="FDC_62_96" hidden="1">"#"</definedName>
    <definedName name="FDC_62_97" hidden="1">"#"</definedName>
    <definedName name="FDC_62_98" hidden="1">"#"</definedName>
    <definedName name="FDC_62_99" hidden="1">"#"</definedName>
    <definedName name="FDC_63_0" hidden="1">"#"</definedName>
    <definedName name="FDC_63_1" hidden="1">"#"</definedName>
    <definedName name="FDC_63_10" hidden="1">"#"</definedName>
    <definedName name="FDC_63_100" hidden="1">"#"</definedName>
    <definedName name="FDC_63_101" hidden="1">"#"</definedName>
    <definedName name="FDC_63_102" hidden="1">"#"</definedName>
    <definedName name="FDC_63_103" hidden="1">"#"</definedName>
    <definedName name="FDC_63_104" hidden="1">"#"</definedName>
    <definedName name="FDC_63_105" hidden="1">"#"</definedName>
    <definedName name="FDC_63_106" hidden="1">"#"</definedName>
    <definedName name="FDC_63_107" hidden="1">"#"</definedName>
    <definedName name="FDC_63_108" hidden="1">"#"</definedName>
    <definedName name="FDC_63_109" hidden="1">"#"</definedName>
    <definedName name="FDC_63_11" hidden="1">"#"</definedName>
    <definedName name="FDC_63_110" hidden="1">"#"</definedName>
    <definedName name="FDC_63_111" hidden="1">"#"</definedName>
    <definedName name="FDC_63_112" hidden="1">"#"</definedName>
    <definedName name="FDC_63_113" hidden="1">"#"</definedName>
    <definedName name="FDC_63_114" hidden="1">"#"</definedName>
    <definedName name="FDC_63_115" hidden="1">"#"</definedName>
    <definedName name="FDC_63_116" hidden="1">"#"</definedName>
    <definedName name="FDC_63_117" hidden="1">"#"</definedName>
    <definedName name="FDC_63_118" hidden="1">"#"</definedName>
    <definedName name="FDC_63_119" hidden="1">"#"</definedName>
    <definedName name="FDC_63_12" hidden="1">"#"</definedName>
    <definedName name="FDC_63_120" hidden="1">"#"</definedName>
    <definedName name="FDC_63_121" hidden="1">"#"</definedName>
    <definedName name="FDC_63_122" hidden="1">"#"</definedName>
    <definedName name="FDC_63_123" hidden="1">"#"</definedName>
    <definedName name="FDC_63_124" hidden="1">"#"</definedName>
    <definedName name="FDC_63_125" hidden="1">"#"</definedName>
    <definedName name="FDC_63_126" hidden="1">"#"</definedName>
    <definedName name="FDC_63_127" hidden="1">"#"</definedName>
    <definedName name="FDC_63_128" hidden="1">"#"</definedName>
    <definedName name="FDC_63_129" hidden="1">"#"</definedName>
    <definedName name="FDC_63_13" hidden="1">"#"</definedName>
    <definedName name="FDC_63_130" hidden="1">"#"</definedName>
    <definedName name="FDC_63_131" hidden="1">"#"</definedName>
    <definedName name="FDC_63_132" hidden="1">"#"</definedName>
    <definedName name="FDC_63_133" hidden="1">"#"</definedName>
    <definedName name="FDC_63_134" hidden="1">"#"</definedName>
    <definedName name="FDC_63_135" hidden="1">"#"</definedName>
    <definedName name="FDC_63_136" hidden="1">"#"</definedName>
    <definedName name="FDC_63_137" hidden="1">"#"</definedName>
    <definedName name="FDC_63_138" hidden="1">"#"</definedName>
    <definedName name="FDC_63_139" hidden="1">"#"</definedName>
    <definedName name="FDC_63_14" hidden="1">"#"</definedName>
    <definedName name="FDC_63_140" hidden="1">"#"</definedName>
    <definedName name="FDC_63_141" hidden="1">"#"</definedName>
    <definedName name="FDC_63_142" hidden="1">"#"</definedName>
    <definedName name="FDC_63_143" hidden="1">"#"</definedName>
    <definedName name="FDC_63_144" hidden="1">"#"</definedName>
    <definedName name="FDC_63_145" hidden="1">"#"</definedName>
    <definedName name="FDC_63_146" hidden="1">"#"</definedName>
    <definedName name="FDC_63_147" hidden="1">"#"</definedName>
    <definedName name="FDC_63_148" hidden="1">"#"</definedName>
    <definedName name="FDC_63_149" hidden="1">"#"</definedName>
    <definedName name="FDC_63_15" hidden="1">"#"</definedName>
    <definedName name="FDC_63_150" hidden="1">"#"</definedName>
    <definedName name="FDC_63_151" hidden="1">"#"</definedName>
    <definedName name="FDC_63_152" hidden="1">"#"</definedName>
    <definedName name="FDC_63_153" hidden="1">"#"</definedName>
    <definedName name="FDC_63_154" hidden="1">"#"</definedName>
    <definedName name="FDC_63_155" hidden="1">"#"</definedName>
    <definedName name="FDC_63_156" hidden="1">"#"</definedName>
    <definedName name="FDC_63_157" hidden="1">"#"</definedName>
    <definedName name="FDC_63_158" hidden="1">"#"</definedName>
    <definedName name="FDC_63_159" hidden="1">"#"</definedName>
    <definedName name="FDC_63_16" hidden="1">"#"</definedName>
    <definedName name="FDC_63_160" hidden="1">"#"</definedName>
    <definedName name="FDC_63_161" hidden="1">"#"</definedName>
    <definedName name="FDC_63_162" hidden="1">"#"</definedName>
    <definedName name="FDC_63_163" hidden="1">"#"</definedName>
    <definedName name="FDC_63_164" hidden="1">"#"</definedName>
    <definedName name="FDC_63_165" hidden="1">"#"</definedName>
    <definedName name="FDC_63_166" hidden="1">"#"</definedName>
    <definedName name="FDC_63_167" hidden="1">"#"</definedName>
    <definedName name="FDC_63_168" hidden="1">"#"</definedName>
    <definedName name="FDC_63_169" hidden="1">"#"</definedName>
    <definedName name="FDC_63_17" hidden="1">"#"</definedName>
    <definedName name="FDC_63_170" hidden="1">"#"</definedName>
    <definedName name="FDC_63_171" hidden="1">"#"</definedName>
    <definedName name="FDC_63_172" hidden="1">"#"</definedName>
    <definedName name="FDC_63_173" hidden="1">"#"</definedName>
    <definedName name="FDC_63_174" hidden="1">"#"</definedName>
    <definedName name="FDC_63_175" hidden="1">"#"</definedName>
    <definedName name="FDC_63_176" hidden="1">"#"</definedName>
    <definedName name="FDC_63_177" hidden="1">"#"</definedName>
    <definedName name="FDC_63_178" hidden="1">"#"</definedName>
    <definedName name="FDC_63_179" hidden="1">"#"</definedName>
    <definedName name="FDC_63_18" hidden="1">"#"</definedName>
    <definedName name="FDC_63_180" hidden="1">"#"</definedName>
    <definedName name="FDC_63_181" hidden="1">"#"</definedName>
    <definedName name="FDC_63_182" hidden="1">"#"</definedName>
    <definedName name="FDC_63_183" hidden="1">"#"</definedName>
    <definedName name="FDC_63_184" hidden="1">"#"</definedName>
    <definedName name="FDC_63_185" hidden="1">"#"</definedName>
    <definedName name="FDC_63_186" hidden="1">"#"</definedName>
    <definedName name="FDC_63_187" hidden="1">"#"</definedName>
    <definedName name="FDC_63_188" hidden="1">"#"</definedName>
    <definedName name="FDC_63_189" hidden="1">"#"</definedName>
    <definedName name="FDC_63_19" hidden="1">"#"</definedName>
    <definedName name="FDC_63_190" hidden="1">"#"</definedName>
    <definedName name="FDC_63_191" hidden="1">"#"</definedName>
    <definedName name="FDC_63_192" hidden="1">"#"</definedName>
    <definedName name="FDC_63_193" hidden="1">"#"</definedName>
    <definedName name="FDC_63_194" hidden="1">"#"</definedName>
    <definedName name="FDC_63_195" hidden="1">"#"</definedName>
    <definedName name="FDC_63_196" hidden="1">"#"</definedName>
    <definedName name="FDC_63_197" hidden="1">"#"</definedName>
    <definedName name="FDC_63_198" hidden="1">"#"</definedName>
    <definedName name="FDC_63_199" hidden="1">"#"</definedName>
    <definedName name="FDC_63_2" hidden="1">"#"</definedName>
    <definedName name="FDC_63_20" hidden="1">"#"</definedName>
    <definedName name="FDC_63_200" hidden="1">"#"</definedName>
    <definedName name="FDC_63_201" hidden="1">"#"</definedName>
    <definedName name="FDC_63_202" hidden="1">"#"</definedName>
    <definedName name="FDC_63_203" hidden="1">"#"</definedName>
    <definedName name="FDC_63_204" hidden="1">"#"</definedName>
    <definedName name="FDC_63_205" hidden="1">"#"</definedName>
    <definedName name="FDC_63_206" hidden="1">"#"</definedName>
    <definedName name="FDC_63_207" hidden="1">"#"</definedName>
    <definedName name="FDC_63_208" hidden="1">"#"</definedName>
    <definedName name="FDC_63_209" hidden="1">"#"</definedName>
    <definedName name="FDC_63_21" hidden="1">"#"</definedName>
    <definedName name="FDC_63_210" hidden="1">"#"</definedName>
    <definedName name="FDC_63_211" hidden="1">"#"</definedName>
    <definedName name="FDC_63_212" hidden="1">"#"</definedName>
    <definedName name="FDC_63_213" hidden="1">"#"</definedName>
    <definedName name="FDC_63_214" hidden="1">"#"</definedName>
    <definedName name="FDC_63_215" hidden="1">"#"</definedName>
    <definedName name="FDC_63_216" hidden="1">"#"</definedName>
    <definedName name="FDC_63_217" hidden="1">"#"</definedName>
    <definedName name="FDC_63_218" hidden="1">"#"</definedName>
    <definedName name="FDC_63_219" hidden="1">"#"</definedName>
    <definedName name="FDC_63_22" hidden="1">"#"</definedName>
    <definedName name="FDC_63_220" hidden="1">"#"</definedName>
    <definedName name="FDC_63_221" hidden="1">"#"</definedName>
    <definedName name="FDC_63_222" hidden="1">"#"</definedName>
    <definedName name="FDC_63_223" hidden="1">"#"</definedName>
    <definedName name="FDC_63_224" hidden="1">"#"</definedName>
    <definedName name="FDC_63_225" hidden="1">"#"</definedName>
    <definedName name="FDC_63_226" hidden="1">"#"</definedName>
    <definedName name="FDC_63_227" hidden="1">"#"</definedName>
    <definedName name="FDC_63_228" hidden="1">"#"</definedName>
    <definedName name="FDC_63_229" hidden="1">"#"</definedName>
    <definedName name="FDC_63_23" hidden="1">"#"</definedName>
    <definedName name="FDC_63_230" hidden="1">"#"</definedName>
    <definedName name="FDC_63_231" hidden="1">"#"</definedName>
    <definedName name="FDC_63_232" hidden="1">"#"</definedName>
    <definedName name="FDC_63_233" hidden="1">"#"</definedName>
    <definedName name="FDC_63_234" hidden="1">"#"</definedName>
    <definedName name="FDC_63_235" hidden="1">"#"</definedName>
    <definedName name="FDC_63_236" hidden="1">"#"</definedName>
    <definedName name="FDC_63_237" hidden="1">"#"</definedName>
    <definedName name="FDC_63_238" hidden="1">"#"</definedName>
    <definedName name="FDC_63_239" hidden="1">"#"</definedName>
    <definedName name="FDC_63_24" hidden="1">"#"</definedName>
    <definedName name="FDC_63_240" hidden="1">"#"</definedName>
    <definedName name="FDC_63_241" hidden="1">"#"</definedName>
    <definedName name="FDC_63_242" hidden="1">"#"</definedName>
    <definedName name="FDC_63_243" hidden="1">"#"</definedName>
    <definedName name="FDC_63_244" hidden="1">"#"</definedName>
    <definedName name="FDC_63_245" hidden="1">"#"</definedName>
    <definedName name="FDC_63_246" hidden="1">"#"</definedName>
    <definedName name="FDC_63_247" hidden="1">"#"</definedName>
    <definedName name="FDC_63_248" hidden="1">"#"</definedName>
    <definedName name="FDC_63_249" hidden="1">"#"</definedName>
    <definedName name="FDC_63_25" hidden="1">"#"</definedName>
    <definedName name="FDC_63_250" hidden="1">"#"</definedName>
    <definedName name="FDC_63_251" hidden="1">"#"</definedName>
    <definedName name="FDC_63_252" hidden="1">"#"</definedName>
    <definedName name="FDC_63_253" hidden="1">"#"</definedName>
    <definedName name="FDC_63_254" hidden="1">"#"</definedName>
    <definedName name="FDC_63_255" hidden="1">"#"</definedName>
    <definedName name="FDC_63_256" hidden="1">"#"</definedName>
    <definedName name="FDC_63_257" hidden="1">"#"</definedName>
    <definedName name="FDC_63_258" hidden="1">"#"</definedName>
    <definedName name="FDC_63_259" hidden="1">"#"</definedName>
    <definedName name="FDC_63_26" hidden="1">"#"</definedName>
    <definedName name="FDC_63_260" hidden="1">"#"</definedName>
    <definedName name="FDC_63_261" hidden="1">"#"</definedName>
    <definedName name="FDC_63_27" hidden="1">"#"</definedName>
    <definedName name="FDC_63_28" hidden="1">"#"</definedName>
    <definedName name="FDC_63_29" hidden="1">"#"</definedName>
    <definedName name="FDC_63_3" hidden="1">"#"</definedName>
    <definedName name="FDC_63_30" hidden="1">"#"</definedName>
    <definedName name="FDC_63_31" hidden="1">"#"</definedName>
    <definedName name="FDC_63_32" hidden="1">"#"</definedName>
    <definedName name="FDC_63_33" hidden="1">"#"</definedName>
    <definedName name="FDC_63_34" hidden="1">"#"</definedName>
    <definedName name="FDC_63_35" hidden="1">"#"</definedName>
    <definedName name="FDC_63_36" hidden="1">"#"</definedName>
    <definedName name="FDC_63_37" hidden="1">"#"</definedName>
    <definedName name="FDC_63_38" hidden="1">"#"</definedName>
    <definedName name="FDC_63_39" hidden="1">"#"</definedName>
    <definedName name="FDC_63_4" hidden="1">"#"</definedName>
    <definedName name="FDC_63_40" hidden="1">"#"</definedName>
    <definedName name="FDC_63_41" hidden="1">"#"</definedName>
    <definedName name="FDC_63_42" hidden="1">"#"</definedName>
    <definedName name="FDC_63_43" hidden="1">"#"</definedName>
    <definedName name="FDC_63_44" hidden="1">"#"</definedName>
    <definedName name="FDC_63_45" hidden="1">"#"</definedName>
    <definedName name="FDC_63_46" hidden="1">"#"</definedName>
    <definedName name="FDC_63_47" hidden="1">"#"</definedName>
    <definedName name="FDC_63_48" hidden="1">"#"</definedName>
    <definedName name="FDC_63_49" hidden="1">"#"</definedName>
    <definedName name="FDC_63_5" hidden="1">"#"</definedName>
    <definedName name="FDC_63_50" hidden="1">"#"</definedName>
    <definedName name="FDC_63_51" hidden="1">"#"</definedName>
    <definedName name="FDC_63_52" hidden="1">"#"</definedName>
    <definedName name="FDC_63_53" hidden="1">"#"</definedName>
    <definedName name="FDC_63_54" hidden="1">"#"</definedName>
    <definedName name="FDC_63_55" hidden="1">"#"</definedName>
    <definedName name="FDC_63_56" hidden="1">"#"</definedName>
    <definedName name="FDC_63_57" hidden="1">"#"</definedName>
    <definedName name="FDC_63_58" hidden="1">"#"</definedName>
    <definedName name="FDC_63_59" hidden="1">"#"</definedName>
    <definedName name="FDC_63_6" hidden="1">"#"</definedName>
    <definedName name="FDC_63_60" hidden="1">"#"</definedName>
    <definedName name="FDC_63_61" hidden="1">"#"</definedName>
    <definedName name="FDC_63_62" hidden="1">"#"</definedName>
    <definedName name="FDC_63_63" hidden="1">"#"</definedName>
    <definedName name="FDC_63_64" hidden="1">"#"</definedName>
    <definedName name="FDC_63_65" hidden="1">"#"</definedName>
    <definedName name="FDC_63_66" hidden="1">"#"</definedName>
    <definedName name="FDC_63_67" hidden="1">"#"</definedName>
    <definedName name="FDC_63_68" hidden="1">"#"</definedName>
    <definedName name="FDC_63_69" hidden="1">"#"</definedName>
    <definedName name="FDC_63_7" hidden="1">"#"</definedName>
    <definedName name="FDC_63_70" hidden="1">"#"</definedName>
    <definedName name="FDC_63_71" hidden="1">"#"</definedName>
    <definedName name="FDC_63_72" hidden="1">"#"</definedName>
    <definedName name="FDC_63_73" hidden="1">"#"</definedName>
    <definedName name="FDC_63_74" hidden="1">"#"</definedName>
    <definedName name="FDC_63_75" hidden="1">"#"</definedName>
    <definedName name="FDC_63_76" hidden="1">"#"</definedName>
    <definedName name="FDC_63_77" hidden="1">"#"</definedName>
    <definedName name="FDC_63_78" hidden="1">"#"</definedName>
    <definedName name="FDC_63_79" hidden="1">"#"</definedName>
    <definedName name="FDC_63_8" hidden="1">"#"</definedName>
    <definedName name="FDC_63_80" hidden="1">"#"</definedName>
    <definedName name="FDC_63_81" hidden="1">"#"</definedName>
    <definedName name="FDC_63_82" hidden="1">"#"</definedName>
    <definedName name="FDC_63_83" hidden="1">"#"</definedName>
    <definedName name="FDC_63_84" hidden="1">"#"</definedName>
    <definedName name="FDC_63_85" hidden="1">"#"</definedName>
    <definedName name="FDC_63_86" hidden="1">"#"</definedName>
    <definedName name="FDC_63_87" hidden="1">"#"</definedName>
    <definedName name="FDC_63_88" hidden="1">"#"</definedName>
    <definedName name="FDC_63_89" hidden="1">"#"</definedName>
    <definedName name="FDC_63_9" hidden="1">"#"</definedName>
    <definedName name="FDC_63_90" hidden="1">"#"</definedName>
    <definedName name="FDC_63_91" hidden="1">"#"</definedName>
    <definedName name="FDC_63_92" hidden="1">"#"</definedName>
    <definedName name="FDC_63_93" hidden="1">"#"</definedName>
    <definedName name="FDC_63_94" hidden="1">"#"</definedName>
    <definedName name="FDC_63_95" hidden="1">"#"</definedName>
    <definedName name="FDC_63_96" hidden="1">"#"</definedName>
    <definedName name="FDC_63_97" hidden="1">"#"</definedName>
    <definedName name="FDC_63_98" hidden="1">"#"</definedName>
    <definedName name="FDC_63_99" hidden="1">"#"</definedName>
    <definedName name="FDC_64_0" hidden="1">"#"</definedName>
    <definedName name="FDC_64_1" hidden="1">"#"</definedName>
    <definedName name="FDC_64_10" hidden="1">"#"</definedName>
    <definedName name="FDC_64_100" hidden="1">"#"</definedName>
    <definedName name="FDC_64_101" hidden="1">"#"</definedName>
    <definedName name="FDC_64_102" hidden="1">"#"</definedName>
    <definedName name="FDC_64_103" hidden="1">"#"</definedName>
    <definedName name="FDC_64_104" hidden="1">"#"</definedName>
    <definedName name="FDC_64_105" hidden="1">"#"</definedName>
    <definedName name="FDC_64_106" hidden="1">"#"</definedName>
    <definedName name="FDC_64_107" hidden="1">"#"</definedName>
    <definedName name="FDC_64_108" hidden="1">"#"</definedName>
    <definedName name="FDC_64_109" hidden="1">"#"</definedName>
    <definedName name="FDC_64_11" hidden="1">"#"</definedName>
    <definedName name="FDC_64_110" hidden="1">"#"</definedName>
    <definedName name="FDC_64_111" hidden="1">"#"</definedName>
    <definedName name="FDC_64_112" hidden="1">"#"</definedName>
    <definedName name="FDC_64_113" hidden="1">"#"</definedName>
    <definedName name="FDC_64_114" hidden="1">"#"</definedName>
    <definedName name="FDC_64_115" hidden="1">"#"</definedName>
    <definedName name="FDC_64_116" hidden="1">"#"</definedName>
    <definedName name="FDC_64_117" hidden="1">"#"</definedName>
    <definedName name="FDC_64_118" hidden="1">"#"</definedName>
    <definedName name="FDC_64_119" hidden="1">"#"</definedName>
    <definedName name="FDC_64_12" hidden="1">"#"</definedName>
    <definedName name="FDC_64_120" hidden="1">"#"</definedName>
    <definedName name="FDC_64_121" hidden="1">"#"</definedName>
    <definedName name="FDC_64_122" hidden="1">"#"</definedName>
    <definedName name="FDC_64_123" hidden="1">"#"</definedName>
    <definedName name="FDC_64_124" hidden="1">"#"</definedName>
    <definedName name="FDC_64_125" hidden="1">"#"</definedName>
    <definedName name="FDC_64_126" hidden="1">"#"</definedName>
    <definedName name="FDC_64_127" hidden="1">"#"</definedName>
    <definedName name="FDC_64_128" hidden="1">"#"</definedName>
    <definedName name="FDC_64_129" hidden="1">"#"</definedName>
    <definedName name="FDC_64_13" hidden="1">"#"</definedName>
    <definedName name="FDC_64_130" hidden="1">"#"</definedName>
    <definedName name="FDC_64_131" hidden="1">"#"</definedName>
    <definedName name="FDC_64_132" hidden="1">"#"</definedName>
    <definedName name="FDC_64_133" hidden="1">"#"</definedName>
    <definedName name="FDC_64_134" hidden="1">"#"</definedName>
    <definedName name="FDC_64_135" hidden="1">"#"</definedName>
    <definedName name="FDC_64_136" hidden="1">"#"</definedName>
    <definedName name="FDC_64_137" hidden="1">"#"</definedName>
    <definedName name="FDC_64_138" hidden="1">"#"</definedName>
    <definedName name="FDC_64_139" hidden="1">"#"</definedName>
    <definedName name="FDC_64_14" hidden="1">"#"</definedName>
    <definedName name="FDC_64_140" hidden="1">"#"</definedName>
    <definedName name="FDC_64_141" hidden="1">"#"</definedName>
    <definedName name="FDC_64_142" hidden="1">"#"</definedName>
    <definedName name="FDC_64_143" hidden="1">"#"</definedName>
    <definedName name="FDC_64_144" hidden="1">"#"</definedName>
    <definedName name="FDC_64_145" hidden="1">"#"</definedName>
    <definedName name="FDC_64_146" hidden="1">"#"</definedName>
    <definedName name="FDC_64_147" hidden="1">"#"</definedName>
    <definedName name="FDC_64_148" hidden="1">"#"</definedName>
    <definedName name="FDC_64_149" hidden="1">"#"</definedName>
    <definedName name="FDC_64_15" hidden="1">"#"</definedName>
    <definedName name="FDC_64_150" hidden="1">"#"</definedName>
    <definedName name="FDC_64_151" hidden="1">"#"</definedName>
    <definedName name="FDC_64_152" hidden="1">"#"</definedName>
    <definedName name="FDC_64_153" hidden="1">"#"</definedName>
    <definedName name="FDC_64_154" hidden="1">"#"</definedName>
    <definedName name="FDC_64_155" hidden="1">"#"</definedName>
    <definedName name="FDC_64_156" hidden="1">"#"</definedName>
    <definedName name="FDC_64_157" hidden="1">"#"</definedName>
    <definedName name="FDC_64_158" hidden="1">"#"</definedName>
    <definedName name="FDC_64_159" hidden="1">"#"</definedName>
    <definedName name="FDC_64_16" hidden="1">"#"</definedName>
    <definedName name="FDC_64_160" hidden="1">"#"</definedName>
    <definedName name="FDC_64_161" hidden="1">"#"</definedName>
    <definedName name="FDC_64_162" hidden="1">"#"</definedName>
    <definedName name="FDC_64_163" hidden="1">"#"</definedName>
    <definedName name="FDC_64_164" hidden="1">"#"</definedName>
    <definedName name="FDC_64_165" hidden="1">"#"</definedName>
    <definedName name="FDC_64_166" hidden="1">"#"</definedName>
    <definedName name="FDC_64_167" hidden="1">"#"</definedName>
    <definedName name="FDC_64_168" hidden="1">"#"</definedName>
    <definedName name="FDC_64_169" hidden="1">"#"</definedName>
    <definedName name="FDC_64_17" hidden="1">"#"</definedName>
    <definedName name="FDC_64_170" hidden="1">"#"</definedName>
    <definedName name="FDC_64_171" hidden="1">"#"</definedName>
    <definedName name="FDC_64_172" hidden="1">"#"</definedName>
    <definedName name="FDC_64_173" hidden="1">"#"</definedName>
    <definedName name="FDC_64_174" hidden="1">"#"</definedName>
    <definedName name="FDC_64_175" hidden="1">"#"</definedName>
    <definedName name="FDC_64_176" hidden="1">"#"</definedName>
    <definedName name="FDC_64_177" hidden="1">"#"</definedName>
    <definedName name="FDC_64_178" hidden="1">"#"</definedName>
    <definedName name="FDC_64_179" hidden="1">"#"</definedName>
    <definedName name="FDC_64_18" hidden="1">"#"</definedName>
    <definedName name="FDC_64_180" hidden="1">"#"</definedName>
    <definedName name="FDC_64_181" hidden="1">"#"</definedName>
    <definedName name="FDC_64_182" hidden="1">"#"</definedName>
    <definedName name="FDC_64_183" hidden="1">"#"</definedName>
    <definedName name="FDC_64_184" hidden="1">"#"</definedName>
    <definedName name="FDC_64_185" hidden="1">"#"</definedName>
    <definedName name="FDC_64_186" hidden="1">"#"</definedName>
    <definedName name="FDC_64_187" hidden="1">"#"</definedName>
    <definedName name="FDC_64_188" hidden="1">"#"</definedName>
    <definedName name="FDC_64_189" hidden="1">"#"</definedName>
    <definedName name="FDC_64_19" hidden="1">"#"</definedName>
    <definedName name="FDC_64_190" hidden="1">"#"</definedName>
    <definedName name="FDC_64_191" hidden="1">"#"</definedName>
    <definedName name="FDC_64_192" hidden="1">"#"</definedName>
    <definedName name="FDC_64_193" hidden="1">"#"</definedName>
    <definedName name="FDC_64_194" hidden="1">"#"</definedName>
    <definedName name="FDC_64_195" hidden="1">"#"</definedName>
    <definedName name="FDC_64_196" hidden="1">"#"</definedName>
    <definedName name="FDC_64_197" hidden="1">"#"</definedName>
    <definedName name="FDC_64_198" hidden="1">"#"</definedName>
    <definedName name="FDC_64_199" hidden="1">"#"</definedName>
    <definedName name="FDC_64_2" hidden="1">"#"</definedName>
    <definedName name="FDC_64_20" hidden="1">"#"</definedName>
    <definedName name="FDC_64_200" hidden="1">"#"</definedName>
    <definedName name="FDC_64_201" hidden="1">"#"</definedName>
    <definedName name="FDC_64_202" hidden="1">"#"</definedName>
    <definedName name="FDC_64_203" hidden="1">"#"</definedName>
    <definedName name="FDC_64_204" hidden="1">"#"</definedName>
    <definedName name="FDC_64_205" hidden="1">"#"</definedName>
    <definedName name="FDC_64_206" hidden="1">"#"</definedName>
    <definedName name="FDC_64_207" hidden="1">"#"</definedName>
    <definedName name="FDC_64_208" hidden="1">"#"</definedName>
    <definedName name="FDC_64_209" hidden="1">"#"</definedName>
    <definedName name="FDC_64_21" hidden="1">"#"</definedName>
    <definedName name="FDC_64_210" hidden="1">"#"</definedName>
    <definedName name="FDC_64_211" hidden="1">"#"</definedName>
    <definedName name="FDC_64_212" hidden="1">"#"</definedName>
    <definedName name="FDC_64_213" hidden="1">"#"</definedName>
    <definedName name="FDC_64_214" hidden="1">"#"</definedName>
    <definedName name="FDC_64_215" hidden="1">"#"</definedName>
    <definedName name="FDC_64_216" hidden="1">"#"</definedName>
    <definedName name="FDC_64_217" hidden="1">"#"</definedName>
    <definedName name="FDC_64_218" hidden="1">"#"</definedName>
    <definedName name="FDC_64_219" hidden="1">"#"</definedName>
    <definedName name="FDC_64_22" hidden="1">"#"</definedName>
    <definedName name="FDC_64_220" hidden="1">"#"</definedName>
    <definedName name="FDC_64_221" hidden="1">"#"</definedName>
    <definedName name="FDC_64_222" hidden="1">"#"</definedName>
    <definedName name="FDC_64_223" hidden="1">"#"</definedName>
    <definedName name="FDC_64_224" hidden="1">"#"</definedName>
    <definedName name="FDC_64_225" hidden="1">"#"</definedName>
    <definedName name="FDC_64_226" hidden="1">"#"</definedName>
    <definedName name="FDC_64_227" hidden="1">"#"</definedName>
    <definedName name="FDC_64_228" hidden="1">"#"</definedName>
    <definedName name="FDC_64_229" hidden="1">"#"</definedName>
    <definedName name="FDC_64_23" hidden="1">"#"</definedName>
    <definedName name="FDC_64_230" hidden="1">"#"</definedName>
    <definedName name="FDC_64_231" hidden="1">"#"</definedName>
    <definedName name="FDC_64_232" hidden="1">"#"</definedName>
    <definedName name="FDC_64_233" hidden="1">"#"</definedName>
    <definedName name="FDC_64_234" hidden="1">"#"</definedName>
    <definedName name="FDC_64_235" hidden="1">"#"</definedName>
    <definedName name="FDC_64_236" hidden="1">"#"</definedName>
    <definedName name="FDC_64_237" hidden="1">"#"</definedName>
    <definedName name="FDC_64_238" hidden="1">"#"</definedName>
    <definedName name="FDC_64_239" hidden="1">"#"</definedName>
    <definedName name="FDC_64_24" hidden="1">"#"</definedName>
    <definedName name="FDC_64_240" hidden="1">"#"</definedName>
    <definedName name="FDC_64_241" hidden="1">"#"</definedName>
    <definedName name="FDC_64_242" hidden="1">"#"</definedName>
    <definedName name="FDC_64_243" hidden="1">"#"</definedName>
    <definedName name="FDC_64_244" hidden="1">"#"</definedName>
    <definedName name="FDC_64_245" hidden="1">"#"</definedName>
    <definedName name="FDC_64_246" hidden="1">"#"</definedName>
    <definedName name="FDC_64_247" hidden="1">"#"</definedName>
    <definedName name="FDC_64_248" hidden="1">"#"</definedName>
    <definedName name="FDC_64_249" hidden="1">"#"</definedName>
    <definedName name="FDC_64_25" hidden="1">"#"</definedName>
    <definedName name="FDC_64_250" hidden="1">"#"</definedName>
    <definedName name="FDC_64_251" hidden="1">"#"</definedName>
    <definedName name="FDC_64_252" hidden="1">"#"</definedName>
    <definedName name="FDC_64_253" hidden="1">"#"</definedName>
    <definedName name="FDC_64_254" hidden="1">"#"</definedName>
    <definedName name="FDC_64_255" hidden="1">"#"</definedName>
    <definedName name="FDC_64_256" hidden="1">"#"</definedName>
    <definedName name="FDC_64_257" hidden="1">"#"</definedName>
    <definedName name="FDC_64_258" hidden="1">"#"</definedName>
    <definedName name="FDC_64_259" hidden="1">"#"</definedName>
    <definedName name="FDC_64_26" hidden="1">"#"</definedName>
    <definedName name="FDC_64_260" hidden="1">"#"</definedName>
    <definedName name="FDC_64_261" hidden="1">"#"</definedName>
    <definedName name="FDC_64_27" hidden="1">"#"</definedName>
    <definedName name="FDC_64_28" hidden="1">"#"</definedName>
    <definedName name="FDC_64_29" hidden="1">"#"</definedName>
    <definedName name="FDC_64_3" hidden="1">"#"</definedName>
    <definedName name="FDC_64_30" hidden="1">"#"</definedName>
    <definedName name="FDC_64_31" hidden="1">"#"</definedName>
    <definedName name="FDC_64_32" hidden="1">"#"</definedName>
    <definedName name="FDC_64_33" hidden="1">"#"</definedName>
    <definedName name="FDC_64_34" hidden="1">"#"</definedName>
    <definedName name="FDC_64_35" hidden="1">"#"</definedName>
    <definedName name="FDC_64_36" hidden="1">"#"</definedName>
    <definedName name="FDC_64_37" hidden="1">"#"</definedName>
    <definedName name="FDC_64_38" hidden="1">"#"</definedName>
    <definedName name="FDC_64_39" hidden="1">"#"</definedName>
    <definedName name="FDC_64_4" hidden="1">"#"</definedName>
    <definedName name="FDC_64_40" hidden="1">"#"</definedName>
    <definedName name="FDC_64_41" hidden="1">"#"</definedName>
    <definedName name="FDC_64_42" hidden="1">"#"</definedName>
    <definedName name="FDC_64_43" hidden="1">"#"</definedName>
    <definedName name="FDC_64_44" hidden="1">"#"</definedName>
    <definedName name="FDC_64_45" hidden="1">"#"</definedName>
    <definedName name="FDC_64_46" hidden="1">"#"</definedName>
    <definedName name="FDC_64_47" hidden="1">"#"</definedName>
    <definedName name="FDC_64_48" hidden="1">"#"</definedName>
    <definedName name="FDC_64_49" hidden="1">"#"</definedName>
    <definedName name="FDC_64_5" hidden="1">"#"</definedName>
    <definedName name="FDC_64_50" hidden="1">"#"</definedName>
    <definedName name="FDC_64_51" hidden="1">"#"</definedName>
    <definedName name="FDC_64_52" hidden="1">"#"</definedName>
    <definedName name="FDC_64_53" hidden="1">"#"</definedName>
    <definedName name="FDC_64_54" hidden="1">"#"</definedName>
    <definedName name="FDC_64_55" hidden="1">"#"</definedName>
    <definedName name="FDC_64_56" hidden="1">"#"</definedName>
    <definedName name="FDC_64_57" hidden="1">"#"</definedName>
    <definedName name="FDC_64_58" hidden="1">"#"</definedName>
    <definedName name="FDC_64_59" hidden="1">"#"</definedName>
    <definedName name="FDC_64_6" hidden="1">"#"</definedName>
    <definedName name="FDC_64_60" hidden="1">"#"</definedName>
    <definedName name="FDC_64_61" hidden="1">"#"</definedName>
    <definedName name="FDC_64_62" hidden="1">"#"</definedName>
    <definedName name="FDC_64_63" hidden="1">"#"</definedName>
    <definedName name="FDC_64_64" hidden="1">"#"</definedName>
    <definedName name="FDC_64_65" hidden="1">"#"</definedName>
    <definedName name="FDC_64_66" hidden="1">"#"</definedName>
    <definedName name="FDC_64_67" hidden="1">"#"</definedName>
    <definedName name="FDC_64_68" hidden="1">"#"</definedName>
    <definedName name="FDC_64_69" hidden="1">"#"</definedName>
    <definedName name="FDC_64_7" hidden="1">"#"</definedName>
    <definedName name="FDC_64_70" hidden="1">"#"</definedName>
    <definedName name="FDC_64_71" hidden="1">"#"</definedName>
    <definedName name="FDC_64_72" hidden="1">"#"</definedName>
    <definedName name="FDC_64_73" hidden="1">"#"</definedName>
    <definedName name="FDC_64_74" hidden="1">"#"</definedName>
    <definedName name="FDC_64_75" hidden="1">"#"</definedName>
    <definedName name="FDC_64_76" hidden="1">"#"</definedName>
    <definedName name="FDC_64_77" hidden="1">"#"</definedName>
    <definedName name="FDC_64_78" hidden="1">"#"</definedName>
    <definedName name="FDC_64_79" hidden="1">"#"</definedName>
    <definedName name="FDC_64_8" hidden="1">"#"</definedName>
    <definedName name="FDC_64_80" hidden="1">"#"</definedName>
    <definedName name="FDC_64_81" hidden="1">"#"</definedName>
    <definedName name="FDC_64_82" hidden="1">"#"</definedName>
    <definedName name="FDC_64_83" hidden="1">"#"</definedName>
    <definedName name="FDC_64_84" hidden="1">"#"</definedName>
    <definedName name="FDC_64_85" hidden="1">"#"</definedName>
    <definedName name="FDC_64_86" hidden="1">"#"</definedName>
    <definedName name="FDC_64_87" hidden="1">"#"</definedName>
    <definedName name="FDC_64_88" hidden="1">"#"</definedName>
    <definedName name="FDC_64_89" hidden="1">"#"</definedName>
    <definedName name="FDC_64_9" hidden="1">"#"</definedName>
    <definedName name="FDC_64_90" hidden="1">"#"</definedName>
    <definedName name="FDC_64_91" hidden="1">"#"</definedName>
    <definedName name="FDC_64_92" hidden="1">"#"</definedName>
    <definedName name="FDC_64_93" hidden="1">"#"</definedName>
    <definedName name="FDC_64_94" hidden="1">"#"</definedName>
    <definedName name="FDC_64_95" hidden="1">"#"</definedName>
    <definedName name="FDC_64_96" hidden="1">"#"</definedName>
    <definedName name="FDC_64_97" hidden="1">"#"</definedName>
    <definedName name="FDC_64_98" hidden="1">"#"</definedName>
    <definedName name="FDC_64_99" hidden="1">"#"</definedName>
    <definedName name="FDC_65_0" hidden="1">"#"</definedName>
    <definedName name="FDC_7_0" hidden="1">"#"</definedName>
    <definedName name="FDC_7_1" hidden="1">"#"</definedName>
    <definedName name="FDC_7_2" hidden="1">"#"</definedName>
    <definedName name="FDC_7_3" hidden="1">"#"</definedName>
    <definedName name="FDC_8_0" hidden="1">"#"</definedName>
    <definedName name="FDC_8_1" hidden="1">"#"</definedName>
    <definedName name="FDC_8_2" hidden="1">"#"</definedName>
    <definedName name="FDC_8_3" hidden="1">"#"</definedName>
    <definedName name="FDC_9_0" hidden="1">"#"</definedName>
    <definedName name="FDC_9_1" hidden="1">"#"</definedName>
    <definedName name="FDC_9_2" hidden="1">"#"</definedName>
    <definedName name="FDC_9_3" hidden="1">"#"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_1" hidden="1">"A35795"</definedName>
    <definedName name="FDD_10_2" hidden="1">"A36160"</definedName>
    <definedName name="FDD_10_3" hidden="1">"E36525"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_1" hidden="1">"E35795"</definedName>
    <definedName name="FDD_11_2" hidden="1">"E36160"</definedName>
    <definedName name="FDD_11_3" hidden="1">"E36525"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_1" hidden="1">"E35795"</definedName>
    <definedName name="FDD_12_2" hidden="1">"E36160"</definedName>
    <definedName name="FDD_12_3" hidden="1">"E36525"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_1" hidden="1">"A35795"</definedName>
    <definedName name="FDD_19_2" hidden="1">"E36160"</definedName>
    <definedName name="FDD_19_3" hidden="1">"E36525"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_1" hidden="1">"U35795"</definedName>
    <definedName name="FDD_25_2" hidden="1">"U36160"</definedName>
    <definedName name="FDD_25_3" hidden="1">"U36525"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1_1" hidden="1">"A35795"</definedName>
    <definedName name="FDD_41_2" hidden="1">"E36160"</definedName>
    <definedName name="FDD_41_3" hidden="1">"E36525"</definedName>
    <definedName name="FDD_42_0" hidden="1">"U25569"</definedName>
    <definedName name="FDD_42_1" hidden="1">"U35795"</definedName>
    <definedName name="FDD_42_2" hidden="1">"U36160"</definedName>
    <definedName name="FDD_42_3" hidden="1">"U36525"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_1" hidden="1">"E35795"</definedName>
    <definedName name="FDD_5_2" hidden="1">"E36160"</definedName>
    <definedName name="FDD_5_3" hidden="1">"E36525"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00" hidden="1">"A35044"</definedName>
    <definedName name="FDD_58_101" hidden="1">"A35051"</definedName>
    <definedName name="FDD_58_102" hidden="1">"A35058"</definedName>
    <definedName name="FDD_58_103" hidden="1">"A35065"</definedName>
    <definedName name="FDD_58_104" hidden="1">"A35072"</definedName>
    <definedName name="FDD_58_105" hidden="1">"A35079"</definedName>
    <definedName name="FDD_58_106" hidden="1">"A35086"</definedName>
    <definedName name="FDD_58_107" hidden="1">"A35093"</definedName>
    <definedName name="FDD_58_108" hidden="1">"A35100"</definedName>
    <definedName name="FDD_58_109" hidden="1">"A35107"</definedName>
    <definedName name="FDD_58_11" hidden="1">"A34699"</definedName>
    <definedName name="FDD_58_110" hidden="1">"A35114"</definedName>
    <definedName name="FDD_58_111" hidden="1">"A35121"</definedName>
    <definedName name="FDD_58_112" hidden="1">"A35128"</definedName>
    <definedName name="FDD_58_113" hidden="1">"A35135"</definedName>
    <definedName name="FDD_58_114" hidden="1">"A35142"</definedName>
    <definedName name="FDD_58_115" hidden="1">"A35149"</definedName>
    <definedName name="FDD_58_116" hidden="1">"A35156"</definedName>
    <definedName name="FDD_58_117" hidden="1">"A35162"</definedName>
    <definedName name="FDD_58_118" hidden="1">"A35170"</definedName>
    <definedName name="FDD_58_119" hidden="1">"A35177"</definedName>
    <definedName name="FDD_58_12" hidden="1">"A35064"</definedName>
    <definedName name="FDD_58_120" hidden="1">"A35184"</definedName>
    <definedName name="FDD_58_121" hidden="1">"A35191"</definedName>
    <definedName name="FDD_58_122" hidden="1">"A35198"</definedName>
    <definedName name="FDD_58_123" hidden="1">"A35205"</definedName>
    <definedName name="FDD_58_124" hidden="1">"A35212"</definedName>
    <definedName name="FDD_58_125" hidden="1">"A35219"</definedName>
    <definedName name="FDD_58_126" hidden="1">"A35226"</definedName>
    <definedName name="FDD_58_127" hidden="1">"A35233"</definedName>
    <definedName name="FDD_58_128" hidden="1">"A35240"</definedName>
    <definedName name="FDD_58_129" hidden="1">"A35247"</definedName>
    <definedName name="FDD_58_13" hidden="1">"A35430"</definedName>
    <definedName name="FDD_58_130" hidden="1">"A35254"</definedName>
    <definedName name="FDD_58_131" hidden="1">"A35261"</definedName>
    <definedName name="FDD_58_132" hidden="1">"A35268"</definedName>
    <definedName name="FDD_58_133" hidden="1">"A35275"</definedName>
    <definedName name="FDD_58_134" hidden="1">"A35282"</definedName>
    <definedName name="FDD_58_135" hidden="1">"A35289"</definedName>
    <definedName name="FDD_58_136" hidden="1">"A35296"</definedName>
    <definedName name="FDD_58_137" hidden="1">"A35303"</definedName>
    <definedName name="FDD_58_138" hidden="1">"A35310"</definedName>
    <definedName name="FDD_58_139" hidden="1">"A35317"</definedName>
    <definedName name="FDD_58_14" hidden="1">"A35795"</definedName>
    <definedName name="FDD_58_140" hidden="1">"A35324"</definedName>
    <definedName name="FDD_58_141" hidden="1">"A35331"</definedName>
    <definedName name="FDD_58_142" hidden="1">"A35338"</definedName>
    <definedName name="FDD_58_143" hidden="1">"A35345"</definedName>
    <definedName name="FDD_58_144" hidden="1">"A35352"</definedName>
    <definedName name="FDD_58_145" hidden="1">"A35359"</definedName>
    <definedName name="FDD_58_146" hidden="1">"A35366"</definedName>
    <definedName name="FDD_58_147" hidden="1">"A35373"</definedName>
    <definedName name="FDD_58_148" hidden="1">"A35380"</definedName>
    <definedName name="FDD_58_149" hidden="1">"A35387"</definedName>
    <definedName name="FDD_58_15" hidden="1">"A34449"</definedName>
    <definedName name="FDD_58_150" hidden="1">"A35394"</definedName>
    <definedName name="FDD_58_151" hidden="1">"A35401"</definedName>
    <definedName name="FDD_58_152" hidden="1">"A35408"</definedName>
    <definedName name="FDD_58_153" hidden="1">"A35415"</definedName>
    <definedName name="FDD_58_154" hidden="1">"A35422"</definedName>
    <definedName name="FDD_58_155" hidden="1">"A35429"</definedName>
    <definedName name="FDD_58_156" hidden="1">"A35436"</definedName>
    <definedName name="FDD_58_157" hidden="1">"A35443"</definedName>
    <definedName name="FDD_58_158" hidden="1">"A35450"</definedName>
    <definedName name="FDD_58_159" hidden="1">"A35457"</definedName>
    <definedName name="FDD_58_16" hidden="1">"A34456"</definedName>
    <definedName name="FDD_58_160" hidden="1">"A35464"</definedName>
    <definedName name="FDD_58_161" hidden="1">"A35471"</definedName>
    <definedName name="FDD_58_162" hidden="1">"A35478"</definedName>
    <definedName name="FDD_58_163" hidden="1">"A35485"</definedName>
    <definedName name="FDD_58_164" hidden="1">"A35492"</definedName>
    <definedName name="FDD_58_165" hidden="1">"A35499"</definedName>
    <definedName name="FDD_58_166" hidden="1">"A35506"</definedName>
    <definedName name="FDD_58_167" hidden="1">"A35513"</definedName>
    <definedName name="FDD_58_168" hidden="1">"A35520"</definedName>
    <definedName name="FDD_58_169" hidden="1">"A35527"</definedName>
    <definedName name="FDD_58_17" hidden="1">"A34463"</definedName>
    <definedName name="FDD_58_170" hidden="1">"A35534"</definedName>
    <definedName name="FDD_58_171" hidden="1">"A35541"</definedName>
    <definedName name="FDD_58_172" hidden="1">"A35548"</definedName>
    <definedName name="FDD_58_173" hidden="1">"A35555"</definedName>
    <definedName name="FDD_58_174" hidden="1">"A35562"</definedName>
    <definedName name="FDD_58_175" hidden="1">"A35569"</definedName>
    <definedName name="FDD_58_176" hidden="1">"A35576"</definedName>
    <definedName name="FDD_58_177" hidden="1">"A35583"</definedName>
    <definedName name="FDD_58_178" hidden="1">"A35590"</definedName>
    <definedName name="FDD_58_179" hidden="1">"A35597"</definedName>
    <definedName name="FDD_58_18" hidden="1">"A34470"</definedName>
    <definedName name="FDD_58_180" hidden="1">"A35604"</definedName>
    <definedName name="FDD_58_181" hidden="1">"A35611"</definedName>
    <definedName name="FDD_58_182" hidden="1">"A35618"</definedName>
    <definedName name="FDD_58_183" hidden="1">"A35625"</definedName>
    <definedName name="FDD_58_184" hidden="1">"A35632"</definedName>
    <definedName name="FDD_58_185" hidden="1">"A35639"</definedName>
    <definedName name="FDD_58_186" hidden="1">"A35646"</definedName>
    <definedName name="FDD_58_187" hidden="1">"A35653"</definedName>
    <definedName name="FDD_58_188" hidden="1">"A35660"</definedName>
    <definedName name="FDD_58_189" hidden="1">"A35667"</definedName>
    <definedName name="FDD_58_19" hidden="1">"A34477"</definedName>
    <definedName name="FDD_58_190" hidden="1">"A35674"</definedName>
    <definedName name="FDD_58_191" hidden="1">"A35681"</definedName>
    <definedName name="FDD_58_192" hidden="1">"A35688"</definedName>
    <definedName name="FDD_58_193" hidden="1">"A35695"</definedName>
    <definedName name="FDD_58_194" hidden="1">"A35702"</definedName>
    <definedName name="FDD_58_195" hidden="1">"A35709"</definedName>
    <definedName name="FDD_58_196" hidden="1">"A35716"</definedName>
    <definedName name="FDD_58_197" hidden="1">"A35723"</definedName>
    <definedName name="FDD_58_198" hidden="1">"A35730"</definedName>
    <definedName name="FDD_58_199" hidden="1">"A35737"</definedName>
    <definedName name="FDD_58_2" hidden="1">"A31412"</definedName>
    <definedName name="FDD_58_20" hidden="1">"A34484"</definedName>
    <definedName name="FDD_58_200" hidden="1">"A35744"</definedName>
    <definedName name="FDD_58_201" hidden="1">"A35751"</definedName>
    <definedName name="FDD_58_202" hidden="1">"A35758"</definedName>
    <definedName name="FDD_58_203" hidden="1">"A35765"</definedName>
    <definedName name="FDD_58_204" hidden="1">"A35772"</definedName>
    <definedName name="FDD_58_205" hidden="1">"A35779"</definedName>
    <definedName name="FDD_58_206" hidden="1">"A35786"</definedName>
    <definedName name="FDD_58_207" hidden="1">"A35793"</definedName>
    <definedName name="FDD_58_208" hidden="1">"A35800"</definedName>
    <definedName name="FDD_58_209" hidden="1">"A35807"</definedName>
    <definedName name="FDD_58_21" hidden="1">"A34491"</definedName>
    <definedName name="FDD_58_210" hidden="1">"A35814"</definedName>
    <definedName name="FDD_58_211" hidden="1">"A35821"</definedName>
    <definedName name="FDD_58_212" hidden="1">"A35828"</definedName>
    <definedName name="FDD_58_213" hidden="1">"A35835"</definedName>
    <definedName name="FDD_58_214" hidden="1">"A35842"</definedName>
    <definedName name="FDD_58_215" hidden="1">"A35849"</definedName>
    <definedName name="FDD_58_216" hidden="1">"A35856"</definedName>
    <definedName name="FDD_58_217" hidden="1">"A35863"</definedName>
    <definedName name="FDD_58_218" hidden="1">"A35870"</definedName>
    <definedName name="FDD_58_219" hidden="1">"A35877"</definedName>
    <definedName name="FDD_58_22" hidden="1">"A34498"</definedName>
    <definedName name="FDD_58_220" hidden="1">"A35884"</definedName>
    <definedName name="FDD_58_221" hidden="1">"A35891"</definedName>
    <definedName name="FDD_58_222" hidden="1">"A35898"</definedName>
    <definedName name="FDD_58_223" hidden="1">"A35905"</definedName>
    <definedName name="FDD_58_224" hidden="1">"A35912"</definedName>
    <definedName name="FDD_58_225" hidden="1">"A35919"</definedName>
    <definedName name="FDD_58_226" hidden="1">"A35926"</definedName>
    <definedName name="FDD_58_227" hidden="1">"A35933"</definedName>
    <definedName name="FDD_58_228" hidden="1">"A35940"</definedName>
    <definedName name="FDD_58_229" hidden="1">"A35947"</definedName>
    <definedName name="FDD_58_23" hidden="1">"A34505"</definedName>
    <definedName name="FDD_58_230" hidden="1">"A35954"</definedName>
    <definedName name="FDD_58_231" hidden="1">"A35961"</definedName>
    <definedName name="FDD_58_232" hidden="1">"A35968"</definedName>
    <definedName name="FDD_58_233" hidden="1">"A35975"</definedName>
    <definedName name="FDD_58_234" hidden="1">"A35982"</definedName>
    <definedName name="FDD_58_235" hidden="1">"A35989"</definedName>
    <definedName name="FDD_58_236" hidden="1">"A35996"</definedName>
    <definedName name="FDD_58_237" hidden="1">"A36003"</definedName>
    <definedName name="FDD_58_238" hidden="1">"A36010"</definedName>
    <definedName name="FDD_58_239" hidden="1">"A36017"</definedName>
    <definedName name="FDD_58_24" hidden="1">"A34512"</definedName>
    <definedName name="FDD_58_240" hidden="1">"A36024"</definedName>
    <definedName name="FDD_58_241" hidden="1">"A36031"</definedName>
    <definedName name="FDD_58_242" hidden="1">"A36038"</definedName>
    <definedName name="FDD_58_243" hidden="1">"A36045"</definedName>
    <definedName name="FDD_58_244" hidden="1">"A36052"</definedName>
    <definedName name="FDD_58_245" hidden="1">"A36059"</definedName>
    <definedName name="FDD_58_246" hidden="1">"A36066"</definedName>
    <definedName name="FDD_58_247" hidden="1">"A36073"</definedName>
    <definedName name="FDD_58_248" hidden="1">"A36080"</definedName>
    <definedName name="FDD_58_249" hidden="1">"A36087"</definedName>
    <definedName name="FDD_58_25" hidden="1">"A34519"</definedName>
    <definedName name="FDD_58_250" hidden="1">"A36094"</definedName>
    <definedName name="FDD_58_251" hidden="1">"A36101"</definedName>
    <definedName name="FDD_58_252" hidden="1">"A36108"</definedName>
    <definedName name="FDD_58_253" hidden="1">"A36115"</definedName>
    <definedName name="FDD_58_254" hidden="1">"A36122"</definedName>
    <definedName name="FDD_58_255" hidden="1">"A36129"</definedName>
    <definedName name="FDD_58_256" hidden="1">"A36136"</definedName>
    <definedName name="FDD_58_257" hidden="1">"A36143"</definedName>
    <definedName name="FDD_58_258" hidden="1">"A36150"</definedName>
    <definedName name="FDD_58_259" hidden="1">"A36157"</definedName>
    <definedName name="FDD_58_26" hidden="1">"A34526"</definedName>
    <definedName name="FDD_58_260" hidden="1">"A36164"</definedName>
    <definedName name="FDD_58_27" hidden="1">"A34533"</definedName>
    <definedName name="FDD_58_28" hidden="1">"A34540"</definedName>
    <definedName name="FDD_58_29" hidden="1">"A34547"</definedName>
    <definedName name="FDD_58_3" hidden="1">"A31777"</definedName>
    <definedName name="FDD_58_30" hidden="1">"A34554"</definedName>
    <definedName name="FDD_58_31" hidden="1">"A34561"</definedName>
    <definedName name="FDD_58_32" hidden="1">"A34568"</definedName>
    <definedName name="FDD_58_33" hidden="1">"A34575"</definedName>
    <definedName name="FDD_58_34" hidden="1">"A34582"</definedName>
    <definedName name="FDD_58_35" hidden="1">"A34589"</definedName>
    <definedName name="FDD_58_36" hidden="1">"A34596"</definedName>
    <definedName name="FDD_58_37" hidden="1">"A34603"</definedName>
    <definedName name="FDD_58_38" hidden="1">"A34610"</definedName>
    <definedName name="FDD_58_39" hidden="1">"A34617"</definedName>
    <definedName name="FDD_58_4" hidden="1">"A32142"</definedName>
    <definedName name="FDD_58_40" hidden="1">"A34624"</definedName>
    <definedName name="FDD_58_41" hidden="1">"A34631"</definedName>
    <definedName name="FDD_58_42" hidden="1">"A34638"</definedName>
    <definedName name="FDD_58_43" hidden="1">"A34645"</definedName>
    <definedName name="FDD_58_44" hidden="1">"A34652"</definedName>
    <definedName name="FDD_58_45" hidden="1">"A34659"</definedName>
    <definedName name="FDD_58_46" hidden="1">"A34666"</definedName>
    <definedName name="FDD_58_47" hidden="1">"A34673"</definedName>
    <definedName name="FDD_58_48" hidden="1">"A34680"</definedName>
    <definedName name="FDD_58_49" hidden="1">"A34687"</definedName>
    <definedName name="FDD_58_5" hidden="1">"A32508"</definedName>
    <definedName name="FDD_58_50" hidden="1">"A34694"</definedName>
    <definedName name="FDD_58_51" hidden="1">"A34701"</definedName>
    <definedName name="FDD_58_52" hidden="1">"A34708"</definedName>
    <definedName name="FDD_58_53" hidden="1">"A34715"</definedName>
    <definedName name="FDD_58_54" hidden="1">"A34722"</definedName>
    <definedName name="FDD_58_55" hidden="1">"A34729"</definedName>
    <definedName name="FDD_58_56" hidden="1">"A34736"</definedName>
    <definedName name="FDD_58_57" hidden="1">"A34743"</definedName>
    <definedName name="FDD_58_58" hidden="1">"A34750"</definedName>
    <definedName name="FDD_58_59" hidden="1">"A34757"</definedName>
    <definedName name="FDD_58_6" hidden="1">"A32873"</definedName>
    <definedName name="FDD_58_60" hidden="1">"A34764"</definedName>
    <definedName name="FDD_58_61" hidden="1">"A34771"</definedName>
    <definedName name="FDD_58_62" hidden="1">"A34778"</definedName>
    <definedName name="FDD_58_63" hidden="1">"A34785"</definedName>
    <definedName name="FDD_58_64" hidden="1">"A34792"</definedName>
    <definedName name="FDD_58_65" hidden="1">"A34799"</definedName>
    <definedName name="FDD_58_66" hidden="1">"A34806"</definedName>
    <definedName name="FDD_58_67" hidden="1">"A34813"</definedName>
    <definedName name="FDD_58_68" hidden="1">"A34820"</definedName>
    <definedName name="FDD_58_69" hidden="1">"A34827"</definedName>
    <definedName name="FDD_58_7" hidden="1">"A33238"</definedName>
    <definedName name="FDD_58_70" hidden="1">"A34834"</definedName>
    <definedName name="FDD_58_71" hidden="1">"A34841"</definedName>
    <definedName name="FDD_58_72" hidden="1">"A34848"</definedName>
    <definedName name="FDD_58_73" hidden="1">"A34855"</definedName>
    <definedName name="FDD_58_74" hidden="1">"A34862"</definedName>
    <definedName name="FDD_58_75" hidden="1">"A34869"</definedName>
    <definedName name="FDD_58_76" hidden="1">"A34876"</definedName>
    <definedName name="FDD_58_77" hidden="1">"A34883"</definedName>
    <definedName name="FDD_58_78" hidden="1">"A34890"</definedName>
    <definedName name="FDD_58_79" hidden="1">"A34897"</definedName>
    <definedName name="FDD_58_8" hidden="1">"A33603"</definedName>
    <definedName name="FDD_58_80" hidden="1">"A34904"</definedName>
    <definedName name="FDD_58_81" hidden="1">"A34911"</definedName>
    <definedName name="FDD_58_82" hidden="1">"A34918"</definedName>
    <definedName name="FDD_58_83" hidden="1">"A34925"</definedName>
    <definedName name="FDD_58_84" hidden="1">"A34932"</definedName>
    <definedName name="FDD_58_85" hidden="1">"A34939"</definedName>
    <definedName name="FDD_58_86" hidden="1">"A34946"</definedName>
    <definedName name="FDD_58_87" hidden="1">"A34953"</definedName>
    <definedName name="FDD_58_88" hidden="1">"A34960"</definedName>
    <definedName name="FDD_58_89" hidden="1">"A34967"</definedName>
    <definedName name="FDD_58_9" hidden="1">"A33969"</definedName>
    <definedName name="FDD_58_90" hidden="1">"A34974"</definedName>
    <definedName name="FDD_58_91" hidden="1">"A34981"</definedName>
    <definedName name="FDD_58_92" hidden="1">"A34988"</definedName>
    <definedName name="FDD_58_93" hidden="1">"A34995"</definedName>
    <definedName name="FDD_58_94" hidden="1">"A35002"</definedName>
    <definedName name="FDD_58_95" hidden="1">"A35009"</definedName>
    <definedName name="FDD_58_96" hidden="1">"A35016"</definedName>
    <definedName name="FDD_58_97" hidden="1">"A35023"</definedName>
    <definedName name="FDD_58_98" hidden="1">"A35030"</definedName>
    <definedName name="FDD_58_99" hidden="1">"A35037"</definedName>
    <definedName name="FDD_59_0" hidden="1">"A30681"</definedName>
    <definedName name="FDD_59_1" hidden="1">"A31047"</definedName>
    <definedName name="FDD_59_10" hidden="1">"A34334"</definedName>
    <definedName name="FDD_59_100" hidden="1">"A35044"</definedName>
    <definedName name="FDD_59_101" hidden="1">"A35051"</definedName>
    <definedName name="FDD_59_102" hidden="1">"A35059"</definedName>
    <definedName name="FDD_59_103" hidden="1">"A35065"</definedName>
    <definedName name="FDD_59_104" hidden="1">"A35072"</definedName>
    <definedName name="FDD_59_105" hidden="1">"A35079"</definedName>
    <definedName name="FDD_59_106" hidden="1">"A35086"</definedName>
    <definedName name="FDD_59_107" hidden="1">"A35093"</definedName>
    <definedName name="FDD_59_108" hidden="1">"A35100"</definedName>
    <definedName name="FDD_59_109" hidden="1">"A35107"</definedName>
    <definedName name="FDD_59_11" hidden="1">"A34699"</definedName>
    <definedName name="FDD_59_110" hidden="1">"A35114"</definedName>
    <definedName name="FDD_59_111" hidden="1">"A35121"</definedName>
    <definedName name="FDD_59_112" hidden="1">"A35128"</definedName>
    <definedName name="FDD_59_113" hidden="1">"A35135"</definedName>
    <definedName name="FDD_59_114" hidden="1">"A35141"</definedName>
    <definedName name="FDD_59_115" hidden="1">"A35149"</definedName>
    <definedName name="FDD_59_116" hidden="1">"A35156"</definedName>
    <definedName name="FDD_59_117" hidden="1">"A35163"</definedName>
    <definedName name="FDD_59_118" hidden="1">"A35170"</definedName>
    <definedName name="FDD_59_119" hidden="1">"A35177"</definedName>
    <definedName name="FDD_59_12" hidden="1">"A35064"</definedName>
    <definedName name="FDD_59_120" hidden="1">"A35184"</definedName>
    <definedName name="FDD_59_121" hidden="1">"A35192"</definedName>
    <definedName name="FDD_59_122" hidden="1">"A35198"</definedName>
    <definedName name="FDD_59_123" hidden="1">"A35205"</definedName>
    <definedName name="FDD_59_124" hidden="1">"A35213"</definedName>
    <definedName name="FDD_59_125" hidden="1">"A35219"</definedName>
    <definedName name="FDD_59_126" hidden="1">"A35226"</definedName>
    <definedName name="FDD_59_127" hidden="1">"A35233"</definedName>
    <definedName name="FDD_59_128" hidden="1">"A35240"</definedName>
    <definedName name="FDD_59_129" hidden="1">"A35247"</definedName>
    <definedName name="FDD_59_13" hidden="1">"A35430"</definedName>
    <definedName name="FDD_59_130" hidden="1">"A35254"</definedName>
    <definedName name="FDD_59_131" hidden="1">"A35261"</definedName>
    <definedName name="FDD_59_132" hidden="1">"A35268"</definedName>
    <definedName name="FDD_59_133" hidden="1">"A35275"</definedName>
    <definedName name="FDD_59_134" hidden="1">"A35282"</definedName>
    <definedName name="FDD_59_135" hidden="1">"A35289"</definedName>
    <definedName name="FDD_59_136" hidden="1">"A35296"</definedName>
    <definedName name="FDD_59_137" hidden="1">"A35303"</definedName>
    <definedName name="FDD_59_138" hidden="1">"A35310"</definedName>
    <definedName name="FDD_59_139" hidden="1">"A35317"</definedName>
    <definedName name="FDD_59_14" hidden="1">"A35795"</definedName>
    <definedName name="FDD_59_140" hidden="1">"A35324"</definedName>
    <definedName name="FDD_59_141" hidden="1">"A35331"</definedName>
    <definedName name="FDD_59_142" hidden="1">"A35338"</definedName>
    <definedName name="FDD_59_143" hidden="1">"A35345"</definedName>
    <definedName name="FDD_59_144" hidden="1">"A35352"</definedName>
    <definedName name="FDD_59_145" hidden="1">"A35359"</definedName>
    <definedName name="FDD_59_146" hidden="1">"A35366"</definedName>
    <definedName name="FDD_59_147" hidden="1">"A35373"</definedName>
    <definedName name="FDD_59_148" hidden="1">"A35380"</definedName>
    <definedName name="FDD_59_149" hidden="1">"A35387"</definedName>
    <definedName name="FDD_59_15" hidden="1">"A34449"</definedName>
    <definedName name="FDD_59_150" hidden="1">"A35394"</definedName>
    <definedName name="FDD_59_151" hidden="1">"A35401"</definedName>
    <definedName name="FDD_59_152" hidden="1">"A35408"</definedName>
    <definedName name="FDD_59_153" hidden="1">"A35415"</definedName>
    <definedName name="FDD_59_154" hidden="1">"A35422"</definedName>
    <definedName name="FDD_59_155" hidden="1">"A35429"</definedName>
    <definedName name="FDD_59_156" hidden="1">"A35436"</definedName>
    <definedName name="FDD_59_157" hidden="1">"A35443"</definedName>
    <definedName name="FDD_59_158" hidden="1">"A35450"</definedName>
    <definedName name="FDD_59_159" hidden="1">"A35457"</definedName>
    <definedName name="FDD_59_16" hidden="1">"A34457"</definedName>
    <definedName name="FDD_59_160" hidden="1">"A35464"</definedName>
    <definedName name="FDD_59_161" hidden="1">"A35471"</definedName>
    <definedName name="FDD_59_162" hidden="1">"A35478"</definedName>
    <definedName name="FDD_59_163" hidden="1">"A35485"</definedName>
    <definedName name="FDD_59_164" hidden="1">"A35492"</definedName>
    <definedName name="FDD_59_165" hidden="1">"A35499"</definedName>
    <definedName name="FDD_59_166" hidden="1">"A35506"</definedName>
    <definedName name="FDD_59_167" hidden="1">"A35513"</definedName>
    <definedName name="FDD_59_168" hidden="1">"A35521"</definedName>
    <definedName name="FDD_59_169" hidden="1">"A35527"</definedName>
    <definedName name="FDD_59_17" hidden="1">"A34463"</definedName>
    <definedName name="FDD_59_170" hidden="1">"A35534"</definedName>
    <definedName name="FDD_59_171" hidden="1">"A35541"</definedName>
    <definedName name="FDD_59_172" hidden="1">"A35548"</definedName>
    <definedName name="FDD_59_173" hidden="1">"A35556"</definedName>
    <definedName name="FDD_59_174" hidden="1">"A35562"</definedName>
    <definedName name="FDD_59_175" hidden="1">"A35569"</definedName>
    <definedName name="FDD_59_176" hidden="1">"A35577"</definedName>
    <definedName name="FDD_59_177" hidden="1">"A35583"</definedName>
    <definedName name="FDD_59_178" hidden="1">"A35590"</definedName>
    <definedName name="FDD_59_179" hidden="1">"A35597"</definedName>
    <definedName name="FDD_59_18" hidden="1">"A34470"</definedName>
    <definedName name="FDD_59_180" hidden="1">"A35604"</definedName>
    <definedName name="FDD_59_181" hidden="1">"A35611"</definedName>
    <definedName name="FDD_59_182" hidden="1">"A35618"</definedName>
    <definedName name="FDD_59_183" hidden="1">"A35625"</definedName>
    <definedName name="FDD_59_184" hidden="1">"A35632"</definedName>
    <definedName name="FDD_59_185" hidden="1">"A35639"</definedName>
    <definedName name="FDD_59_186" hidden="1">"A35646"</definedName>
    <definedName name="FDD_59_187" hidden="1">"A35653"</definedName>
    <definedName name="FDD_59_188" hidden="1">"A35660"</definedName>
    <definedName name="FDD_59_189" hidden="1">"A35668"</definedName>
    <definedName name="FDD_59_19" hidden="1">"A34477"</definedName>
    <definedName name="FDD_59_190" hidden="1">"A35674"</definedName>
    <definedName name="FDD_59_191" hidden="1">"A35681"</definedName>
    <definedName name="FDD_59_192" hidden="1">"A35688"</definedName>
    <definedName name="FDD_59_193" hidden="1">"A35695"</definedName>
    <definedName name="FDD_59_194" hidden="1">"A35702"</definedName>
    <definedName name="FDD_59_195" hidden="1">"A35709"</definedName>
    <definedName name="FDD_59_196" hidden="1">"A35716"</definedName>
    <definedName name="FDD_59_197" hidden="1">"A35723"</definedName>
    <definedName name="FDD_59_198" hidden="1">"A35730"</definedName>
    <definedName name="FDD_59_199" hidden="1">"A35737"</definedName>
    <definedName name="FDD_59_2" hidden="1">"A31412"</definedName>
    <definedName name="FDD_59_20" hidden="1">"A34485"</definedName>
    <definedName name="FDD_59_200" hidden="1">"A35744"</definedName>
    <definedName name="FDD_59_201" hidden="1">"A35751"</definedName>
    <definedName name="FDD_59_202" hidden="1">"A35758"</definedName>
    <definedName name="FDD_59_203" hidden="1">"A35765"</definedName>
    <definedName name="FDD_59_204" hidden="1">"A35772"</definedName>
    <definedName name="FDD_59_205" hidden="1">"A35779"</definedName>
    <definedName name="FDD_59_206" hidden="1">"A35786"</definedName>
    <definedName name="FDD_59_207" hidden="1">"A35793"</definedName>
    <definedName name="FDD_59_208" hidden="1">"A35800"</definedName>
    <definedName name="FDD_59_209" hidden="1">"A35807"</definedName>
    <definedName name="FDD_59_21" hidden="1">"A34491"</definedName>
    <definedName name="FDD_59_210" hidden="1">"A35814"</definedName>
    <definedName name="FDD_59_211" hidden="1">"A35821"</definedName>
    <definedName name="FDD_59_212" hidden="1">"A35828"</definedName>
    <definedName name="FDD_59_213" hidden="1">"A35835"</definedName>
    <definedName name="FDD_59_214" hidden="1">"A35842"</definedName>
    <definedName name="FDD_59_215" hidden="1">"A35849"</definedName>
    <definedName name="FDD_59_216" hidden="1">"A35856"</definedName>
    <definedName name="FDD_59_217" hidden="1">"A35863"</definedName>
    <definedName name="FDD_59_218" hidden="1">"A35870"</definedName>
    <definedName name="FDD_59_219" hidden="1">"A35877"</definedName>
    <definedName name="FDD_59_22" hidden="1">"A34498"</definedName>
    <definedName name="FDD_59_220" hidden="1">"A35884"</definedName>
    <definedName name="FDD_59_221" hidden="1">"A35891"</definedName>
    <definedName name="FDD_59_222" hidden="1">"A35899"</definedName>
    <definedName name="FDD_59_223" hidden="1">"A35905"</definedName>
    <definedName name="FDD_59_224" hidden="1">"A35912"</definedName>
    <definedName name="FDD_59_225" hidden="1">"A35919"</definedName>
    <definedName name="FDD_59_226" hidden="1">"A35926"</definedName>
    <definedName name="FDD_59_227" hidden="1">"A35933"</definedName>
    <definedName name="FDD_59_228" hidden="1">"A35941"</definedName>
    <definedName name="FDD_59_229" hidden="1">"A35947"</definedName>
    <definedName name="FDD_59_23" hidden="1">"A34505"</definedName>
    <definedName name="FDD_59_230" hidden="1">"A35954"</definedName>
    <definedName name="FDD_59_231" hidden="1">"A35961"</definedName>
    <definedName name="FDD_59_232" hidden="1">"A35968"</definedName>
    <definedName name="FDD_59_233" hidden="1">"A35975"</definedName>
    <definedName name="FDD_59_234" hidden="1">"A35982"</definedName>
    <definedName name="FDD_59_235" hidden="1">"A35989"</definedName>
    <definedName name="FDD_59_236" hidden="1">"A35996"</definedName>
    <definedName name="FDD_59_237" hidden="1">"A36003"</definedName>
    <definedName name="FDD_59_238" hidden="1">"A36010"</definedName>
    <definedName name="FDD_59_239" hidden="1">"A36017"</definedName>
    <definedName name="FDD_59_24" hidden="1">"A34512"</definedName>
    <definedName name="FDD_59_240" hidden="1">"A36024"</definedName>
    <definedName name="FDD_59_241" hidden="1">"A36031"</definedName>
    <definedName name="FDD_59_242" hidden="1">"A36039"</definedName>
    <definedName name="FDD_59_243" hidden="1">"A36045"</definedName>
    <definedName name="FDD_59_244" hidden="1">"A36052"</definedName>
    <definedName name="FDD_59_245" hidden="1">"A36059"</definedName>
    <definedName name="FDD_59_246" hidden="1">"A36066"</definedName>
    <definedName name="FDD_59_247" hidden="1">"A36073"</definedName>
    <definedName name="FDD_59_248" hidden="1">"A36080"</definedName>
    <definedName name="FDD_59_249" hidden="1">"A36087"</definedName>
    <definedName name="FDD_59_25" hidden="1">"A34519"</definedName>
    <definedName name="FDD_59_250" hidden="1">"A36094"</definedName>
    <definedName name="FDD_59_251" hidden="1">"A36101"</definedName>
    <definedName name="FDD_59_252" hidden="1">"A36108"</definedName>
    <definedName name="FDD_59_253" hidden="1">"A36116"</definedName>
    <definedName name="FDD_59_254" hidden="1">"A36122"</definedName>
    <definedName name="FDD_59_255" hidden="1">"A36129"</definedName>
    <definedName name="FDD_59_256" hidden="1">"A36136"</definedName>
    <definedName name="FDD_59_257" hidden="1">"A36143"</definedName>
    <definedName name="FDD_59_258" hidden="1">"A36150"</definedName>
    <definedName name="FDD_59_259" hidden="1">"A36157"</definedName>
    <definedName name="FDD_59_26" hidden="1">"A34526"</definedName>
    <definedName name="FDD_59_260" hidden="1">"A36164"</definedName>
    <definedName name="FDD_59_27" hidden="1">"A34533"</definedName>
    <definedName name="FDD_59_28" hidden="1">"A34540"</definedName>
    <definedName name="FDD_59_29" hidden="1">"A34547"</definedName>
    <definedName name="FDD_59_3" hidden="1">"A31777"</definedName>
    <definedName name="FDD_59_30" hidden="1">"A34554"</definedName>
    <definedName name="FDD_59_31" hidden="1">"A34561"</definedName>
    <definedName name="FDD_59_32" hidden="1">"A34568"</definedName>
    <definedName name="FDD_59_33" hidden="1">"A34576"</definedName>
    <definedName name="FDD_59_34" hidden="1">"A34582"</definedName>
    <definedName name="FDD_59_35" hidden="1">"A34589"</definedName>
    <definedName name="FDD_59_36" hidden="1">"A34596"</definedName>
    <definedName name="FDD_59_37" hidden="1">"A34603"</definedName>
    <definedName name="FDD_59_38" hidden="1">"A34610"</definedName>
    <definedName name="FDD_59_39" hidden="1">"A34617"</definedName>
    <definedName name="FDD_59_4" hidden="1">"A32142"</definedName>
    <definedName name="FDD_59_40" hidden="1">"A34624"</definedName>
    <definedName name="FDD_59_41" hidden="1">"A34631"</definedName>
    <definedName name="FDD_59_42" hidden="1">"A34638"</definedName>
    <definedName name="FDD_59_43" hidden="1">"A34645"</definedName>
    <definedName name="FDD_59_44" hidden="1">"A34652"</definedName>
    <definedName name="FDD_59_45" hidden="1">"A34659"</definedName>
    <definedName name="FDD_59_46" hidden="1">"A34666"</definedName>
    <definedName name="FDD_59_47" hidden="1">"A34673"</definedName>
    <definedName name="FDD_59_48" hidden="1">"A34680"</definedName>
    <definedName name="FDD_59_49" hidden="1">"A34687"</definedName>
    <definedName name="FDD_59_5" hidden="1">"A32508"</definedName>
    <definedName name="FDD_59_50" hidden="1">"A34696"</definedName>
    <definedName name="FDD_59_51" hidden="1">"A34702"</definedName>
    <definedName name="FDD_59_52" hidden="1">"A34708"</definedName>
    <definedName name="FDD_59_53" hidden="1">"A34715"</definedName>
    <definedName name="FDD_59_54" hidden="1">"A34722"</definedName>
    <definedName name="FDD_59_55" hidden="1">"A34729"</definedName>
    <definedName name="FDD_59_56" hidden="1">"A34736"</definedName>
    <definedName name="FDD_59_57" hidden="1">"A34743"</definedName>
    <definedName name="FDD_59_58" hidden="1">"A34750"</definedName>
    <definedName name="FDD_59_59" hidden="1">"A34757"</definedName>
    <definedName name="FDD_59_6" hidden="1">"A32873"</definedName>
    <definedName name="FDD_59_60" hidden="1">"A34764"</definedName>
    <definedName name="FDD_59_61" hidden="1">"A34771"</definedName>
    <definedName name="FDD_59_62" hidden="1">"A34778"</definedName>
    <definedName name="FDD_59_63" hidden="1">"A34785"</definedName>
    <definedName name="FDD_59_64" hidden="1">"A34792"</definedName>
    <definedName name="FDD_59_65" hidden="1">"A34799"</definedName>
    <definedName name="FDD_59_66" hidden="1">"A34807"</definedName>
    <definedName name="FDD_59_67" hidden="1">"A34813"</definedName>
    <definedName name="FDD_59_68" hidden="1">"A34820"</definedName>
    <definedName name="FDD_59_69" hidden="1">"A34828"</definedName>
    <definedName name="FDD_59_7" hidden="1">"A33238"</definedName>
    <definedName name="FDD_59_70" hidden="1">"A34834"</definedName>
    <definedName name="FDD_59_71" hidden="1">"A34841"</definedName>
    <definedName name="FDD_59_72" hidden="1">"A34848"</definedName>
    <definedName name="FDD_59_73" hidden="1">"A34855"</definedName>
    <definedName name="FDD_59_74" hidden="1">"A34862"</definedName>
    <definedName name="FDD_59_75" hidden="1">"A34870"</definedName>
    <definedName name="FDD_59_76" hidden="1">"A34876"</definedName>
    <definedName name="FDD_59_77" hidden="1">"A34883"</definedName>
    <definedName name="FDD_59_78" hidden="1">"A34891"</definedName>
    <definedName name="FDD_59_79" hidden="1">"A34897"</definedName>
    <definedName name="FDD_59_8" hidden="1">"A33603"</definedName>
    <definedName name="FDD_59_80" hidden="1">"A34904"</definedName>
    <definedName name="FDD_59_81" hidden="1">"A34911"</definedName>
    <definedName name="FDD_59_82" hidden="1">"A34918"</definedName>
    <definedName name="FDD_59_83" hidden="1">"A34925"</definedName>
    <definedName name="FDD_59_84" hidden="1">"A34932"</definedName>
    <definedName name="FDD_59_85" hidden="1">"A34940"</definedName>
    <definedName name="FDD_59_86" hidden="1">"A34946"</definedName>
    <definedName name="FDD_59_87" hidden="1">"A34953"</definedName>
    <definedName name="FDD_59_88" hidden="1">"A34960"</definedName>
    <definedName name="FDD_59_89" hidden="1">"A34967"</definedName>
    <definedName name="FDD_59_9" hidden="1">"A33969"</definedName>
    <definedName name="FDD_59_90" hidden="1">"A34974"</definedName>
    <definedName name="FDD_59_91" hidden="1">"A34981"</definedName>
    <definedName name="FDD_59_92" hidden="1">"A34988"</definedName>
    <definedName name="FDD_59_93" hidden="1">"A34995"</definedName>
    <definedName name="FDD_59_94" hidden="1">"A35002"</definedName>
    <definedName name="FDD_59_95" hidden="1">"A35009"</definedName>
    <definedName name="FDD_59_96" hidden="1">"A35016"</definedName>
    <definedName name="FDD_59_97" hidden="1">"A35023"</definedName>
    <definedName name="FDD_59_98" hidden="1">"A35030"</definedName>
    <definedName name="FDD_59_99" hidden="1">"A35037"</definedName>
    <definedName name="FDD_6_0" hidden="1">"A25569"</definedName>
    <definedName name="FDD_6_1" hidden="1">"A35795"</definedName>
    <definedName name="FDD_6_2" hidden="1">"E36160"</definedName>
    <definedName name="FDD_6_3" hidden="1">"E36525"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_1" hidden="1">"E35795"</definedName>
    <definedName name="FDD_7_2" hidden="1">"E36160"</definedName>
    <definedName name="FDD_7_3" hidden="1">"E36525"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_1" hidden="1">"E35795"</definedName>
    <definedName name="FDD_8_2" hidden="1">"E36160"</definedName>
    <definedName name="FDD_8_3" hidden="1">"E36525"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_1" hidden="1">"E35795"</definedName>
    <definedName name="FDD_9_2" hidden="1">"E36160"</definedName>
    <definedName name="FDD_9_3" hidden="1">"E36525"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P_165_1_aUrv" localSheetId="6" hidden="1">#REF!</definedName>
    <definedName name="FDP_165_1_aUrv" localSheetId="2" hidden="1">#REF!</definedName>
    <definedName name="FDP_165_1_aUrv" localSheetId="5" hidden="1">#REF!</definedName>
    <definedName name="FDP_165_1_aUrv" localSheetId="3" hidden="1">#REF!</definedName>
    <definedName name="FDP_165_1_aUrv" localSheetId="7" hidden="1">#REF!</definedName>
    <definedName name="FDP_165_1_aUrv" hidden="1">#REF!</definedName>
    <definedName name="FDP_166_1_aUrv" localSheetId="6" hidden="1">#REF!</definedName>
    <definedName name="FDP_166_1_aUrv" localSheetId="2" hidden="1">#REF!</definedName>
    <definedName name="FDP_166_1_aUrv" localSheetId="5" hidden="1">#REF!</definedName>
    <definedName name="FDP_166_1_aUrv" localSheetId="3" hidden="1">#REF!</definedName>
    <definedName name="FDP_166_1_aUrv" localSheetId="7" hidden="1">#REF!</definedName>
    <definedName name="FDP_166_1_aUrv" hidden="1">#REF!</definedName>
    <definedName name="FDP_167_1_aUrv" localSheetId="6" hidden="1">#REF!</definedName>
    <definedName name="FDP_167_1_aUrv" localSheetId="2" hidden="1">#REF!</definedName>
    <definedName name="FDP_167_1_aUrv" localSheetId="5" hidden="1">#REF!</definedName>
    <definedName name="FDP_167_1_aUrv" localSheetId="3" hidden="1">#REF!</definedName>
    <definedName name="FDP_167_1_aUrv" localSheetId="7" hidden="1">#REF!</definedName>
    <definedName name="FDP_167_1_aUrv" hidden="1">#REF!</definedName>
    <definedName name="FDP_168_1_aSrv" hidden="1">#REF!</definedName>
    <definedName name="FDP_169_1_aUrv" hidden="1">#REF!</definedName>
    <definedName name="FDP_170_1_aSrv" hidden="1">#REF!</definedName>
    <definedName name="FDP_171_1_aUrv" hidden="1">#REF!</definedName>
    <definedName name="FDP_172_1_aUrv" hidden="1">#REF!</definedName>
    <definedName name="FDP_173_1_aUrv" hidden="1">#REF!</definedName>
    <definedName name="FDP_174_1_aSrv" hidden="1">#REF!</definedName>
    <definedName name="FDP_175_1_aUrv" hidden="1">#REF!</definedName>
    <definedName name="FDP_176_1_aUrv" hidden="1">#REF!</definedName>
    <definedName name="FDP_177_1_aSrv" hidden="1">#REF!</definedName>
    <definedName name="FDP_178_1_aSrv" hidden="1">#REF!</definedName>
    <definedName name="FDP_179_1_aSrv" hidden="1">#REF!</definedName>
    <definedName name="FDP_180_1_aSrv" hidden="1">#REF!</definedName>
    <definedName name="FDP_181_1_aUrv" hidden="1">#REF!</definedName>
    <definedName name="FDP_182_1_aSrv" hidden="1">#REF!</definedName>
    <definedName name="FDP_183_1_aSrv" hidden="1">#REF!</definedName>
    <definedName name="FDP_184_1_aUrv" hidden="1">#REF!</definedName>
    <definedName name="FDP_185_1_aSrv" hidden="1">#REF!</definedName>
    <definedName name="FDP_186_1_aUrv" hidden="1">#REF!</definedName>
    <definedName name="FDP_187_1_aSrv" hidden="1">#REF!</definedName>
    <definedName name="FDP_188_1_aUrv" hidden="1">#REF!</definedName>
    <definedName name="FDP_189_1_aUrv" hidden="1">#REF!</definedName>
    <definedName name="FDP_190_1_aUrv" hidden="1">#REF!</definedName>
    <definedName name="FDP_191_1_aUrv" hidden="1">#REF!</definedName>
    <definedName name="FDP_192_1_aSrv" hidden="1">#REF!</definedName>
    <definedName name="FDP_193_1_aUrv" hidden="1">#REF!</definedName>
    <definedName name="FDP_194_1_aUrv" hidden="1">#REF!</definedName>
    <definedName name="FDP_195_1_aUrv" hidden="1">#REF!</definedName>
    <definedName name="FDP_196_1_aSrv" hidden="1">#REF!</definedName>
    <definedName name="FDP_197_1_aUrv" hidden="1">#REF!</definedName>
    <definedName name="FDP_198_1_aSrv" hidden="1">#REF!</definedName>
    <definedName name="FDP_199_1_aUrv" hidden="1">#REF!</definedName>
    <definedName name="FDP_200_1_aUrv" hidden="1">#REF!</definedName>
    <definedName name="FDP_201_1_aUrv" hidden="1">#REF!</definedName>
    <definedName name="FDP_202_1_aUrv" hidden="1">#REF!</definedName>
    <definedName name="FDP_203_1_aSrv" hidden="1">#REF!</definedName>
    <definedName name="FDP_204_1_aUrv" hidden="1">#REF!</definedName>
    <definedName name="FDP_205_1_aUrv" hidden="1">#REF!</definedName>
    <definedName name="FDP_206_1_aUrv" hidden="1">#REF!</definedName>
    <definedName name="FDP_207_1_aUrv" hidden="1">#REF!</definedName>
    <definedName name="FDP_208_1_aSrv" hidden="1">#REF!</definedName>
    <definedName name="FDP_209_1_aUrv" hidden="1">#REF!</definedName>
    <definedName name="FDP_210_1_aUrv" hidden="1">#REF!</definedName>
    <definedName name="FDP_211_1_aUrv" hidden="1">#REF!</definedName>
    <definedName name="FDP_212_1_aUrv" hidden="1">#REF!</definedName>
    <definedName name="FDP_213_1_aSrv" hidden="1">#REF!</definedName>
    <definedName name="FDP_214_1_aUrv" hidden="1">#REF!</definedName>
    <definedName name="FDP_215_1_aUrv" hidden="1">#REF!</definedName>
    <definedName name="FDP_216_1_aUrv" hidden="1">#REF!</definedName>
    <definedName name="FDP_217_1_aUrv" hidden="1">#REF!</definedName>
    <definedName name="FDP_218_1_aSrv" hidden="1">#REF!</definedName>
    <definedName name="FDP_219_1_aSrv" hidden="1">#REF!</definedName>
    <definedName name="FDP_220_1_aSrv" hidden="1">#REF!</definedName>
    <definedName name="FDP_221_1_aSrv" hidden="1">#REF!</definedName>
    <definedName name="FDP_222_1_aSrv" hidden="1">#REF!</definedName>
    <definedName name="FDP_223_1_aSrv" hidden="1">#REF!</definedName>
    <definedName name="FDP_224_1_aUrv" hidden="1">#REF!</definedName>
    <definedName name="FDP_225_1_aUrv" hidden="1">#REF!</definedName>
    <definedName name="FDP_226_1_aUrv" hidden="1">#REF!</definedName>
    <definedName name="FDP_227_1_aUrv" hidden="1">#REF!</definedName>
    <definedName name="FDP_228_1_aSrv" hidden="1">#REF!</definedName>
    <definedName name="FDP_229_1_aSrv" hidden="1">#REF!</definedName>
    <definedName name="FDP_230_1_aSrv" hidden="1">#REF!</definedName>
    <definedName name="FDP_231_1_aSrv" hidden="1">#REF!</definedName>
    <definedName name="FDP_232_1_aSrv" hidden="1">#REF!</definedName>
    <definedName name="FDP_233_1_aSrv" hidden="1">#REF!</definedName>
    <definedName name="FDP_234_1_aUrv" hidden="1">#REF!</definedName>
    <definedName name="FDP_235_1_aUrv" hidden="1">#REF!</definedName>
    <definedName name="FDP_236_1_aUrv" hidden="1">#REF!</definedName>
    <definedName name="FDP_237_1_aUrv" hidden="1">#REF!</definedName>
    <definedName name="FDP_238_1_aS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Srv" hidden="1">#REF!</definedName>
    <definedName name="FDP_249_1_aSrv" hidden="1">#REF!</definedName>
    <definedName name="FDP_250_1_aSrv" hidden="1">#REF!</definedName>
    <definedName name="FDP_251_1_aS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Srv" hidden="1">#REF!</definedName>
    <definedName name="FDP_259_1_aSrv" hidden="1">#REF!</definedName>
    <definedName name="FDP_260_1_aSrv" hidden="1">#REF!</definedName>
    <definedName name="FDP_261_1_aSrv" hidden="1">#REF!</definedName>
    <definedName name="FDP_264_1_aUrv" hidden="1">#REF!</definedName>
    <definedName name="FDP_265_1_aUrv" hidden="1">#REF!</definedName>
    <definedName name="FDP_266_1_aUrv" hidden="1">#REF!</definedName>
    <definedName name="FDP_267_1_aUrv" hidden="1">#REF!</definedName>
    <definedName name="FDP_268_1_aUrv" hidden="1">#REF!</definedName>
    <definedName name="FDP_269_1_aUrv" hidden="1">#REF!</definedName>
    <definedName name="FDP_270_1_aUrv" hidden="1">#REF!</definedName>
    <definedName name="FDP_271_1_aUrv" hidden="1">#REF!</definedName>
    <definedName name="FDP_272_1_aU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Urv" hidden="1">#REF!</definedName>
    <definedName name="FDP_278_1_aUrv" hidden="1">#REF!</definedName>
    <definedName name="FDP_279_1_aS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Shares">#REF!</definedName>
    <definedName name="fdv" localSheetId="6" hidden="1">{"quarterly",#N/A,FALSE,"Income Statement";#N/A,#N/A,FALSE,"print segment";#N/A,#N/A,FALSE,"Balance Sheet";#N/A,#N/A,FALSE,"Annl Inc";#N/A,#N/A,FALSE,"Cash Flow"}</definedName>
    <definedName name="fdv" localSheetId="4" hidden="1">{"quarterly",#N/A,FALSE,"Income Statement";#N/A,#N/A,FALSE,"print segment";#N/A,#N/A,FALSE,"Balance Sheet";#N/A,#N/A,FALSE,"Annl Inc";#N/A,#N/A,FALSE,"Cash Flow"}</definedName>
    <definedName name="fdv" localSheetId="2" hidden="1">{"quarterly",#N/A,FALSE,"Income Statement";#N/A,#N/A,FALSE,"print segment";#N/A,#N/A,FALSE,"Balance Sheet";#N/A,#N/A,FALSE,"Annl Inc";#N/A,#N/A,FALSE,"Cash Flow"}</definedName>
    <definedName name="fdv" localSheetId="5" hidden="1">{"quarterly",#N/A,FALSE,"Income Statement";#N/A,#N/A,FALSE,"print segment";#N/A,#N/A,FALSE,"Balance Sheet";#N/A,#N/A,FALSE,"Annl Inc";#N/A,#N/A,FALSE,"Cash Flow"}</definedName>
    <definedName name="fdv" localSheetId="3" hidden="1">{"quarterly",#N/A,FALSE,"Income Statement";#N/A,#N/A,FALSE,"print segment";#N/A,#N/A,FALSE,"Balance Sheet";#N/A,#N/A,FALSE,"Annl Inc";#N/A,#N/A,FALSE,"Cash Flow"}</definedName>
    <definedName name="fdv" localSheetId="0" hidden="1">{"quarterly",#N/A,FALSE,"Income Statement";#N/A,#N/A,FALSE,"print segment";#N/A,#N/A,FALSE,"Balance Sheet";#N/A,#N/A,FALSE,"Annl Inc";#N/A,#N/A,FALSE,"Cash Flow"}</definedName>
    <definedName name="fdv" localSheetId="7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e">#N/A</definedName>
    <definedName name="feb96_0442_False" localSheetId="6">#REF!</definedName>
    <definedName name="feb96_0442_False" localSheetId="2">#REF!</definedName>
    <definedName name="feb96_0442_False" localSheetId="5">#REF!</definedName>
    <definedName name="feb96_0442_False" localSheetId="0">#REF!</definedName>
    <definedName name="feb96_0442_False">#REF!</definedName>
    <definedName name="febacct" localSheetId="6">#REF!</definedName>
    <definedName name="febacct" localSheetId="2">#REF!</definedName>
    <definedName name="febacct" localSheetId="5">#REF!</definedName>
    <definedName name="febacct" localSheetId="3">#REF!</definedName>
    <definedName name="febacct" localSheetId="7">#REF!</definedName>
    <definedName name="febacct">#REF!</definedName>
    <definedName name="febcube" localSheetId="6">#REF!</definedName>
    <definedName name="febcube" localSheetId="2">#REF!</definedName>
    <definedName name="febcube" localSheetId="5">#REF!</definedName>
    <definedName name="febcube" localSheetId="3">#REF!</definedName>
    <definedName name="febcube" localSheetId="7">#REF!</definedName>
    <definedName name="febcube">#REF!</definedName>
    <definedName name="febledger" localSheetId="6">#REF!</definedName>
    <definedName name="febledger" localSheetId="2">#REF!</definedName>
    <definedName name="febledger" localSheetId="5">#REF!</definedName>
    <definedName name="febledger" localSheetId="3">#REF!</definedName>
    <definedName name="febledger" localSheetId="7">#REF!</definedName>
    <definedName name="febledger">#REF!</definedName>
    <definedName name="FechaAplica">#REF!</definedName>
    <definedName name="fedtax" localSheetId="6">#REF!</definedName>
    <definedName name="fedtax" localSheetId="2">#REF!</definedName>
    <definedName name="fedtax" localSheetId="5">#REF!</definedName>
    <definedName name="fedtax" localSheetId="3">#REF!</definedName>
    <definedName name="fedtax" localSheetId="7">#REF!</definedName>
    <definedName name="fedtax">#REF!</definedName>
    <definedName name="FEE" localSheetId="6">#REF!</definedName>
    <definedName name="FEE" localSheetId="2">#REF!</definedName>
    <definedName name="FEE" localSheetId="5">#REF!</definedName>
    <definedName name="FEE" localSheetId="3">#REF!</definedName>
    <definedName name="FEE" localSheetId="7">#REF!</definedName>
    <definedName name="FEE">#REF!</definedName>
    <definedName name="ff" localSheetId="6">#REF!</definedName>
    <definedName name="ff" localSheetId="2">#REF!</definedName>
    <definedName name="ff" localSheetId="5">#REF!</definedName>
    <definedName name="ff" localSheetId="3">#REF!</definedName>
    <definedName name="ff" localSheetId="7">#REF!</definedName>
    <definedName name="ff">#REF!</definedName>
    <definedName name="ffffffffff">#N/A</definedName>
    <definedName name="FILA" localSheetId="6">#REF!</definedName>
    <definedName name="FILA" localSheetId="2">#REF!</definedName>
    <definedName name="FILA" localSheetId="5">#REF!</definedName>
    <definedName name="FILA" localSheetId="3">#REF!</definedName>
    <definedName name="FILA" localSheetId="7">#REF!</definedName>
    <definedName name="FILA">#REF!</definedName>
    <definedName name="Fin" localSheetId="6">#REF!</definedName>
    <definedName name="Fin" localSheetId="2">#REF!</definedName>
    <definedName name="Fin" localSheetId="5">#REF!</definedName>
    <definedName name="Fin" localSheetId="3">#REF!</definedName>
    <definedName name="Fin" localSheetId="7">#REF!</definedName>
    <definedName name="Fin">#REF!</definedName>
    <definedName name="FINAL" localSheetId="6">#REF!</definedName>
    <definedName name="FINAL" localSheetId="2">#REF!</definedName>
    <definedName name="FINAL" localSheetId="5">#REF!</definedName>
    <definedName name="FINAL" localSheetId="3">#REF!</definedName>
    <definedName name="FINAL" localSheetId="7">#REF!</definedName>
    <definedName name="FINAL">#REF!</definedName>
    <definedName name="FinalShareGoal" localSheetId="6">#REF!</definedName>
    <definedName name="FinalShareGoal" localSheetId="2">#REF!</definedName>
    <definedName name="FinalShareGoal" localSheetId="5">#REF!</definedName>
    <definedName name="FinalShareGoal" localSheetId="3">#REF!</definedName>
    <definedName name="FinalShareGoal" localSheetId="7">#REF!</definedName>
    <definedName name="FinalShareGoal">#REF!</definedName>
    <definedName name="FinScenario" localSheetId="3">#REF!</definedName>
    <definedName name="FinScenario" localSheetId="7">#REF!</definedName>
    <definedName name="FinScenario">#REF!</definedName>
    <definedName name="FirstDataColumn" localSheetId="3">#REF!</definedName>
    <definedName name="FirstDataColumn" localSheetId="7">#REF!</definedName>
    <definedName name="FirstDataColumn">#REF!</definedName>
    <definedName name="FirstTick" localSheetId="6">#REF!</definedName>
    <definedName name="FirstTick" localSheetId="2">#REF!</definedName>
    <definedName name="FirstTick" localSheetId="5">#REF!</definedName>
    <definedName name="FirstTick" localSheetId="3">#REF!</definedName>
    <definedName name="FirstTick" localSheetId="7">#REF!</definedName>
    <definedName name="FirstTick">#REF!</definedName>
    <definedName name="Float" localSheetId="6">#REF!</definedName>
    <definedName name="Float" localSheetId="2">#REF!</definedName>
    <definedName name="Float" localSheetId="5">#REF!</definedName>
    <definedName name="Float" localSheetId="3">#REF!</definedName>
    <definedName name="Float" localSheetId="7">#REF!</definedName>
    <definedName name="Float">#REF!</definedName>
    <definedName name="flu" localSheetId="6">#REF!</definedName>
    <definedName name="flu" localSheetId="7">#REF!</definedName>
    <definedName name="flu">#REF!</definedName>
    <definedName name="FLUJO1">#REF!</definedName>
    <definedName name="FLUJO2">#REF!</definedName>
    <definedName name="FlujoInicial" localSheetId="2">#REF!</definedName>
    <definedName name="FlujoInicial" localSheetId="5">#REF!</definedName>
    <definedName name="FlujoInicial" localSheetId="3">#REF!</definedName>
    <definedName name="FlujoInicial">#REF!</definedName>
    <definedName name="FONT_ING_BARR" localSheetId="7">#REF!</definedName>
    <definedName name="FONT_ING_BARR">#REF!</definedName>
    <definedName name="FONT_ING_PROV" localSheetId="7">#REF!</definedName>
    <definedName name="FONT_ING_PROV">#REF!</definedName>
    <definedName name="FONT_INV_PRES" localSheetId="7">#REF!</definedName>
    <definedName name="FONT_INV_PRES">#REF!</definedName>
    <definedName name="FONT_LOT_REDBS">#REF!</definedName>
    <definedName name="FONT_LOT_REDSB">#REF!</definedName>
    <definedName name="FONT_PROY_APROB" localSheetId="7">#REF!</definedName>
    <definedName name="FONT_PROY_APROB">#REF!</definedName>
    <definedName name="FONT_PROY_EJEC" localSheetId="7">#REF!</definedName>
    <definedName name="FONT_PROY_EJEC">#REF!</definedName>
    <definedName name="FONT_PROY_EJECU" localSheetId="7">#REF!</definedName>
    <definedName name="FONT_PROY_EJECU">#REF!</definedName>
    <definedName name="FONT_PROY_PEND" localSheetId="7">#REF!</definedName>
    <definedName name="FONT_PROY_PEND">#REF!</definedName>
    <definedName name="FONT_PROY_TERM" localSheetId="7">#REF!</definedName>
    <definedName name="FONT_PROY_TERM">#REF!</definedName>
    <definedName name="FOOTER_AZ" localSheetId="6">#REF!</definedName>
    <definedName name="FOOTER_AZ" localSheetId="2">#REF!</definedName>
    <definedName name="FOOTER_AZ" localSheetId="5">#REF!</definedName>
    <definedName name="FOOTER_AZ" localSheetId="3">#REF!</definedName>
    <definedName name="FOOTER_AZ" localSheetId="7">#REF!</definedName>
    <definedName name="FOOTER_AZ">#REF!</definedName>
    <definedName name="FOOTER_CT" localSheetId="6">#REF!</definedName>
    <definedName name="FOOTER_CT" localSheetId="2">#REF!</definedName>
    <definedName name="FOOTER_CT" localSheetId="5">#REF!</definedName>
    <definedName name="FOOTER_CT" localSheetId="3">#REF!</definedName>
    <definedName name="FOOTER_CT" localSheetId="7">#REF!</definedName>
    <definedName name="FOOTER_CT">#REF!</definedName>
    <definedName name="FOOTER_DC" localSheetId="6">#REF!</definedName>
    <definedName name="FOOTER_DC" localSheetId="2">#REF!</definedName>
    <definedName name="FOOTER_DC" localSheetId="5">#REF!</definedName>
    <definedName name="FOOTER_DC" localSheetId="3">#REF!</definedName>
    <definedName name="FOOTER_DC" localSheetId="7">#REF!</definedName>
    <definedName name="FOOTER_DC">#REF!</definedName>
    <definedName name="FOOTER_DE">#REF!</definedName>
    <definedName name="FOOTER_EPA">#REF!</definedName>
    <definedName name="FOOTER_HI">#REF!</definedName>
    <definedName name="FOOTER_ID">#REF!</definedName>
    <definedName name="FOOTER_KY">#REF!</definedName>
    <definedName name="FOOTER_MA">#REF!</definedName>
    <definedName name="FOOTER_MI">#REF!</definedName>
    <definedName name="FOOTER_MT">#REF!</definedName>
    <definedName name="FOOTER_NC">#REF!</definedName>
    <definedName name="FOOTER_NCA">#REF!</definedName>
    <definedName name="FOOTER_ND">#REF!</definedName>
    <definedName name="FOOTER_NE">#REF!</definedName>
    <definedName name="FOOTER_NH">#REF!</definedName>
    <definedName name="FOOTER_NJ">#REF!</definedName>
    <definedName name="FOOTER_NM">#REF!</definedName>
    <definedName name="FOOTER_NTX">#REF!</definedName>
    <definedName name="FOOTER_NV">#REF!</definedName>
    <definedName name="FOOTER_OR">#REF!</definedName>
    <definedName name="FOOTER_RI">#REF!</definedName>
    <definedName name="FOOTER_SCA">#REF!</definedName>
    <definedName name="FOOTER_SD">#REF!</definedName>
    <definedName name="FOOTER_STX">#REF!</definedName>
    <definedName name="FOOTER_US" localSheetId="6">#REF!</definedName>
    <definedName name="FOOTER_US" localSheetId="2">#REF!</definedName>
    <definedName name="FOOTER_US" localSheetId="5">#REF!</definedName>
    <definedName name="FOOTER_US" localSheetId="3">#REF!</definedName>
    <definedName name="FOOTER_US" localSheetId="7">#REF!</definedName>
    <definedName name="FOOTER_US">#REF!</definedName>
    <definedName name="FOOTER_UT" localSheetId="6">#REF!</definedName>
    <definedName name="FOOTER_UT" localSheetId="2">#REF!</definedName>
    <definedName name="FOOTER_UT" localSheetId="5">#REF!</definedName>
    <definedName name="FOOTER_UT" localSheetId="3">#REF!</definedName>
    <definedName name="FOOTER_UT" localSheetId="7">#REF!</definedName>
    <definedName name="FOOTER_UT">#REF!</definedName>
    <definedName name="FOOTER_VT" localSheetId="6">#REF!</definedName>
    <definedName name="FOOTER_VT" localSheetId="2">#REF!</definedName>
    <definedName name="FOOTER_VT" localSheetId="5">#REF!</definedName>
    <definedName name="FOOTER_VT" localSheetId="3">#REF!</definedName>
    <definedName name="FOOTER_VT" localSheetId="7">#REF!</definedName>
    <definedName name="FOOTER_VT">#REF!</definedName>
    <definedName name="FOOTER_WA" localSheetId="6">#REF!</definedName>
    <definedName name="FOOTER_WA" localSheetId="2">#REF!</definedName>
    <definedName name="FOOTER_WA" localSheetId="5">#REF!</definedName>
    <definedName name="FOOTER_WA" localSheetId="3">#REF!</definedName>
    <definedName name="FOOTER_WA" localSheetId="7">#REF!</definedName>
    <definedName name="FOOTER_WA">#REF!</definedName>
    <definedName name="FOOTER_WPA">#REF!</definedName>
    <definedName name="Footnote1">#REF!</definedName>
    <definedName name="Footnote2">#REF!</definedName>
    <definedName name="Footnote3">#REF!</definedName>
    <definedName name="Footnote4">#REF!</definedName>
    <definedName name="ForecastCube" localSheetId="6">#REF!</definedName>
    <definedName name="ForecastCube" localSheetId="2">#REF!</definedName>
    <definedName name="ForecastCube" localSheetId="5">#REF!</definedName>
    <definedName name="ForecastCube" localSheetId="3">#REF!</definedName>
    <definedName name="ForecastCube" localSheetId="7">#REF!</definedName>
    <definedName name="ForecastCube">#REF!</definedName>
    <definedName name="ForecastMo" localSheetId="6">#REF!</definedName>
    <definedName name="ForecastMo" localSheetId="2">#REF!</definedName>
    <definedName name="ForecastMo" localSheetId="5">#REF!</definedName>
    <definedName name="ForecastMo" localSheetId="3">#REF!</definedName>
    <definedName name="ForecastMo" localSheetId="7">#REF!</definedName>
    <definedName name="ForecastMo">#REF!</definedName>
    <definedName name="Format" localSheetId="6">#REF!</definedName>
    <definedName name="Format" localSheetId="2">#REF!</definedName>
    <definedName name="Format" localSheetId="5">#REF!</definedName>
    <definedName name="Format" localSheetId="3">#REF!</definedName>
    <definedName name="Format" localSheetId="7">#REF!</definedName>
    <definedName name="Format">#REF!</definedName>
    <definedName name="formato1">#REF!</definedName>
    <definedName name="formato2">#REF!</definedName>
    <definedName name="formato3" localSheetId="6">#REF!</definedName>
    <definedName name="formato3" localSheetId="2">#REF!</definedName>
    <definedName name="formato3" localSheetId="5">#REF!</definedName>
    <definedName name="formato3" localSheetId="3">#REF!</definedName>
    <definedName name="formato3" localSheetId="7">#REF!</definedName>
    <definedName name="formato3">#REF!</definedName>
    <definedName name="formato4" localSheetId="6">#REF!</definedName>
    <definedName name="formato4" localSheetId="2">#REF!</definedName>
    <definedName name="formato4" localSheetId="5">#REF!</definedName>
    <definedName name="formato4" localSheetId="3">#REF!</definedName>
    <definedName name="formato4" localSheetId="7">#REF!</definedName>
    <definedName name="formato4">#REF!</definedName>
    <definedName name="Former" localSheetId="6">#REF!</definedName>
    <definedName name="Former" localSheetId="2">#REF!</definedName>
    <definedName name="Former" localSheetId="5">#REF!</definedName>
    <definedName name="Former" localSheetId="3">#REF!</definedName>
    <definedName name="Former" localSheetId="7">#REF!</definedName>
    <definedName name="Former">#REF!</definedName>
    <definedName name="Forward1">#REF!</definedName>
    <definedName name="Forward2">#REF!</definedName>
    <definedName name="frws">#N/A</definedName>
    <definedName name="FUENTES">#REF!</definedName>
    <definedName name="fxz">#N/A</definedName>
    <definedName name="fy" localSheetId="6">#REF!</definedName>
    <definedName name="fy" localSheetId="2">#REF!</definedName>
    <definedName name="fy" localSheetId="5">#REF!</definedName>
    <definedName name="fy" localSheetId="3">#REF!</definedName>
    <definedName name="fy" localSheetId="7">#REF!</definedName>
    <definedName name="fy">#REF!</definedName>
    <definedName name="FYE" localSheetId="3">#REF!</definedName>
    <definedName name="FYE" localSheetId="7">#REF!</definedName>
    <definedName name="FYE">#REF!</definedName>
    <definedName name="FYE1CapEx" localSheetId="6">#REF!</definedName>
    <definedName name="FYE1CapEx" localSheetId="2">#REF!</definedName>
    <definedName name="FYE1CapEx" localSheetId="5">#REF!</definedName>
    <definedName name="FYE1CapEx" localSheetId="3">#REF!</definedName>
    <definedName name="FYE1CapEx" localSheetId="7">#REF!</definedName>
    <definedName name="FYE1CapEx">#REF!</definedName>
    <definedName name="FYE1CashFlow" localSheetId="6">#REF!</definedName>
    <definedName name="FYE1CashFlow" localSheetId="2">#REF!</definedName>
    <definedName name="FYE1CashFlow" localSheetId="5">#REF!</definedName>
    <definedName name="FYE1CashFlow" localSheetId="3">#REF!</definedName>
    <definedName name="FYE1CashFlow" localSheetId="7">#REF!</definedName>
    <definedName name="FYE1CashFlow">#REF!</definedName>
    <definedName name="FYE1EBIT" localSheetId="6">#REF!</definedName>
    <definedName name="FYE1EBIT" localSheetId="2">#REF!</definedName>
    <definedName name="FYE1EBIT" localSheetId="5">#REF!</definedName>
    <definedName name="FYE1EBIT" localSheetId="3">#REF!</definedName>
    <definedName name="FYE1EBIT" localSheetId="7">#REF!</definedName>
    <definedName name="FYE1EBIT">#REF!</definedName>
    <definedName name="FYE1EBITDA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revenues">#REF!</definedName>
    <definedName name="G.Assumptions">#REF!</definedName>
    <definedName name="G.BalanceSheet">#REF!</definedName>
    <definedName name="G.base">#REF!</definedName>
    <definedName name="G.BookDeprec">#REF!</definedName>
    <definedName name="G.CashFlow">#REF!</definedName>
    <definedName name="G.CloseBalSheet">#REF!</definedName>
    <definedName name="G.ControlPanel">#REF!</definedName>
    <definedName name="G.dcf">#REF!</definedName>
    <definedName name="G.Debt">#REF!</definedName>
    <definedName name="G.DebtTables">#REF!</definedName>
    <definedName name="G.EquitySplit">#REF!</definedName>
    <definedName name="G.IncomeStmt">#REF!</definedName>
    <definedName name="G.Inputs">#REF!</definedName>
    <definedName name="G.IntRates">#REF!</definedName>
    <definedName name="G.ratio">#REF!</definedName>
    <definedName name="G.TaxDeprec">#REF!</definedName>
    <definedName name="G.Triggers">#REF!</definedName>
    <definedName name="Gastos_por_servicios_operativos" localSheetId="6">#REF!</definedName>
    <definedName name="Gastos_por_servicios_operativos" localSheetId="5">#REF!</definedName>
    <definedName name="Gastos_por_servicios_operativos" localSheetId="0">#REF!</definedName>
    <definedName name="Gastos_por_servicios_operativos" localSheetId="7">#REF!</definedName>
    <definedName name="Gastos_por_servicios_operativos">#REF!</definedName>
    <definedName name="GDV" localSheetId="6">#REF!</definedName>
    <definedName name="GDV" localSheetId="0">#REF!</definedName>
    <definedName name="GDV" localSheetId="7">#REF!</definedName>
    <definedName name="GDV">#REF!</definedName>
    <definedName name="gg">#N/A</definedName>
    <definedName name="gggggggggggggg">#N/A</definedName>
    <definedName name="gkn" localSheetId="6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localSheetId="4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localSheetId="2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localSheetId="5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localSheetId="7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kn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GLCube" localSheetId="3">#REF!</definedName>
    <definedName name="GLCube" localSheetId="7">#REF!</definedName>
    <definedName name="GLCube">#REF!</definedName>
    <definedName name="glenrev" localSheetId="6">#REF!</definedName>
    <definedName name="glenrev" localSheetId="2">#REF!</definedName>
    <definedName name="glenrev" localSheetId="5">#REF!</definedName>
    <definedName name="glenrev" localSheetId="3">#REF!</definedName>
    <definedName name="glenrev" localSheetId="7">#REF!</definedName>
    <definedName name="glenrev">#REF!</definedName>
    <definedName name="gmarg" localSheetId="6">#REF!</definedName>
    <definedName name="gmarg" localSheetId="2">#REF!</definedName>
    <definedName name="gmarg" localSheetId="5">#REF!</definedName>
    <definedName name="gmarg" localSheetId="3">#REF!</definedName>
    <definedName name="gmarg" localSheetId="7">#REF!</definedName>
    <definedName name="gmarg">#REF!</definedName>
    <definedName name="GMForecast" localSheetId="6">#REF!</definedName>
    <definedName name="GMForecast" localSheetId="2">#REF!</definedName>
    <definedName name="GMForecast" localSheetId="5">#REF!</definedName>
    <definedName name="GMForecast" localSheetId="3">#REF!</definedName>
    <definedName name="GMForecast" localSheetId="7">#REF!</definedName>
    <definedName name="GMForecast">#REF!</definedName>
    <definedName name="Goodwill" localSheetId="6">#REF!</definedName>
    <definedName name="Goodwill" localSheetId="2">#REF!</definedName>
    <definedName name="Goodwill" localSheetId="5">#REF!</definedName>
    <definedName name="Goodwill" localSheetId="3">#REF!</definedName>
    <definedName name="Goodwill" localSheetId="7">#REF!</definedName>
    <definedName name="Goodwill">#REF!</definedName>
    <definedName name="gp">#REF!</definedName>
    <definedName name="GPXA">#REF!</definedName>
    <definedName name="GRABAR" localSheetId="6">#REF!</definedName>
    <definedName name="GRABAR" localSheetId="2">#REF!</definedName>
    <definedName name="GRABAR" localSheetId="5">#REF!</definedName>
    <definedName name="GRABAR" localSheetId="3">#REF!</definedName>
    <definedName name="GRABAR" localSheetId="7">#REF!</definedName>
    <definedName name="GRABAR">#REF!</definedName>
    <definedName name="GradeSen" localSheetId="3">#REF!</definedName>
    <definedName name="GradeSen" localSheetId="7">#REF!</definedName>
    <definedName name="GradeSen">#REF!</definedName>
    <definedName name="GrossMargin" localSheetId="6">#REF!</definedName>
    <definedName name="GrossMargin" localSheetId="2">#REF!</definedName>
    <definedName name="GrossMargin" localSheetId="5">#REF!</definedName>
    <definedName name="GrossMargin" localSheetId="3">#REF!</definedName>
    <definedName name="GrossMargin" localSheetId="7">#REF!</definedName>
    <definedName name="GrossMargin">#REF!</definedName>
    <definedName name="grossp" localSheetId="6">#REF!</definedName>
    <definedName name="grossp" localSheetId="2">#REF!</definedName>
    <definedName name="grossp" localSheetId="5">#REF!</definedName>
    <definedName name="grossp" localSheetId="3">#REF!</definedName>
    <definedName name="grossp" localSheetId="7">#REF!</definedName>
    <definedName name="grossp">#REF!</definedName>
    <definedName name="GrossProfit" localSheetId="6">#REF!</definedName>
    <definedName name="GrossProfit" localSheetId="2">#REF!</definedName>
    <definedName name="GrossProfit" localSheetId="5">#REF!</definedName>
    <definedName name="GrossProfit" localSheetId="3">#REF!</definedName>
    <definedName name="GrossProfit" localSheetId="7">#REF!</definedName>
    <definedName name="GrossProfit">#REF!</definedName>
    <definedName name="gw">#REF!</definedName>
    <definedName name="gwamort">#REF!</definedName>
    <definedName name="GYP">#REF!</definedName>
    <definedName name="HEADER_AZ">#REF!</definedName>
    <definedName name="HEADER_CT">#REF!</definedName>
    <definedName name="HEADER_DC">#REF!</definedName>
    <definedName name="HEADER_DE">#REF!</definedName>
    <definedName name="HEADER_EPA">#REF!</definedName>
    <definedName name="HEADER_HI">#REF!</definedName>
    <definedName name="HEADER_ID">#REF!</definedName>
    <definedName name="HEADER_KY">#REF!</definedName>
    <definedName name="HEADER_MA">#REF!</definedName>
    <definedName name="HEADER_MI">#REF!</definedName>
    <definedName name="HEADER_MT">#REF!</definedName>
    <definedName name="HEADER_NC">#REF!</definedName>
    <definedName name="HEADER_NCA">#REF!</definedName>
    <definedName name="HEADER_ND">#REF!</definedName>
    <definedName name="HEADER_NE">#REF!</definedName>
    <definedName name="HEADER_NH">#REF!</definedName>
    <definedName name="HEADER_NJ">#REF!</definedName>
    <definedName name="HEADER_NM">#REF!</definedName>
    <definedName name="HEADER_NTX">#REF!</definedName>
    <definedName name="HEADER_NV">#REF!</definedName>
    <definedName name="HEADER_OR">#REF!</definedName>
    <definedName name="HEADER_RI">#REF!</definedName>
    <definedName name="HEADER_SCA">#REF!</definedName>
    <definedName name="HEADER_SD">#REF!</definedName>
    <definedName name="HEADER_STX">#REF!</definedName>
    <definedName name="HEADER_US">#REF!</definedName>
    <definedName name="HEADER_UT">#REF!</definedName>
    <definedName name="HEADER_VT">#REF!</definedName>
    <definedName name="HEADER_WA">#REF!</definedName>
    <definedName name="HEADER_WPA">#REF!</definedName>
    <definedName name="Help" localSheetId="6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localSheetId="4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localSheetId="2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localSheetId="5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localSheetId="3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localSheetId="0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localSheetId="7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elp" hidden="1">{#N/A,#N/A,FALSE,"COVER PAGE";#N/A,#N/A,FALSE,"Page 2";#N/A,#N/A,FALSE,"Page 2";#N/A,#N/A,FALSE,"Page 4";#N/A,#N/A,FALSE,"Page5";#N/A,#N/A,FALSE,"Page 6";#N/A,#N/A,FALSE,"Page 7";#N/A,#N/A,FALSE,"Page 8";#N/A,#N/A,FALSE,"Page 10";#N/A,#N/A,FALSE,"Long-Term OCF Mult.";#N/A,#N/A,FALSE,"PCS Comp";#N/A,#N/A,FALSE,"OCS-CAPEX";#N/A,#N/A,FALSE,"Blank"}</definedName>
    <definedName name="hh">#N/A</definedName>
    <definedName name="HI" localSheetId="6">#REF!</definedName>
    <definedName name="HI" localSheetId="2">#REF!</definedName>
    <definedName name="HI" localSheetId="5">#REF!</definedName>
    <definedName name="HI" localSheetId="3">#REF!</definedName>
    <definedName name="HI" localSheetId="7">#REF!</definedName>
    <definedName name="HI">#REF!</definedName>
    <definedName name="HI_PAGE1" localSheetId="6">#REF!</definedName>
    <definedName name="HI_PAGE1" localSheetId="2">#REF!</definedName>
    <definedName name="HI_PAGE1" localSheetId="5">#REF!</definedName>
    <definedName name="HI_PAGE1" localSheetId="3">#REF!</definedName>
    <definedName name="HI_PAGE1" localSheetId="7">#REF!</definedName>
    <definedName name="HI_PAGE1">#REF!</definedName>
    <definedName name="Hide_Flag" localSheetId="6">#REF!</definedName>
    <definedName name="Hide_Flag" localSheetId="2">#REF!</definedName>
    <definedName name="Hide_Flag" localSheetId="5">#REF!</definedName>
    <definedName name="Hide_Flag" localSheetId="3">#REF!</definedName>
    <definedName name="Hide_Flag" localSheetId="7">#REF!</definedName>
    <definedName name="Hide_Flag">#REF!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Price">#REF!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DZdata" hidden="1">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Version">"Version 3"</definedName>
    <definedName name="hn.YearLabel" localSheetId="6" hidden="1">#REF!</definedName>
    <definedName name="hn.YearLabel" localSheetId="2" hidden="1">#REF!</definedName>
    <definedName name="hn.YearLabel" localSheetId="5" hidden="1">#REF!</definedName>
    <definedName name="hn.YearLabel" localSheetId="3" hidden="1">#REF!</definedName>
    <definedName name="hn.YearLabel" localSheetId="7" hidden="1">#REF!</definedName>
    <definedName name="hn.YearLabel" hidden="1">#REF!</definedName>
    <definedName name="HORA" localSheetId="6">#REF!</definedName>
    <definedName name="HORA" localSheetId="2">#REF!</definedName>
    <definedName name="HORA" localSheetId="5">#REF!</definedName>
    <definedName name="HORA" localSheetId="3">#REF!</definedName>
    <definedName name="HORA" localSheetId="7">#REF!</definedName>
    <definedName name="HORA">#REF!</definedName>
    <definedName name="HspLogonApplication">"'PLANS'"</definedName>
    <definedName name="HspLogonDomain">"'NORTH_AMERICA'"</definedName>
    <definedName name="HspLogonServer">"'Essbase'"</definedName>
    <definedName name="HspLogonUserName">"'SBKNUT'"</definedName>
    <definedName name="I" localSheetId="6">#REF!</definedName>
    <definedName name="I" localSheetId="2">#REF!</definedName>
    <definedName name="I" localSheetId="5">#REF!</definedName>
    <definedName name="I" localSheetId="3">#REF!</definedName>
    <definedName name="I" localSheetId="7">#REF!</definedName>
    <definedName name="I">#REF!</definedName>
    <definedName name="IADIYGDON" localSheetId="6">#REF!</definedName>
    <definedName name="IADIYGDON" localSheetId="0">#REF!</definedName>
    <definedName name="IADIYGDON" localSheetId="7">#REF!</definedName>
    <definedName name="IADIYGDON">#REF!</definedName>
    <definedName name="IAR" localSheetId="6">#REF!</definedName>
    <definedName name="IAR" localSheetId="7">#REF!</definedName>
    <definedName name="IAR">#REF!</definedName>
    <definedName name="IARYPD" localSheetId="6">#REF!</definedName>
    <definedName name="IARYPD" localSheetId="7">#REF!</definedName>
    <definedName name="IARYPD">#REF!</definedName>
    <definedName name="ID" localSheetId="2">#REF!</definedName>
    <definedName name="ID" localSheetId="5">#REF!</definedName>
    <definedName name="ID" localSheetId="3">#REF!</definedName>
    <definedName name="ID">#REF!</definedName>
    <definedName name="ID_PAGE1" localSheetId="2">#REF!</definedName>
    <definedName name="ID_PAGE1" localSheetId="5">#REF!</definedName>
    <definedName name="ID_PAGE1" localSheetId="3">#REF!</definedName>
    <definedName name="ID_PAGE1">#REF!</definedName>
    <definedName name="ID_PAGE2" localSheetId="2">#REF!</definedName>
    <definedName name="ID_PAGE2" localSheetId="5">#REF!</definedName>
    <definedName name="ID_PAGE2" localSheetId="3">#REF!</definedName>
    <definedName name="ID_PAGE2">#REF!</definedName>
    <definedName name="IDXIRPTD" localSheetId="7">#REF!</definedName>
    <definedName name="IDXIRPTD">#REF!</definedName>
    <definedName name="iii" localSheetId="6">#REF!</definedName>
    <definedName name="iii" localSheetId="2">#REF!</definedName>
    <definedName name="iii" localSheetId="5">#REF!</definedName>
    <definedName name="iii" localSheetId="3">#REF!</definedName>
    <definedName name="iii" localSheetId="7">#REF!</definedName>
    <definedName name="iii">#REF!</definedName>
    <definedName name="IIMV" localSheetId="6">#REF!</definedName>
    <definedName name="IIMV" localSheetId="2">#REF!</definedName>
    <definedName name="IIMV" localSheetId="5">#REF!</definedName>
    <definedName name="IIMV" localSheetId="3">#REF!</definedName>
    <definedName name="IIMV" localSheetId="7">#REF!</definedName>
    <definedName name="IIMV">#REF!</definedName>
    <definedName name="IIMVCORACEROS__." localSheetId="6">#REF!</definedName>
    <definedName name="IIMVCORACEROS__." localSheetId="2">#REF!</definedName>
    <definedName name="IIMVCORACEROS__." localSheetId="5">#REF!</definedName>
    <definedName name="IIMVCORACEROS__." localSheetId="3">#REF!</definedName>
    <definedName name="IIMVCORACEROS__." localSheetId="7">#REF!</definedName>
    <definedName name="IIMVCORACEROS__.">#REF!</definedName>
    <definedName name="ImportFile">#N/A</definedName>
    <definedName name="IMPRESION" localSheetId="2">#REF!</definedName>
    <definedName name="IMPRESION" localSheetId="5">#REF!</definedName>
    <definedName name="IMPRESION" localSheetId="3">#REF!</definedName>
    <definedName name="IMPRESION" localSheetId="7">#REF!</definedName>
    <definedName name="IMPRESION">#REF!</definedName>
    <definedName name="IMPRESION1" localSheetId="2">#REF!</definedName>
    <definedName name="IMPRESION1" localSheetId="5">#REF!</definedName>
    <definedName name="IMPRESION1" localSheetId="3">#REF!</definedName>
    <definedName name="IMPRESION1" localSheetId="7">#REF!</definedName>
    <definedName name="IMPRESION1">#REF!</definedName>
    <definedName name="IMVLADEHESA" localSheetId="6">#REF!</definedName>
    <definedName name="IMVLADEHESA" localSheetId="2">#REF!</definedName>
    <definedName name="IMVLADEHESA" localSheetId="5">#REF!</definedName>
    <definedName name="IMVLADEHESA" localSheetId="3">#REF!</definedName>
    <definedName name="IMVLADEHESA" localSheetId="7">#REF!</definedName>
    <definedName name="IMVLADEHESA">#REF!</definedName>
    <definedName name="IMYE" localSheetId="6">#REF!</definedName>
    <definedName name="IMYE" localSheetId="7">#REF!</definedName>
    <definedName name="IMYE">#REF!</definedName>
    <definedName name="INCOME" localSheetId="6">#REF!</definedName>
    <definedName name="INCOME" localSheetId="2">#REF!</definedName>
    <definedName name="INCOME" localSheetId="5">#REF!</definedName>
    <definedName name="INCOME" localSheetId="3">#REF!</definedName>
    <definedName name="INCOME" localSheetId="7">#REF!</definedName>
    <definedName name="INCOME">#REF!</definedName>
    <definedName name="INDEM" localSheetId="2">#REF!</definedName>
    <definedName name="INDEM" localSheetId="5">#REF!</definedName>
    <definedName name="INDEM" localSheetId="3">#REF!</definedName>
    <definedName name="INDEM">#REF!</definedName>
    <definedName name="INDICADORES">#REF!</definedName>
    <definedName name="Industry" localSheetId="6">#REF!</definedName>
    <definedName name="Industry" localSheetId="2">#REF!</definedName>
    <definedName name="Industry" localSheetId="5">#REF!</definedName>
    <definedName name="Industry" localSheetId="3">#REF!</definedName>
    <definedName name="Industry" localSheetId="7">#REF!</definedName>
    <definedName name="Industry">#REF!</definedName>
    <definedName name="INDYCOMDES" localSheetId="6">#REF!</definedName>
    <definedName name="INDYCOMDES" localSheetId="2">#REF!</definedName>
    <definedName name="INDYCOMDES" localSheetId="5">#REF!</definedName>
    <definedName name="INDYCOMDES" localSheetId="3">#REF!</definedName>
    <definedName name="INDYCOMDES" localSheetId="7">#REF!</definedName>
    <definedName name="INDYCOMDES">#REF!</definedName>
    <definedName name="INGRESOS" localSheetId="6">#REF!</definedName>
    <definedName name="INGRESOS" localSheetId="2">#REF!</definedName>
    <definedName name="INGRESOS" localSheetId="5">#REF!</definedName>
    <definedName name="INGRESOS" localSheetId="3">#REF!</definedName>
    <definedName name="INGRESOS" localSheetId="7">#REF!</definedName>
    <definedName name="INGRESOS">#REF!</definedName>
    <definedName name="INGRESOSNG" localSheetId="6">#REF!</definedName>
    <definedName name="INGRESOSNG" localSheetId="2">#REF!</definedName>
    <definedName name="INGRESOSNG" localSheetId="5">#REF!</definedName>
    <definedName name="INGRESOSNG" localSheetId="3">#REF!</definedName>
    <definedName name="INGRESOSNG" localSheetId="7">#REF!</definedName>
    <definedName name="INGRESOSNG">#REF!</definedName>
    <definedName name="INGRESOSNG1" localSheetId="6">#REF!</definedName>
    <definedName name="INGRESOSNG1" localSheetId="2">#REF!</definedName>
    <definedName name="INGRESOSNG1" localSheetId="5">#REF!</definedName>
    <definedName name="INGRESOSNG1" localSheetId="3">#REF!</definedName>
    <definedName name="INGRESOSNG1" localSheetId="7">#REF!</definedName>
    <definedName name="INGRESOSNG1">#REF!</definedName>
    <definedName name="INI" localSheetId="6">#REF!</definedName>
    <definedName name="INI" localSheetId="2">#REF!</definedName>
    <definedName name="INI" localSheetId="5">#REF!</definedName>
    <definedName name="INI" localSheetId="3">#REF!</definedName>
    <definedName name="INI" localSheetId="7">#REF!</definedName>
    <definedName name="INI">#REF!</definedName>
    <definedName name="inject" localSheetId="6">#REF!</definedName>
    <definedName name="inject" localSheetId="2">#REF!</definedName>
    <definedName name="inject" localSheetId="5">#REF!</definedName>
    <definedName name="inject" localSheetId="3">#REF!</definedName>
    <definedName name="inject" localSheetId="7">#REF!</definedName>
    <definedName name="inject">#REF!</definedName>
    <definedName name="int.switch" localSheetId="6">#REF!</definedName>
    <definedName name="int.switch" localSheetId="2">#REF!</definedName>
    <definedName name="int.switch" localSheetId="5">#REF!</definedName>
    <definedName name="int.switch" localSheetId="3">#REF!</definedName>
    <definedName name="int.switch" localSheetId="7">#REF!</definedName>
    <definedName name="int.switch">#REF!</definedName>
    <definedName name="IntA" localSheetId="6">#REF!</definedName>
    <definedName name="IntA" localSheetId="2">#REF!</definedName>
    <definedName name="IntA" localSheetId="5">#REF!</definedName>
    <definedName name="IntA" localSheetId="3">#REF!</definedName>
    <definedName name="IntA" localSheetId="7">#REF!</definedName>
    <definedName name="IntA">#REF!</definedName>
    <definedName name="IntAdj">#REF!</definedName>
    <definedName name="IntangAssets">#REF!</definedName>
    <definedName name="IntC">#REF!</definedName>
    <definedName name="interest">#REF!</definedName>
    <definedName name="IntExp">#REF!</definedName>
    <definedName name="IntInc">#REF!</definedName>
    <definedName name="IntT">#REF!</definedName>
    <definedName name="INUECON">#REF!</definedName>
    <definedName name="Inventories">#REF!</definedName>
    <definedName name="inventory98">#REF!</definedName>
    <definedName name="inverpem2">#REF!</definedName>
    <definedName name="inverperm2">#REF!</definedName>
    <definedName name="INVERSI">#REF!</definedName>
    <definedName name="InvestBook">#REF!</definedName>
    <definedName name="Investments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EST" hidden="1">"c3541"</definedName>
    <definedName name="IQ_BV_SHARE_EST_REUT" hidden="1">"c5439"</definedName>
    <definedName name="IQ_BV_SHARE_HIGH_EST" hidden="1">"c3542"</definedName>
    <definedName name="IQ_BV_SHARE_HIGH_EST_REUT" hidden="1">"c5441"</definedName>
    <definedName name="IQ_BV_SHARE_LOW_EST" hidden="1">"c3543"</definedName>
    <definedName name="IQ_BV_SHARE_LOW_EST_REUT" hidden="1">"c5442"</definedName>
    <definedName name="IQ_BV_SHARE_MEDIAN_EST" hidden="1">"c3544"</definedName>
    <definedName name="IQ_BV_SHARE_MEDIAN_EST_REUT" hidden="1">"c5440"</definedName>
    <definedName name="IQ_BV_SHARE_NUM_EST" hidden="1">"c3539"</definedName>
    <definedName name="IQ_BV_SHARE_NUM_EST_REUT" hidden="1">"c5443"</definedName>
    <definedName name="IQ_BV_SHARE_STDDEV_EST" hidden="1">"c3540"</definedName>
    <definedName name="IQ_BV_SHARE_STDDEV_EST_REUT" hidden="1">"c5444"</definedName>
    <definedName name="IQ_BV_STDDEV_EST" hidden="1">"c5629"</definedName>
    <definedName name="IQ_BV_STDDEV_EST_REUT" hidden="1">"c5408"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REUT" hidden="1">"c6800"</definedName>
    <definedName name="IQ_CAL_Y" hidden="1">"c102"</definedName>
    <definedName name="IQ_CAL_Y_EST" hidden="1">"c6797"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NUM_EST" hidden="1">"c3521"</definedName>
    <definedName name="IQ_CAPEX_NUM_EST_REUT" hidden="1">"c3973"</definedName>
    <definedName name="IQ_CAPEX_STDDEV_EST" hidden="1">"c3522"</definedName>
    <definedName name="IQ_CAPEX_STDDEV_EST_REUT" hidden="1">"c3974"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LOW_ACT_OR_EST" hidden="1">"c4154"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UM_EST" hidden="1">"c4246"</definedName>
    <definedName name="IQ_CASH_OPER_STDDEV_EST" hidden="1">"c4247"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EST" hidden="1">"c1667"</definedName>
    <definedName name="IQ_CFPS_EST_REUT" hidden="1">"c3844"</definedName>
    <definedName name="IQ_CFPS_GUIDANCE" hidden="1">"c4256"</definedName>
    <definedName name="IQ_CFPS_HIGH_EST" hidden="1">"c1669"</definedName>
    <definedName name="IQ_CFPS_HIGH_EST_REUT" hidden="1">"c3846"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NUM_EST" hidden="1">"c1671"</definedName>
    <definedName name="IQ_CFPS_NUM_EST_REUT" hidden="1">"c3848"</definedName>
    <definedName name="IQ_CFPS_STDDEV_EST" hidden="1">"c1672"</definedName>
    <definedName name="IQ_CFPS_STDDEV_EST_REUT" hidden="1">"c3849"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EST" hidden="1">"c4277"</definedName>
    <definedName name="IQ_DISTRIBUTABLE_CASH_GUIDANCE" hidden="1">"c4279"</definedName>
    <definedName name="IQ_DISTRIBUTABLE_CASH_HIGH_EST" hidden="1">"c4280"</definedName>
    <definedName name="IQ_DISTRIBUTABLE_CASH_HIGH_GUIDANCE" hidden="1">"c4198"</definedName>
    <definedName name="IQ_DISTRIBUTABLE_CASH_LOW_EST" hidden="1">"c4281"</definedName>
    <definedName name="IQ_DISTRIBUTABLE_CASH_LOW_GUIDANCE" hidden="1">"c4238"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EST" hidden="1">"c4285"</definedName>
    <definedName name="IQ_DISTRIBUTABLE_CASH_SHARE_GUIDANCE" hidden="1">"c4287"</definedName>
    <definedName name="IQ_DISTRIBUTABLE_CASH_SHARE_HIGH_EST" hidden="1">"c4288"</definedName>
    <definedName name="IQ_DISTRIBUTABLE_CASH_SHARE_HIGH_GUIDANCE" hidden="1">"c4199"</definedName>
    <definedName name="IQ_DISTRIBUTABLE_CASH_SHARE_LOW_EST" hidden="1">"c4289"</definedName>
    <definedName name="IQ_DISTRIBUTABLE_CASH_SHARE_LOW_GUIDANCE" hidden="1">"c4239"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GUIDANCE" hidden="1">"c4302"</definedName>
    <definedName name="IQ_DPS_HIGH_EST" hidden="1">"c1676"</definedName>
    <definedName name="IQ_DPS_HIGH_EST_REUT" hidden="1">"c3853"</definedName>
    <definedName name="IQ_DPS_HIGH_GUIDANCE" hidden="1">"c4168"</definedName>
    <definedName name="IQ_DPS_LOW_EST" hidden="1">"c1677"</definedName>
    <definedName name="IQ_DPS_LOW_EST_REUT" hidden="1">"c3854"</definedName>
    <definedName name="IQ_DPS_LOW_GUIDANCE" hidden="1">"c4208"</definedName>
    <definedName name="IQ_DPS_MEDIAN_EST" hidden="1">"c1675"</definedName>
    <definedName name="IQ_DPS_MEDIAN_EST_REUT" hidden="1">"c3852"</definedName>
    <definedName name="IQ_DPS_NUM_EST" hidden="1">"c1678"</definedName>
    <definedName name="IQ_DPS_NUM_EST_REUT" hidden="1">"c3855"</definedName>
    <definedName name="IQ_DPS_STDDEV_EST" hidden="1">"c1679"</definedName>
    <definedName name="IQ_DPS_STDDEV_EST_REUT" hidden="1">"c3856"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ARNINGS_COVERAGE_NET_CHARGE_OFFS_FDIC" hidden="1">"c6735"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XCL_SBC" hidden="1">"c3082"</definedName>
    <definedName name="IQ_EBIT_GROWTH_1" hidden="1">"IQ_EBIT_GROWTH_1"</definedName>
    <definedName name="IQ_EBIT_GROWTH_2" hidden="1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NUM_EST" hidden="1">"c1685"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REUT" hidden="1">"c5462"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GROWTH_1" hidden="1">"IQ_EBITDA_GROWTH_1"</definedName>
    <definedName name="IQ_EBITDA_GROWTH_2" hidden="1">"IQ_EBITDA_GROWTH_2"</definedName>
    <definedName name="IQ_EBITDA_GUIDANCE" hidden="1">"c4334"</definedName>
    <definedName name="IQ_EBITDA_HIGH_EST" hidden="1">"c370"</definedName>
    <definedName name="IQ_EBITDA_HIGH_EST_REUT" hidden="1">"c3642"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REUT" hidden="1">"c3643"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REUT" hidden="1">"c5460"</definedName>
    <definedName name="IQ_EPS_EST" hidden="1">"c399"</definedName>
    <definedName name="IQ_EPS_EST_1" hidden="1">"IQ_EPS_EST_1"</definedName>
    <definedName name="IQ_EPS_EST_BOTTOM_UP" hidden="1">"c5489"</definedName>
    <definedName name="IQ_EPS_EST_BOTTOM_UP_REUT" hidden="1">"c5497"</definedName>
    <definedName name="IQ_EPS_EST_REUT" hidden="1">"c5453"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REUT" hidden="1">"c5389"</definedName>
    <definedName name="IQ_EPS_GW_GUIDANCE" hidden="1">"c4372"</definedName>
    <definedName name="IQ_EPS_GW_HIGH_EST" hidden="1">"c1739"</definedName>
    <definedName name="IQ_EPS_GW_HIGH_EST_REUT" hidden="1">"c5391"</definedName>
    <definedName name="IQ_EPS_GW_HIGH_GUIDANCE" hidden="1">"c4373"</definedName>
    <definedName name="IQ_EPS_GW_LOW_EST" hidden="1">"c1740"</definedName>
    <definedName name="IQ_EPS_GW_LOW_EST_REUT" hidden="1">"c5392"</definedName>
    <definedName name="IQ_EPS_GW_LOW_GUIDANCE" hidden="1">"c4206"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_ACT_OR_EST" hidden="1">"c2224"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REUT" hidden="1">"c5452"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CAPEX" hidden="1">"c3546"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ET_DEBT" hidden="1">"c3545"</definedName>
    <definedName name="IQ_EST_ACT_NET_DEBT_REUT" hidden="1">"c5446"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OPER_INC" hidden="1">"c1694"</definedName>
    <definedName name="IQ_EST_ACT_OPER_INC_REUT" hidden="1">"c5346"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2YR" hidden="1">"c3589"</definedName>
    <definedName name="IQ_EST_CAPEX_GROWTH_2YR_REUT" hidden="1">"c5448"</definedName>
    <definedName name="IQ_EST_CAPEX_GROWTH_Q_1YR" hidden="1">"c3590"</definedName>
    <definedName name="IQ_EST_CAPEX_GROWTH_Q_1YR_REUT" hidden="1">"c5449"</definedName>
    <definedName name="IQ_EST_CAPEX_SEQ_GROWTH_Q" hidden="1">"c3591"</definedName>
    <definedName name="IQ_EST_CAPEX_SEQ_GROWTH_Q_REUT" hidden="1">"c5450"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GROWTH_1YR" hidden="1">"c1774"</definedName>
    <definedName name="IQ_EST_CFPS_GROWTH_1YR_REUT" hidden="1">"c3878"</definedName>
    <definedName name="IQ_EST_CFPS_GROWTH_2YR" hidden="1">"c1775"</definedName>
    <definedName name="IQ_EST_CFPS_GROWTH_2YR_REUT" hidden="1">"c3879"</definedName>
    <definedName name="IQ_EST_CFPS_GROWTH_Q_1YR" hidden="1">"c1776"</definedName>
    <definedName name="IQ_EST_CFPS_GROWTH_Q_1YR_REUT" hidden="1">"c3880"</definedName>
    <definedName name="IQ_EST_CFPS_SEQ_GROWTH_Q" hidden="1">"c1777"</definedName>
    <definedName name="IQ_EST_CFPS_SEQ_GROWTH_Q_REUT" hidden="1">"c3881"</definedName>
    <definedName name="IQ_EST_CFPS_SURPRISE_PERCENT" hidden="1">"c1872"</definedName>
    <definedName name="IQ_EST_CFPS_SURPRISE_PERCENT_REUT" hidden="1">"c3893"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GROWTH_1YR" hidden="1">"c1778"</definedName>
    <definedName name="IQ_EST_DPS_GROWTH_1YR_REUT" hidden="1">"c3882"</definedName>
    <definedName name="IQ_EST_DPS_GROWTH_2YR" hidden="1">"c1779"</definedName>
    <definedName name="IQ_EST_DPS_GROWTH_2YR_REUT" hidden="1">"c3883"</definedName>
    <definedName name="IQ_EST_DPS_GROWTH_Q_1YR" hidden="1">"c1780"</definedName>
    <definedName name="IQ_EST_DPS_GROWTH_Q_1YR_REUT" hidden="1">"c3884"</definedName>
    <definedName name="IQ_EST_DPS_SEQ_GROWTH_Q" hidden="1">"c1781"</definedName>
    <definedName name="IQ_EST_DPS_SEQ_GROWTH_Q_REUT" hidden="1">"c3885"</definedName>
    <definedName name="IQ_EST_DPS_SURPRISE_PERCENT" hidden="1">"c1874"</definedName>
    <definedName name="IQ_EST_DPS_SURPRISE_PERCENT_REUT" hidden="1">"c3895"</definedName>
    <definedName name="IQ_EST_EBIT_DIFF" hidden="1">"c1875"</definedName>
    <definedName name="IQ_EST_EBIT_DIFF_REUT" hidden="1">"c5413"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DA_DIFF" hidden="1">"c1867"</definedName>
    <definedName name="IQ_EST_EBITDA_DIFF_REUT" hidden="1">"c3888"</definedName>
    <definedName name="IQ_EST_EBITDA_GROWTH_1YR" hidden="1">"c1766"</definedName>
    <definedName name="IQ_EST_EBITDA_GROWTH_1YR_REUT" hidden="1">"c3864"</definedName>
    <definedName name="IQ_EST_EBITDA_GROWTH_2YR" hidden="1">"c1767"</definedName>
    <definedName name="IQ_EST_EBITDA_GROWTH_2YR_REUT" hidden="1">"c3865"</definedName>
    <definedName name="IQ_EST_EBITDA_GROWTH_Q_1YR" hidden="1">"c1768"</definedName>
    <definedName name="IQ_EST_EBITDA_GROWTH_Q_1YR_REUT" hidden="1">"c3866"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URPRISE_PERCENT" hidden="1">"c1868"</definedName>
    <definedName name="IQ_EST_EBITDA_SURPRISE_PERCENT_REUT" hidden="1">"c3889"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GROWTH_1YR" hidden="1">"c1636"</definedName>
    <definedName name="IQ_EST_EPS_GROWTH_1YR_REUT" hidden="1">"c3646"</definedName>
    <definedName name="IQ_EST_EPS_GROWTH_2YR" hidden="1">"c1637"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HIGH" hidden="1">"c1657"</definedName>
    <definedName name="IQ_EST_EPS_GROWTH_5YR_HIGH_REUT" hidden="1">"c5322"</definedName>
    <definedName name="IQ_EST_EPS_GROWTH_5YR_LOW" hidden="1">"c1658"</definedName>
    <definedName name="IQ_EST_EPS_GROWTH_5YR_LOW_REUT" hidden="1">"c5323"</definedName>
    <definedName name="IQ_EST_EPS_GROWTH_5YR_MEDIAN" hidden="1">"c1656"</definedName>
    <definedName name="IQ_EST_EPS_GROWTH_5YR_MEDIAN_REUT" hidden="1">"c5321"</definedName>
    <definedName name="IQ_EST_EPS_GROWTH_5YR_NUM" hidden="1">"c1659"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REUT" hidden="1">"c5325"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2YR" hidden="1">"c1771"</definedName>
    <definedName name="IQ_EST_FFO_GROWTH_2YR_REUT" hidden="1">"c3875"</definedName>
    <definedName name="IQ_EST_FFO_GROWTH_Q_1YR" hidden="1">"c1772"</definedName>
    <definedName name="IQ_EST_FFO_GROWTH_Q_1YR_REUT" hidden="1">"c3876"</definedName>
    <definedName name="IQ_EST_FFO_SEQ_GROWTH_Q" hidden="1">"c1773"</definedName>
    <definedName name="IQ_EST_FFO_SEQ_GROWTH_Q_REUT" hidden="1">"c3877"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THOM" hidden="1">"c5186"</definedName>
    <definedName name="IQ_EST_FFO_SHARE_SHARE_SURPRISE_PERCENT_THOM" hidden="1">"c5187"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UM_BUY" hidden="1">"c1759"</definedName>
    <definedName name="IQ_EST_NUM_BUY_REUT" hidden="1">"c3869"</definedName>
    <definedName name="IQ_EST_NUM_HIGH_REC" hidden="1">"c5649"</definedName>
    <definedName name="IQ_EST_NUM_HIGH_REC_REUT" hidden="1">"c3870"</definedName>
    <definedName name="IQ_EST_NUM_HIGHEST_REC" hidden="1">"c5648"</definedName>
    <definedName name="IQ_EST_NUM_HIGHEST_REC_REUT" hidden="1">"c3869"</definedName>
    <definedName name="IQ_EST_NUM_HOLD" hidden="1">"c1761"</definedName>
    <definedName name="IQ_EST_NUM_HOLD_REUT" hidden="1">"c3871"</definedName>
    <definedName name="IQ_EST_NUM_LOW_REC" hidden="1">"c5651"</definedName>
    <definedName name="IQ_EST_NUM_LOW_REC_REUT" hidden="1">"c3872"</definedName>
    <definedName name="IQ_EST_NUM_LOWEST_REC" hidden="1">"c5652"</definedName>
    <definedName name="IQ_EST_NUM_LOWEST_REC_REUT" hidden="1">"c3873"</definedName>
    <definedName name="IQ_EST_NUM_NEUTRAL_REC" hidden="1">"c5650"</definedName>
    <definedName name="IQ_EST_NUM_NEUTRAL_REC_REUT" hidden="1">"c3871"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REUT" hidden="1">"c3870"</definedName>
    <definedName name="IQ_EST_NUM_SELL" hidden="1">"c1763"</definedName>
    <definedName name="IQ_EST_NUM_SELL_REUT" hidden="1">"c3873"</definedName>
    <definedName name="IQ_EST_NUM_UNDERPERFORM" hidden="1">"c1762"</definedName>
    <definedName name="IQ_EST_NUM_UNDERPERFORM_REUT" hidden="1">"c3872"</definedName>
    <definedName name="IQ_EST_OPER_INC_DIFF" hidden="1">"c1877"</definedName>
    <definedName name="IQ_EST_OPER_INC_DIFF_REUT" hidden="1">"c5415"</definedName>
    <definedName name="IQ_EST_OPER_INC_SURPRISE_PERCENT" hidden="1">"c1878"</definedName>
    <definedName name="IQ_EST_OPER_INC_SURPRISE_PERCENT_REUT" hidden="1">"c5416"</definedName>
    <definedName name="IQ_EST_PRE_TAX_DIFF" hidden="1">"c1879"</definedName>
    <definedName name="IQ_EST_PRE_TAX_DIFF_REUT" hidden="1">"c5417"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GROWTH_1YR" hidden="1">"c1638"</definedName>
    <definedName name="IQ_EST_REV_GROWTH_1YR_REUT" hidden="1">"c3860"</definedName>
    <definedName name="IQ_EST_REV_GROWTH_2YR" hidden="1">"c1639"</definedName>
    <definedName name="IQ_EST_REV_GROWTH_2YR_REUT" hidden="1">"c3861"</definedName>
    <definedName name="IQ_EST_REV_GROWTH_Q_1YR" hidden="1">"c1640"</definedName>
    <definedName name="IQ_EST_REV_GROWTH_Q_1YR_REUT" hidden="1">"c3862"</definedName>
    <definedName name="IQ_EST_REV_SEQ_GROWTH_Q" hidden="1">"c1765"</definedName>
    <definedName name="IQ_EST_REV_SEQ_GROWTH_Q_REUT" hidden="1">"c3863"</definedName>
    <definedName name="IQ_EST_REV_SURPRISE_PERCENT" hidden="1">"c1866"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EST" hidden="1">"c4434"</definedName>
    <definedName name="IQ_FFO_ADJ_GUIDANCE" hidden="1">"c4436"</definedName>
    <definedName name="IQ_FFO_ADJ_HIGH_EST" hidden="1">"c4437"</definedName>
    <definedName name="IQ_FFO_ADJ_HIGH_GUIDANCE" hidden="1">"c4202"</definedName>
    <definedName name="IQ_FFO_ADJ_LOW_EST" hidden="1">"c4438"</definedName>
    <definedName name="IQ_FFO_ADJ_LOW_GUIDANCE" hidden="1">"c4242"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EST" hidden="1">"c418"</definedName>
    <definedName name="IQ_FFO_EST_DET_EST" hidden="1">"c12059"</definedName>
    <definedName name="IQ_FFO_EST_DET_EST_CURRENCY" hidden="1">"c12466"</definedName>
    <definedName name="IQ_FFO_EST_DET_EST_CURRENCY_THOM" hidden="1">"c12487"</definedName>
    <definedName name="IQ_FFO_EST_DET_EST_DATE" hidden="1">"c12212"</definedName>
    <definedName name="IQ_FFO_EST_DET_EST_DATE_THOM" hidden="1">"c12238"</definedName>
    <definedName name="IQ_FFO_EST_DET_EST_INCL" hidden="1">"c12349"</definedName>
    <definedName name="IQ_FFO_EST_DET_EST_INCL_THOM" hidden="1">"c12370"</definedName>
    <definedName name="IQ_FFO_EST_DET_EST_ORIGIN" hidden="1">"c12722"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REUT" hidden="1">"c3838"</definedName>
    <definedName name="IQ_FFO_MEDIAN_EST_THOM" hidden="1">"c4000"</definedName>
    <definedName name="IQ_FFO_NUM_EST" hidden="1">"c421"</definedName>
    <definedName name="IQ_FFO_NUM_EST_REUT" hidden="1">"c3841"</definedName>
    <definedName name="IQ_FFO_NUM_EST_THOM" hidden="1">"c4003"</definedName>
    <definedName name="IQ_FFO_PAYOUT_RATIO" hidden="1">"c3492"</definedName>
    <definedName name="IQ_FFO_SHARE_ACT_OR_EST" hidden="1">"c4446"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"c4452"</definedName>
    <definedName name="IQ_FFO_STDDEV_EST" hidden="1">"c422"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REUT" hidden="1">"c6798"</definedName>
    <definedName name="IQ_FISCAL_Y" hidden="1">"c441"</definedName>
    <definedName name="IQ_FISCAL_Y_EST" hidden="1">"c6795"</definedName>
    <definedName name="IQ_FISCAL_Y_EST_REUT" hidden="1">"c6799"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40486.4789351852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HARE_ACT_OR_EST" hidden="1">"c2225"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NUM_EST" hidden="1">"c3515"</definedName>
    <definedName name="IQ_NET_DEBT_NUM_EST_REUT" hidden="1">"c3980"</definedName>
    <definedName name="IQ_NET_DEBT_STDDEV_EST" hidden="1">"c3516"</definedName>
    <definedName name="IQ_NET_DEBT_STDDEV_EST_REUT" hidden="1">"c3981"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EST_REUT" hidden="1">"c5368"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GUIDANCE" hidden="1">"c4176"</definedName>
    <definedName name="IQ_NI_LOW_EST" hidden="1">"c1719"</definedName>
    <definedName name="IQ_NI_LOW_EST_REUT" hidden="1">"c5371"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NUM_EST" hidden="1">"c1692"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REUT" hidden="1">"c5435"</definedName>
    <definedName name="IQ_PERCENT_CHANGE_EST_CFPS_12MONTHS" hidden="1">"c1812"</definedName>
    <definedName name="IQ_PERCENT_CHANGE_EST_CFPS_12MONTHS_REUT" hidden="1">"c3924"</definedName>
    <definedName name="IQ_PERCENT_CHANGE_EST_CFPS_18MONTHS" hidden="1">"c1813"</definedName>
    <definedName name="IQ_PERCENT_CHANGE_EST_CFPS_18MONTHS_REUT" hidden="1">"c3925"</definedName>
    <definedName name="IQ_PERCENT_CHANGE_EST_CFPS_3MONTHS" hidden="1">"c1809"</definedName>
    <definedName name="IQ_PERCENT_CHANGE_EST_CFPS_3MONTHS_REUT" hidden="1">"c3921"</definedName>
    <definedName name="IQ_PERCENT_CHANGE_EST_CFPS_6MONTHS" hidden="1">"c1810"</definedName>
    <definedName name="IQ_PERCENT_CHANGE_EST_CFPS_6MONTHS_REUT" hidden="1">"c3922"</definedName>
    <definedName name="IQ_PERCENT_CHANGE_EST_CFPS_9MONTHS" hidden="1">"c1811"</definedName>
    <definedName name="IQ_PERCENT_CHANGE_EST_CFPS_9MONTHS_REUT" hidden="1">"c3923"</definedName>
    <definedName name="IQ_PERCENT_CHANGE_EST_CFPS_DAY" hidden="1">"c1806"</definedName>
    <definedName name="IQ_PERCENT_CHANGE_EST_CFPS_DAY_REUT" hidden="1">"c3919"</definedName>
    <definedName name="IQ_PERCENT_CHANGE_EST_CFPS_MONTH" hidden="1">"c1808"</definedName>
    <definedName name="IQ_PERCENT_CHANGE_EST_CFPS_MONTH_REUT" hidden="1">"c3920"</definedName>
    <definedName name="IQ_PERCENT_CHANGE_EST_CFPS_WEEK" hidden="1">"c1807"</definedName>
    <definedName name="IQ_PERCENT_CHANGE_EST_CFPS_WEEK_REUT" hidden="1">"c3962"</definedName>
    <definedName name="IQ_PERCENT_CHANGE_EST_DPS_12MONTHS" hidden="1">"c1820"</definedName>
    <definedName name="IQ_PERCENT_CHANGE_EST_DPS_12MONTHS_REUT" hidden="1">"c3931"</definedName>
    <definedName name="IQ_PERCENT_CHANGE_EST_DPS_18MONTHS" hidden="1">"c1821"</definedName>
    <definedName name="IQ_PERCENT_CHANGE_EST_DPS_18MONTHS_REUT" hidden="1">"c3932"</definedName>
    <definedName name="IQ_PERCENT_CHANGE_EST_DPS_3MONTHS" hidden="1">"c1817"</definedName>
    <definedName name="IQ_PERCENT_CHANGE_EST_DPS_3MONTHS_REUT" hidden="1">"c3928"</definedName>
    <definedName name="IQ_PERCENT_CHANGE_EST_DPS_6MONTHS" hidden="1">"c1818"</definedName>
    <definedName name="IQ_PERCENT_CHANGE_EST_DPS_6MONTHS_REUT" hidden="1">"c3929"</definedName>
    <definedName name="IQ_PERCENT_CHANGE_EST_DPS_9MONTHS" hidden="1">"c1819"</definedName>
    <definedName name="IQ_PERCENT_CHANGE_EST_DPS_9MONTHS_REUT" hidden="1">"c3930"</definedName>
    <definedName name="IQ_PERCENT_CHANGE_EST_DPS_DAY" hidden="1">"c1814"</definedName>
    <definedName name="IQ_PERCENT_CHANGE_EST_DPS_DAY_REUT" hidden="1">"c3926"</definedName>
    <definedName name="IQ_PERCENT_CHANGE_EST_DPS_MONTH" hidden="1">"c1816"</definedName>
    <definedName name="IQ_PERCENT_CHANGE_EST_DPS_MONTH_REUT" hidden="1">"c3927"</definedName>
    <definedName name="IQ_PERCENT_CHANGE_EST_DPS_WEEK" hidden="1">"c1815"</definedName>
    <definedName name="IQ_PERCENT_CHANGE_EST_DPS_WEEK_REUT" hidden="1">"c3963"</definedName>
    <definedName name="IQ_PERCENT_CHANGE_EST_EBITDA_12MONTHS" hidden="1">"c1804"</definedName>
    <definedName name="IQ_PERCENT_CHANGE_EST_EBITDA_12MONTHS_REUT" hidden="1">"c3917"</definedName>
    <definedName name="IQ_PERCENT_CHANGE_EST_EBITDA_18MONTHS" hidden="1">"c1805"</definedName>
    <definedName name="IQ_PERCENT_CHANGE_EST_EBITDA_18MONTHS_REUT" hidden="1">"c3918"</definedName>
    <definedName name="IQ_PERCENT_CHANGE_EST_EBITDA_3MONTHS" hidden="1">"c1801"</definedName>
    <definedName name="IQ_PERCENT_CHANGE_EST_EBITDA_3MONTHS_REUT" hidden="1">"c3914"</definedName>
    <definedName name="IQ_PERCENT_CHANGE_EST_EBITDA_6MONTHS" hidden="1">"c1802"</definedName>
    <definedName name="IQ_PERCENT_CHANGE_EST_EBITDA_6MONTHS_REUT" hidden="1">"c3915"</definedName>
    <definedName name="IQ_PERCENT_CHANGE_EST_EBITDA_9MONTHS" hidden="1">"c1803"</definedName>
    <definedName name="IQ_PERCENT_CHANGE_EST_EBITDA_9MONTHS_REUT" hidden="1">"c3916"</definedName>
    <definedName name="IQ_PERCENT_CHANGE_EST_EBITDA_DAY" hidden="1">"c1798"</definedName>
    <definedName name="IQ_PERCENT_CHANGE_EST_EBITDA_DAY_REUT" hidden="1">"c3912"</definedName>
    <definedName name="IQ_PERCENT_CHANGE_EST_EBITDA_MONTH" hidden="1">"c1800"</definedName>
    <definedName name="IQ_PERCENT_CHANGE_EST_EBITDA_MONTH_REUT" hidden="1">"c3913"</definedName>
    <definedName name="IQ_PERCENT_CHANGE_EST_EBITDA_WEEK" hidden="1">"c1799"</definedName>
    <definedName name="IQ_PERCENT_CHANGE_EST_EBITDA_WEEK_REUT" hidden="1">"c3961"</definedName>
    <definedName name="IQ_PERCENT_CHANGE_EST_EPS_12MONTHS" hidden="1">"c1788"</definedName>
    <definedName name="IQ_PERCENT_CHANGE_EST_EPS_12MONTHS_REUT" hidden="1">"c3902"</definedName>
    <definedName name="IQ_PERCENT_CHANGE_EST_EPS_18MONTHS" hidden="1">"c1789"</definedName>
    <definedName name="IQ_PERCENT_CHANGE_EST_EPS_18MONTHS_REUT" hidden="1">"c3903"</definedName>
    <definedName name="IQ_PERCENT_CHANGE_EST_EPS_3MONTHS" hidden="1">"c1785"</definedName>
    <definedName name="IQ_PERCENT_CHANGE_EST_EPS_3MONTHS_REUT" hidden="1">"c3899"</definedName>
    <definedName name="IQ_PERCENT_CHANGE_EST_EPS_6MONTHS" hidden="1">"c1786"</definedName>
    <definedName name="IQ_PERCENT_CHANGE_EST_EPS_6MONTHS_REUT" hidden="1">"c3900"</definedName>
    <definedName name="IQ_PERCENT_CHANGE_EST_EPS_9MONTHS" hidden="1">"c1787"</definedName>
    <definedName name="IQ_PERCENT_CHANGE_EST_EPS_9MONTHS_REUT" hidden="1">"c3901"</definedName>
    <definedName name="IQ_PERCENT_CHANGE_EST_EPS_DAY" hidden="1">"c1782"</definedName>
    <definedName name="IQ_PERCENT_CHANGE_EST_EPS_DAY_REUT" hidden="1">"c3896"</definedName>
    <definedName name="IQ_PERCENT_CHANGE_EST_EPS_MONTH" hidden="1">"c1784"</definedName>
    <definedName name="IQ_PERCENT_CHANGE_EST_EPS_MONTH_REUT" hidden="1">"c3898"</definedName>
    <definedName name="IQ_PERCENT_CHANGE_EST_EPS_WEEK" hidden="1">"c1783"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REUT" hidden="1">"c3951"</definedName>
    <definedName name="IQ_PERCENT_CHANGE_EST_PRICE_TARGET_DAY" hidden="1">"c1838"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REUT" hidden="1">"c3948"</definedName>
    <definedName name="IQ_PERCENT_CHANGE_EST_PRICE_TARGET_WEEK" hidden="1">"c1839"</definedName>
    <definedName name="IQ_PERCENT_CHANGE_EST_PRICE_TARGET_WEEK_REUT" hidden="1">"c3967"</definedName>
    <definedName name="IQ_PERCENT_CHANGE_EST_RECO_12MONTHS" hidden="1">"c1836"</definedName>
    <definedName name="IQ_PERCENT_CHANGE_EST_RECO_12MONTHS_REUT" hidden="1">"c3945"</definedName>
    <definedName name="IQ_PERCENT_CHANGE_EST_RECO_18MONTHS" hidden="1">"c1837"</definedName>
    <definedName name="IQ_PERCENT_CHANGE_EST_RECO_18MONTHS_REUT" hidden="1">"c3946"</definedName>
    <definedName name="IQ_PERCENT_CHANGE_EST_RECO_3MONTHS" hidden="1">"c1833"</definedName>
    <definedName name="IQ_PERCENT_CHANGE_EST_RECO_3MONTHS_REUT" hidden="1">"c3942"</definedName>
    <definedName name="IQ_PERCENT_CHANGE_EST_RECO_6MONTHS" hidden="1">"c1834"</definedName>
    <definedName name="IQ_PERCENT_CHANGE_EST_RECO_6MONTHS_REUT" hidden="1">"c3943"</definedName>
    <definedName name="IQ_PERCENT_CHANGE_EST_RECO_9MONTHS" hidden="1">"c1835"</definedName>
    <definedName name="IQ_PERCENT_CHANGE_EST_RECO_9MONTHS_REUT" hidden="1">"c3944"</definedName>
    <definedName name="IQ_PERCENT_CHANGE_EST_RECO_DAY" hidden="1">"c1830"</definedName>
    <definedName name="IQ_PERCENT_CHANGE_EST_RECO_DAY_REUT" hidden="1">"c3940"</definedName>
    <definedName name="IQ_PERCENT_CHANGE_EST_RECO_MONTH" hidden="1">"c1832"</definedName>
    <definedName name="IQ_PERCENT_CHANGE_EST_RECO_MONTH_REUT" hidden="1">"c3941"</definedName>
    <definedName name="IQ_PERCENT_CHANGE_EST_RECO_WEEK" hidden="1">"c1831"</definedName>
    <definedName name="IQ_PERCENT_CHANGE_EST_RECO_WEEK_REUT" hidden="1">"c3966"</definedName>
    <definedName name="IQ_PERCENT_CHANGE_EST_REV_12MONTHS" hidden="1">"c1796"</definedName>
    <definedName name="IQ_PERCENT_CHANGE_EST_REV_12MONTHS_REUT" hidden="1">"c3910"</definedName>
    <definedName name="IQ_PERCENT_CHANGE_EST_REV_18MONTHS" hidden="1">"c1797"</definedName>
    <definedName name="IQ_PERCENT_CHANGE_EST_REV_18MONTHS_REUT" hidden="1">"c3911"</definedName>
    <definedName name="IQ_PERCENT_CHANGE_EST_REV_3MONTHS" hidden="1">"c1793"</definedName>
    <definedName name="IQ_PERCENT_CHANGE_EST_REV_3MONTHS_REUT" hidden="1">"c3907"</definedName>
    <definedName name="IQ_PERCENT_CHANGE_EST_REV_6MONTHS" hidden="1">"c1794"</definedName>
    <definedName name="IQ_PERCENT_CHANGE_EST_REV_6MONTHS_REUT" hidden="1">"c3908"</definedName>
    <definedName name="IQ_PERCENT_CHANGE_EST_REV_9MONTHS" hidden="1">"c1795"</definedName>
    <definedName name="IQ_PERCENT_CHANGE_EST_REV_9MONTHS_REUT" hidden="1">"c3909"</definedName>
    <definedName name="IQ_PERCENT_CHANGE_EST_REV_DAY" hidden="1">"c1790"</definedName>
    <definedName name="IQ_PERCENT_CHANGE_EST_REV_DAY_REUT" hidden="1">"c3904"</definedName>
    <definedName name="IQ_PERCENT_CHANGE_EST_REV_MONTH" hidden="1">"c1792"</definedName>
    <definedName name="IQ_PERCENT_CHANGE_EST_REV_MONTH_REUT" hidden="1">"c3906"</definedName>
    <definedName name="IQ_PERCENT_CHANGE_EST_REV_WEEK" hidden="1">"c1791"</definedName>
    <definedName name="IQ_PERCENT_CHANGE_EST_REV_WEEK_REUT" hidden="1">"c3905"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EST_REUT" hidden="1">"c5347"</definedName>
    <definedName name="IQ_PRETAX_INC_HIGH_EST" hidden="1">"c1697"</definedName>
    <definedName name="IQ_PRETAX_INC_HIGH_EST_REUT" hidden="1">"c5349"</definedName>
    <definedName name="IQ_PRETAX_INC_LOW_EST" hidden="1">"c1698"</definedName>
    <definedName name="IQ_PRETAX_INC_LOW_EST_REUT" hidden="1">"c5350"</definedName>
    <definedName name="IQ_PRETAX_INC_MEDIAN_EST" hidden="1">"c1696"</definedName>
    <definedName name="IQ_PRETAX_INC_MEDIAN_EST_REUT" hidden="1">"c5348"</definedName>
    <definedName name="IQ_PRETAX_INC_NUM_EST" hidden="1">"c1699"</definedName>
    <definedName name="IQ_PRETAX_INC_NUM_EST_REUT" hidden="1">"c5351"</definedName>
    <definedName name="IQ_PRETAX_INC_STDDEV_EST" hidden="1">"c1700"</definedName>
    <definedName name="IQ_PRETAX_INC_STDDEV_EST_REUT" hidden="1">"c5352"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ICE_CFPS_FWD" hidden="1">"c2237"</definedName>
    <definedName name="IQ_PRICE_CFPS_FWD_REUT" hidden="1">"c4053"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REUT" hidden="1">"c3631"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NUM_EST" hidden="1">"c3527"</definedName>
    <definedName name="IQ_RETURN_ASSETS_NUM_EST_REUT" hidden="1">"c3994"</definedName>
    <definedName name="IQ_RETURN_ASSETS_STDDEV_EST" hidden="1">"c3528"</definedName>
    <definedName name="IQ_RETURN_ASSETS_STDDEV_EST_REUT" hidden="1">"c3995"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NUM_EST" hidden="1">"c3533"</definedName>
    <definedName name="IQ_RETURN_EQUITY_NUM_EST_REUT" hidden="1">"c3987"</definedName>
    <definedName name="IQ_RETURN_EQUITY_STDDEV_EST" hidden="1">"c3534"</definedName>
    <definedName name="IQ_RETURN_EQUITY_STDDEV_EST_REUT" hidden="1">"c3988"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REUT" hidden="1">"c5461"</definedName>
    <definedName name="IQ_REVENUE_EST" hidden="1">"c1126"</definedName>
    <definedName name="IQ_REVENUE_EST_1" hidden="1">"IQ_REVENUE_EST_1"</definedName>
    <definedName name="IQ_REVENUE_EST_BOTTOM_UP" hidden="1">"c5488"</definedName>
    <definedName name="IQ_REVENUE_EST_BOTTOM_UP_REUT" hidden="1">"c5496"</definedName>
    <definedName name="IQ_REVENUE_EST_REUT" hidden="1">"c3634"</definedName>
    <definedName name="IQ_REVENUE_GROWTH_1" hidden="1">"IQ_REVENUE_GROWTH_1"</definedName>
    <definedName name="IQ_REVENUE_GROWTH_2" hidden="1">"IQ_REVENUE_GROWTH_2"</definedName>
    <definedName name="IQ_REVENUE_GUIDANCE" hidden="1">"c4519"</definedName>
    <definedName name="IQ_REVENUE_HIGH_EST" hidden="1">"c1127"</definedName>
    <definedName name="IQ_REVENUE_HIGH_EST_REUT" hidden="1">"c3636"</definedName>
    <definedName name="IQ_REVENUE_HIGH_GUIDANCE" hidden="1">"c4169"</definedName>
    <definedName name="IQ_REVENUE_LOW_EST" hidden="1">"c1128"</definedName>
    <definedName name="IQ_REVENUE_LOW_EST_REUT" hidden="1">"c3637"</definedName>
    <definedName name="IQ_REVENUE_LOW_GUIDANCE" hidden="1">"c4209"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39716.3977662037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EST" hidden="1">"c4526"</definedName>
    <definedName name="IQ_TEV_HIGH_EST" hidden="1">"c4527"</definedName>
    <definedName name="IQ_TEV_LOW_EST" hidden="1">"c4528"</definedName>
    <definedName name="IQ_TEV_MEDIAN_EST" hidden="1">"c4529"</definedName>
    <definedName name="IQ_TEV_NUM_EST" hidden="1">"c4530"</definedName>
    <definedName name="IQ_TEV_STDDEV_EST" hidden="1">"c4531"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22" hidden="1">"$A$23:$A$41"</definedName>
    <definedName name="IQRA28" hidden="1">"$A$29:$A$47"</definedName>
    <definedName name="IQRA33" hidden="1">"$A$34:$A$397"</definedName>
    <definedName name="IQRA5" hidden="1">"$A$6:$A$107"</definedName>
    <definedName name="IQRAA10" hidden="1">"$AA$11:$AA$261"</definedName>
    <definedName name="IQRAA11" hidden="1">"$AA$12:$AA$262"</definedName>
    <definedName name="IQRAB10" hidden="1">"$AB$11:$AB$263"</definedName>
    <definedName name="IQRAB11" hidden="1">"$AB$12:$AB$264"</definedName>
    <definedName name="IQRAC10" hidden="1">"$AC$11:$AC$262"</definedName>
    <definedName name="IQRAC11" hidden="1">"$AC$12:$AC$263"</definedName>
    <definedName name="IQRAF17" hidden="1">"$AF$18:$AF$269"</definedName>
    <definedName name="IQRB11" hidden="1">"$B$12:$B$2737"</definedName>
    <definedName name="IQRB20" hidden="1">"$B$21:$B$522"</definedName>
    <definedName name="IQRB5" hidden="1">"$B$6:$B$507"</definedName>
    <definedName name="IQRB52" hidden="1">"$B$53:$B$1311"</definedName>
    <definedName name="IQRB54" hidden="1">"$B$55:$B$1313"</definedName>
    <definedName name="IQRB7" hidden="1">"$B$8:$B$101"</definedName>
    <definedName name="IQRB8" hidden="1">"$B$9:$B$104"</definedName>
    <definedName name="IQRD2" hidden="1">"$D$3:$D$7"</definedName>
    <definedName name="IQRF15" hidden="1">"$F$16:$F$1778"</definedName>
    <definedName name="IQRF20" hidden="1">"$F$21:$F$1531"</definedName>
    <definedName name="IQRF6" hidden="1">"$F$7:$F$1260"</definedName>
    <definedName name="IQRJ20" hidden="1">"$J$21:$J$522"</definedName>
    <definedName name="IQRN20" hidden="1">"$N$21:$N$1531"</definedName>
    <definedName name="IQRT10" hidden="1">"$T$11:$T$262"</definedName>
    <definedName name="IQRU10" hidden="1">"$U$11:$U$262"</definedName>
    <definedName name="IQRV10" hidden="1">"$V$11:$V$262"</definedName>
    <definedName name="IQRV11" hidden="1">"$V$12:$V$263"</definedName>
    <definedName name="IQRW10" hidden="1">"$W$11:$W$262"</definedName>
    <definedName name="IQRW11" hidden="1">"$W$12:$W$263"</definedName>
    <definedName name="IQRX10" hidden="1">"$X$11:$X$262"</definedName>
    <definedName name="IQRX11" hidden="1">"$X$12:$X$263"</definedName>
    <definedName name="IQRY10" hidden="1">"$Y$11:$Y$262"</definedName>
    <definedName name="IQRY11" hidden="1">"$Y$12:$Y$263"</definedName>
    <definedName name="IQRZ10" hidden="1">"$Z$11:$Z$261"</definedName>
    <definedName name="IQRZ11" hidden="1">"$Z$12:$Z$262"</definedName>
    <definedName name="ir" localSheetId="7">#REF!</definedName>
    <definedName name="ir">#REF!</definedName>
    <definedName name="irass" localSheetId="6">#REF!</definedName>
    <definedName name="irass" localSheetId="2">#REF!</definedName>
    <definedName name="irass" localSheetId="5">#REF!</definedName>
    <definedName name="irass" localSheetId="3">#REF!</definedName>
    <definedName name="irass" localSheetId="7">#REF!</definedName>
    <definedName name="irass">#REF!</definedName>
    <definedName name="IRD" localSheetId="6">#REF!</definedName>
    <definedName name="IRD" localSheetId="7">#REF!</definedName>
    <definedName name="IRD">#REF!</definedName>
    <definedName name="IRPD3" localSheetId="6">#REF!</definedName>
    <definedName name="IRPD3" localSheetId="7">#REF!</definedName>
    <definedName name="IRPD3">#REF!</definedName>
    <definedName name="irt" localSheetId="2">#REF!</definedName>
    <definedName name="irt" localSheetId="5">#REF!</definedName>
    <definedName name="irt" localSheetId="3">#REF!</definedName>
    <definedName name="irt">#REF!</definedName>
    <definedName name="IsColHidden" hidden="1">FALSE</definedName>
    <definedName name="IsLTMColHidden" hidden="1">FALSE</definedName>
    <definedName name="Item1" localSheetId="6">#REF!</definedName>
    <definedName name="Item1" localSheetId="2">#REF!</definedName>
    <definedName name="Item1" localSheetId="5">#REF!</definedName>
    <definedName name="Item1" localSheetId="3">#REF!</definedName>
    <definedName name="Item1" localSheetId="7">#REF!</definedName>
    <definedName name="Item1">#REF!</definedName>
    <definedName name="Item10" localSheetId="6">#REF!</definedName>
    <definedName name="Item10" localSheetId="2">#REF!</definedName>
    <definedName name="Item10" localSheetId="5">#REF!</definedName>
    <definedName name="Item10" localSheetId="3">#REF!</definedName>
    <definedName name="Item10" localSheetId="7">#REF!</definedName>
    <definedName name="Item10">#REF!</definedName>
    <definedName name="Item2" localSheetId="6">#REF!</definedName>
    <definedName name="Item2" localSheetId="2">#REF!</definedName>
    <definedName name="Item2" localSheetId="5">#REF!</definedName>
    <definedName name="Item2" localSheetId="3">#REF!</definedName>
    <definedName name="Item2" localSheetId="7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jan96_0442_False" localSheetId="6">#REF!</definedName>
    <definedName name="jan96_0442_False" localSheetId="2">#REF!</definedName>
    <definedName name="jan96_0442_False" localSheetId="5">#REF!</definedName>
    <definedName name="jan96_0442_False" localSheetId="0">#REF!</definedName>
    <definedName name="jan96_0442_False">#REF!</definedName>
    <definedName name="janacct" localSheetId="6">#REF!</definedName>
    <definedName name="janacct" localSheetId="2">#REF!</definedName>
    <definedName name="janacct" localSheetId="5">#REF!</definedName>
    <definedName name="janacct" localSheetId="3">#REF!</definedName>
    <definedName name="janacct" localSheetId="7">#REF!</definedName>
    <definedName name="janacct">#REF!</definedName>
    <definedName name="jancube" localSheetId="6">#REF!</definedName>
    <definedName name="jancube" localSheetId="2">#REF!</definedName>
    <definedName name="jancube" localSheetId="5">#REF!</definedName>
    <definedName name="jancube" localSheetId="3">#REF!</definedName>
    <definedName name="jancube" localSheetId="7">#REF!</definedName>
    <definedName name="jancube">#REF!</definedName>
    <definedName name="janledger" localSheetId="6">#REF!</definedName>
    <definedName name="janledger" localSheetId="2">#REF!</definedName>
    <definedName name="janledger" localSheetId="5">#REF!</definedName>
    <definedName name="janledger" localSheetId="3">#REF!</definedName>
    <definedName name="janledger" localSheetId="7">#REF!</definedName>
    <definedName name="janledger">#REF!</definedName>
    <definedName name="jj">#N/A</definedName>
    <definedName name="jklg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klg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JOINAHILO">#REF!</definedName>
    <definedName name="JOINALAST">#REF!</definedName>
    <definedName name="JOINANAME">#REF!</definedName>
    <definedName name="JOINAPMV99">#REF!</definedName>
    <definedName name="JOINAPRICE">#REF!</definedName>
    <definedName name="JOINASHARES">#REF!</definedName>
    <definedName name="jul96_0442_False" localSheetId="6">#REF!</definedName>
    <definedName name="jul96_0442_False" localSheetId="2">#REF!</definedName>
    <definedName name="jul96_0442_False" localSheetId="5">#REF!</definedName>
    <definedName name="jul96_0442_False" localSheetId="0">#REF!</definedName>
    <definedName name="jul96_0442_False">#REF!</definedName>
    <definedName name="julacct" localSheetId="6">#REF!</definedName>
    <definedName name="julacct" localSheetId="2">#REF!</definedName>
    <definedName name="julacct" localSheetId="5">#REF!</definedName>
    <definedName name="julacct" localSheetId="3">#REF!</definedName>
    <definedName name="julacct" localSheetId="7">#REF!</definedName>
    <definedName name="julacct">#REF!</definedName>
    <definedName name="julcube" localSheetId="6">#REF!</definedName>
    <definedName name="julcube" localSheetId="2">#REF!</definedName>
    <definedName name="julcube" localSheetId="5">#REF!</definedName>
    <definedName name="julcube" localSheetId="3">#REF!</definedName>
    <definedName name="julcube" localSheetId="7">#REF!</definedName>
    <definedName name="julcube">#REF!</definedName>
    <definedName name="julledger" localSheetId="6">#REF!</definedName>
    <definedName name="julledger" localSheetId="2">#REF!</definedName>
    <definedName name="julledger" localSheetId="5">#REF!</definedName>
    <definedName name="julledger" localSheetId="3">#REF!</definedName>
    <definedName name="julledger" localSheetId="7">#REF!</definedName>
    <definedName name="julledger">#REF!</definedName>
    <definedName name="jun96_0442_False" localSheetId="6">#REF!</definedName>
    <definedName name="jun96_0442_False" localSheetId="2">#REF!</definedName>
    <definedName name="jun96_0442_False" localSheetId="5">#REF!</definedName>
    <definedName name="jun96_0442_False" localSheetId="0">#REF!</definedName>
    <definedName name="jun96_0442_False">#REF!</definedName>
    <definedName name="junacct" localSheetId="6">#REF!</definedName>
    <definedName name="junacct" localSheetId="2">#REF!</definedName>
    <definedName name="junacct" localSheetId="5">#REF!</definedName>
    <definedName name="junacct" localSheetId="3">#REF!</definedName>
    <definedName name="junacct" localSheetId="7">#REF!</definedName>
    <definedName name="junacct">#REF!</definedName>
    <definedName name="juncube" localSheetId="6">#REF!</definedName>
    <definedName name="juncube" localSheetId="2">#REF!</definedName>
    <definedName name="juncube" localSheetId="5">#REF!</definedName>
    <definedName name="juncube" localSheetId="3">#REF!</definedName>
    <definedName name="juncube" localSheetId="7">#REF!</definedName>
    <definedName name="juncube">#REF!</definedName>
    <definedName name="junledger" localSheetId="6">#REF!</definedName>
    <definedName name="junledger" localSheetId="2">#REF!</definedName>
    <definedName name="junledger" localSheetId="5">#REF!</definedName>
    <definedName name="junledger" localSheetId="3">#REF!</definedName>
    <definedName name="junledger" localSheetId="7">#REF!</definedName>
    <definedName name="junledger">#REF!</definedName>
    <definedName name="KENN_ING_BARR" localSheetId="7">#REF!</definedName>
    <definedName name="KENN_ING_BARR">#REF!</definedName>
    <definedName name="KENN_ING_PROV" localSheetId="7">#REF!</definedName>
    <definedName name="KENN_ING_PROV">#REF!</definedName>
    <definedName name="KENN_INV_PRES" localSheetId="7">#REF!</definedName>
    <definedName name="KENN_INV_PRES">#REF!</definedName>
    <definedName name="KENN_LOT_REDBS">#REF!</definedName>
    <definedName name="KENN_LOT_REDSB">#REF!</definedName>
    <definedName name="KENN_PORY_APROB" localSheetId="7">#REF!</definedName>
    <definedName name="KENN_PORY_APROB">#REF!</definedName>
    <definedName name="KENN_PROY_APROB" localSheetId="7">#REF!</definedName>
    <definedName name="KENN_PROY_APROB">#REF!</definedName>
    <definedName name="KENN_PROY_EJEC" localSheetId="7">#REF!</definedName>
    <definedName name="KENN_PROY_EJEC">#REF!</definedName>
    <definedName name="KENN_PROY_EJECU" localSheetId="7">#REF!</definedName>
    <definedName name="KENN_PROY_EJECU">#REF!</definedName>
    <definedName name="KENN_PROY_PEND" localSheetId="7">#REF!</definedName>
    <definedName name="KENN_PROY_PEND">#REF!</definedName>
    <definedName name="KENN_PROY_TERM" localSheetId="7">#REF!</definedName>
    <definedName name="KENN_PROY_TERM">#REF!</definedName>
    <definedName name="kk">#N/A</definedName>
    <definedName name="KNT1999Print" localSheetId="6">#REF!</definedName>
    <definedName name="KNT1999Print" localSheetId="2">#REF!</definedName>
    <definedName name="KNT1999Print" localSheetId="5">#REF!</definedName>
    <definedName name="KNT1999Print" localSheetId="3">#REF!</definedName>
    <definedName name="KNT1999Print" localSheetId="7">#REF!</definedName>
    <definedName name="KNT1999Print">#REF!</definedName>
    <definedName name="KY" localSheetId="6">#REF!</definedName>
    <definedName name="KY" localSheetId="2">#REF!</definedName>
    <definedName name="KY" localSheetId="5">#REF!</definedName>
    <definedName name="KY" localSheetId="3">#REF!</definedName>
    <definedName name="KY" localSheetId="7">#REF!</definedName>
    <definedName name="KY">#REF!</definedName>
    <definedName name="KY_PAGE1" localSheetId="6">#REF!</definedName>
    <definedName name="KY_PAGE1" localSheetId="2">#REF!</definedName>
    <definedName name="KY_PAGE1" localSheetId="5">#REF!</definedName>
    <definedName name="KY_PAGE1" localSheetId="3">#REF!</definedName>
    <definedName name="KY_PAGE1" localSheetId="7">#REF!</definedName>
    <definedName name="KY_PAGE1">#REF!</definedName>
    <definedName name="KY_PAGE2">#REF!</definedName>
    <definedName name="KY_PAGE3">#REF!</definedName>
    <definedName name="lastdebt">#REF!</definedName>
    <definedName name="lastpref">#REF!</definedName>
    <definedName name="LastUpdate">#REF!</definedName>
    <definedName name="LatestFYE">#REF!</definedName>
    <definedName name="lcs">#REF!</definedName>
    <definedName name="LEDGERID">#REF!</definedName>
    <definedName name="LFQ">#REF!</definedName>
    <definedName name="LFY">#REF!</definedName>
    <definedName name="Line">"______"</definedName>
    <definedName name="LIQFUSTRA" localSheetId="6">#REF!</definedName>
    <definedName name="LIQFUSTRA" localSheetId="2">#REF!</definedName>
    <definedName name="LIQFUSTRA" localSheetId="5">#REF!</definedName>
    <definedName name="LIQFUSTRA" localSheetId="3">#REF!</definedName>
    <definedName name="LIQFUSTRA" localSheetId="7">#REF!</definedName>
    <definedName name="LIQFUSTRA">#REF!</definedName>
    <definedName name="LK_Month" localSheetId="3">#REF!</definedName>
    <definedName name="LK_Month" localSheetId="7">#REF!</definedName>
    <definedName name="LK_Month">#REF!</definedName>
    <definedName name="lkj" localSheetId="6">#REF!</definedName>
    <definedName name="lkj" localSheetId="2">#REF!</definedName>
    <definedName name="lkj" localSheetId="5">#REF!</definedName>
    <definedName name="lkj" localSheetId="3">#REF!</definedName>
    <definedName name="lkj" localSheetId="7">#REF!</definedName>
    <definedName name="lkj">#REF!</definedName>
    <definedName name="ll">#N/A</definedName>
    <definedName name="LMForecast" localSheetId="6">#REF!</definedName>
    <definedName name="LMForecast" localSheetId="2">#REF!</definedName>
    <definedName name="LMForecast" localSheetId="5">#REF!</definedName>
    <definedName name="LMForecast" localSheetId="3">#REF!</definedName>
    <definedName name="LMForecast" localSheetId="7">#REF!</definedName>
    <definedName name="LMForecast">#REF!</definedName>
    <definedName name="Load" localSheetId="6">#REF!</definedName>
    <definedName name="Load" localSheetId="2">#REF!</definedName>
    <definedName name="Load" localSheetId="5">#REF!</definedName>
    <definedName name="Load" localSheetId="3">#REF!</definedName>
    <definedName name="Load" localSheetId="7">#REF!</definedName>
    <definedName name="Load">#REF!</definedName>
    <definedName name="LocalGoal" localSheetId="6">#REF!</definedName>
    <definedName name="LocalGoal" localSheetId="2">#REF!</definedName>
    <definedName name="LocalGoal" localSheetId="5">#REF!</definedName>
    <definedName name="LocalGoal" localSheetId="3">#REF!</definedName>
    <definedName name="LocalGoal" localSheetId="7">#REF!</definedName>
    <definedName name="LocalGoal">#REF!</definedName>
    <definedName name="LocalShare" localSheetId="6">#REF!</definedName>
    <definedName name="LocalShare" localSheetId="2">#REF!</definedName>
    <definedName name="LocalShare" localSheetId="5">#REF!</definedName>
    <definedName name="LocalShare" localSheetId="3">#REF!</definedName>
    <definedName name="LocalShare" localSheetId="7">#REF!</definedName>
    <definedName name="LocalShare">#REF!</definedName>
    <definedName name="look">#REF!</definedName>
    <definedName name="look1">#REF!</definedName>
    <definedName name="lookup">#REF!</definedName>
    <definedName name="LowDate">#REF!</definedName>
    <definedName name="LowPrice">#REF!</definedName>
    <definedName name="ls02.Selected" localSheetId="6">#REF!</definedName>
    <definedName name="ls02.Selected" localSheetId="2">#REF!</definedName>
    <definedName name="ls02.Selected" localSheetId="5">#REF!</definedName>
    <definedName name="ls02.Selected" localSheetId="3">#REF!</definedName>
    <definedName name="ls02.Selected" localSheetId="7">#REF!</definedName>
    <definedName name="ls02.Selected">#REF!</definedName>
    <definedName name="LTC" localSheetId="3">#REF!</definedName>
    <definedName name="LTC" localSheetId="7">#REF!</definedName>
    <definedName name="LTC">#REF!</definedName>
    <definedName name="LTEPSGrowth" localSheetId="6">#REF!</definedName>
    <definedName name="LTEPSGrowth" localSheetId="2">#REF!</definedName>
    <definedName name="LTEPSGrowth" localSheetId="5">#REF!</definedName>
    <definedName name="LTEPSGrowth" localSheetId="3">#REF!</definedName>
    <definedName name="LTEPSGrowth" localSheetId="7">#REF!</definedName>
    <definedName name="LTEPSGrowth">#REF!</definedName>
    <definedName name="LTM" localSheetId="6">#REF!</definedName>
    <definedName name="LTM" localSheetId="2">#REF!</definedName>
    <definedName name="LTM" localSheetId="5">#REF!</definedName>
    <definedName name="LTM" localSheetId="3">#REF!</definedName>
    <definedName name="LTM" localSheetId="7">#REF!</definedName>
    <definedName name="LTM">#REF!</definedName>
    <definedName name="LTMCapEx" localSheetId="6">#REF!</definedName>
    <definedName name="LTMCapEx" localSheetId="2">#REF!</definedName>
    <definedName name="LTMCapEx" localSheetId="5">#REF!</definedName>
    <definedName name="LTMCapEx" localSheetId="3">#REF!</definedName>
    <definedName name="LTMCapEx" localSheetId="7">#REF!</definedName>
    <definedName name="LTMCapEx">#REF!</definedName>
    <definedName name="LTMCashFlow">#REF!</definedName>
    <definedName name="LTMEBIT">#REF!</definedName>
    <definedName name="LTMEBITDA">#REF!</definedName>
    <definedName name="LTMGrossProfit">#REF!</definedName>
    <definedName name="LTMNetInc">#REF!</definedName>
    <definedName name="LTMOther1">#REF!</definedName>
    <definedName name="LTMOther2">#REF!</definedName>
    <definedName name="LTMOther3">#REF!</definedName>
    <definedName name="LTMRevenues">#REF!</definedName>
    <definedName name="LTMShares">#REF!</definedName>
    <definedName name="LUZ">#REF!</definedName>
    <definedName name="MA" localSheetId="6">#REF!</definedName>
    <definedName name="MA" localSheetId="0">#REF!</definedName>
    <definedName name="MA" localSheetId="7">#REF!</definedName>
    <definedName name="MA">#REF!</definedName>
    <definedName name="MA_PAGE1" localSheetId="6">#REF!</definedName>
    <definedName name="MA_PAGE1" localSheetId="7">#REF!</definedName>
    <definedName name="MA_PAGE1">#REF!</definedName>
    <definedName name="MACRO" localSheetId="6">#REF!</definedName>
    <definedName name="MACRO" localSheetId="2">#REF!</definedName>
    <definedName name="MACRO" localSheetId="5">#REF!</definedName>
    <definedName name="MACRO" localSheetId="3">#REF!</definedName>
    <definedName name="MACRO" localSheetId="7">#REF!</definedName>
    <definedName name="MACRO">#REF!</definedName>
    <definedName name="make" localSheetId="6">#REF!</definedName>
    <definedName name="make" localSheetId="2">#REF!</definedName>
    <definedName name="make" localSheetId="5">#REF!</definedName>
    <definedName name="make" localSheetId="3">#REF!</definedName>
    <definedName name="make" localSheetId="7">#REF!</definedName>
    <definedName name="make">#REF!</definedName>
    <definedName name="MakeDate">35653.7651731481</definedName>
    <definedName name="mar96_0442_False" localSheetId="6">#REF!</definedName>
    <definedName name="mar96_0442_False" localSheetId="2">#REF!</definedName>
    <definedName name="mar96_0442_False" localSheetId="5">#REF!</definedName>
    <definedName name="mar96_0442_False" localSheetId="0">#REF!</definedName>
    <definedName name="mar96_0442_False">#REF!</definedName>
    <definedName name="maracct" localSheetId="6">#REF!</definedName>
    <definedName name="maracct" localSheetId="2">#REF!</definedName>
    <definedName name="maracct" localSheetId="5">#REF!</definedName>
    <definedName name="maracct" localSheetId="3">#REF!</definedName>
    <definedName name="maracct" localSheetId="7">#REF!</definedName>
    <definedName name="maracct">#REF!</definedName>
    <definedName name="marcube" localSheetId="6">#REF!</definedName>
    <definedName name="marcube" localSheetId="2">#REF!</definedName>
    <definedName name="marcube" localSheetId="5">#REF!</definedName>
    <definedName name="marcube" localSheetId="3">#REF!</definedName>
    <definedName name="marcube" localSheetId="7">#REF!</definedName>
    <definedName name="marcube">#REF!</definedName>
    <definedName name="marg1" localSheetId="6">#REF!</definedName>
    <definedName name="marg1" localSheetId="2">#REF!</definedName>
    <definedName name="marg1" localSheetId="5">#REF!</definedName>
    <definedName name="marg1" localSheetId="3">#REF!</definedName>
    <definedName name="marg1" localSheetId="7">#REF!</definedName>
    <definedName name="marg1">#REF!</definedName>
    <definedName name="marg2">#REF!</definedName>
    <definedName name="marg3">#REF!</definedName>
    <definedName name="marg4">#REF!</definedName>
    <definedName name="Margin" localSheetId="6">#REF!</definedName>
    <definedName name="Margin" localSheetId="2">#REF!</definedName>
    <definedName name="Margin" localSheetId="5">#REF!</definedName>
    <definedName name="Margin" localSheetId="3">#REF!</definedName>
    <definedName name="Margin" localSheetId="7">#REF!</definedName>
    <definedName name="Margin">#REF!</definedName>
    <definedName name="margin2" localSheetId="6">#REF!</definedName>
    <definedName name="margin2" localSheetId="2">#REF!</definedName>
    <definedName name="margin2" localSheetId="5">#REF!</definedName>
    <definedName name="margin2" localSheetId="3">#REF!</definedName>
    <definedName name="margin2" localSheetId="7">#REF!</definedName>
    <definedName name="margin2">#REF!</definedName>
    <definedName name="margin3" localSheetId="6">#REF!</definedName>
    <definedName name="margin3" localSheetId="2">#REF!</definedName>
    <definedName name="margin3" localSheetId="5">#REF!</definedName>
    <definedName name="margin3" localSheetId="3">#REF!</definedName>
    <definedName name="margin3" localSheetId="7">#REF!</definedName>
    <definedName name="margin3">#REF!</definedName>
    <definedName name="margin4" localSheetId="6">#REF!</definedName>
    <definedName name="margin4" localSheetId="2">#REF!</definedName>
    <definedName name="margin4" localSheetId="5">#REF!</definedName>
    <definedName name="margin4" localSheetId="3">#REF!</definedName>
    <definedName name="margin4" localSheetId="7">#REF!</definedName>
    <definedName name="margin4">#REF!</definedName>
    <definedName name="margin5" localSheetId="3">#REF!</definedName>
    <definedName name="margin5" localSheetId="7">#REF!</definedName>
    <definedName name="margin5">#REF!</definedName>
    <definedName name="margins1" localSheetId="6">#REF!,#REF!,#REF!,#REF!,#REF!,#REF!</definedName>
    <definedName name="margins1" localSheetId="2">#REF!,#REF!,#REF!,#REF!,#REF!,#REF!</definedName>
    <definedName name="margins1" localSheetId="5">#REF!,#REF!,#REF!,#REF!,#REF!,#REF!</definedName>
    <definedName name="margins1" localSheetId="3">#REF!,#REF!,#REF!,#REF!,#REF!,#REF!</definedName>
    <definedName name="margins1" localSheetId="7">#REF!,#REF!,#REF!,#REF!,#REF!,#REF!</definedName>
    <definedName name="margins1">#REF!,#REF!,#REF!,#REF!,#REF!,#REF!</definedName>
    <definedName name="market" localSheetId="6">#REF!</definedName>
    <definedName name="market" localSheetId="2">#REF!</definedName>
    <definedName name="market" localSheetId="5">#REF!</definedName>
    <definedName name="market" localSheetId="3">#REF!</definedName>
    <definedName name="market" localSheetId="7">#REF!</definedName>
    <definedName name="market">#REF!</definedName>
    <definedName name="market2" localSheetId="6">#REF!</definedName>
    <definedName name="market2" localSheetId="2">#REF!</definedName>
    <definedName name="market2" localSheetId="5">#REF!</definedName>
    <definedName name="market2" localSheetId="3">#REF!</definedName>
    <definedName name="market2" localSheetId="7">#REF!</definedName>
    <definedName name="market2">#REF!</definedName>
    <definedName name="MarketCap" localSheetId="6">#REF!</definedName>
    <definedName name="MarketCap" localSheetId="2">#REF!</definedName>
    <definedName name="MarketCap" localSheetId="5">#REF!</definedName>
    <definedName name="MarketCap" localSheetId="3">#REF!</definedName>
    <definedName name="MarketCap" localSheetId="7">#REF!</definedName>
    <definedName name="MarketCap">#REF!</definedName>
    <definedName name="marledger">#REF!</definedName>
    <definedName name="MATrig">#REF!</definedName>
    <definedName name="MAVC">#REF!</definedName>
    <definedName name="MAY.NOV">#REF!</definedName>
    <definedName name="may96_0442_False" localSheetId="6">#REF!</definedName>
    <definedName name="may96_0442_False" localSheetId="2">#REF!</definedName>
    <definedName name="may96_0442_False" localSheetId="5">#REF!</definedName>
    <definedName name="may96_0442_False" localSheetId="0">#REF!</definedName>
    <definedName name="may96_0442_False">#REF!</definedName>
    <definedName name="mayacct" localSheetId="6">#REF!</definedName>
    <definedName name="mayacct" localSheetId="2">#REF!</definedName>
    <definedName name="mayacct" localSheetId="5">#REF!</definedName>
    <definedName name="mayacct" localSheetId="3">#REF!</definedName>
    <definedName name="mayacct" localSheetId="7">#REF!</definedName>
    <definedName name="mayacct">#REF!</definedName>
    <definedName name="maycube" localSheetId="6">#REF!</definedName>
    <definedName name="maycube" localSheetId="2">#REF!</definedName>
    <definedName name="maycube" localSheetId="5">#REF!</definedName>
    <definedName name="maycube" localSheetId="3">#REF!</definedName>
    <definedName name="maycube" localSheetId="7">#REF!</definedName>
    <definedName name="maycube">#REF!</definedName>
    <definedName name="mayledger" localSheetId="6">#REF!</definedName>
    <definedName name="mayledger" localSheetId="2">#REF!</definedName>
    <definedName name="mayledger" localSheetId="5">#REF!</definedName>
    <definedName name="mayledger" localSheetId="3">#REF!</definedName>
    <definedName name="mayledger" localSheetId="7">#REF!</definedName>
    <definedName name="mayledger">#REF!</definedName>
    <definedName name="MAYOR.OCT">#REF!</definedName>
    <definedName name="me">"Button 5"</definedName>
    <definedName name="Median1" localSheetId="6">#REF!</definedName>
    <definedName name="Median1" localSheetId="2">#REF!</definedName>
    <definedName name="Median1" localSheetId="5">#REF!</definedName>
    <definedName name="Median1" localSheetId="3">#REF!</definedName>
    <definedName name="Median1" localSheetId="7">#REF!</definedName>
    <definedName name="Median1">#REF!</definedName>
    <definedName name="Median2" localSheetId="6">#REF!</definedName>
    <definedName name="Median2" localSheetId="2">#REF!</definedName>
    <definedName name="Median2" localSheetId="5">#REF!</definedName>
    <definedName name="Median2" localSheetId="3">#REF!</definedName>
    <definedName name="Median2" localSheetId="7">#REF!</definedName>
    <definedName name="Median2">#REF!</definedName>
    <definedName name="Median3" localSheetId="6">#REF!</definedName>
    <definedName name="Median3" localSheetId="2">#REF!</definedName>
    <definedName name="Median3" localSheetId="5">#REF!</definedName>
    <definedName name="Median3" localSheetId="3">#REF!</definedName>
    <definedName name="Median3" localSheetId="7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NSAJE" localSheetId="6">#REF!</definedName>
    <definedName name="MENSAJE" localSheetId="2">#REF!</definedName>
    <definedName name="MENSAJE" localSheetId="5">#REF!</definedName>
    <definedName name="MENSAJE" localSheetId="3">#REF!</definedName>
    <definedName name="MENSAJE" localSheetId="7">#REF!</definedName>
    <definedName name="MENSAJE">#REF!</definedName>
    <definedName name="MENU0" localSheetId="6">#REF!</definedName>
    <definedName name="MENU0" localSheetId="2">#REF!</definedName>
    <definedName name="MENU0" localSheetId="5">#REF!</definedName>
    <definedName name="MENU0" localSheetId="3">#REF!</definedName>
    <definedName name="MENU0" localSheetId="7">#REF!</definedName>
    <definedName name="MENU0">#REF!</definedName>
    <definedName name="MENU1" localSheetId="6">#REF!</definedName>
    <definedName name="MENU1" localSheetId="2">#REF!</definedName>
    <definedName name="MENU1" localSheetId="5">#REF!</definedName>
    <definedName name="MENU1" localSheetId="3">#REF!</definedName>
    <definedName name="MENU1" localSheetId="7">#REF!</definedName>
    <definedName name="MENU1">#REF!</definedName>
    <definedName name="MENU1A" localSheetId="6">#REF!</definedName>
    <definedName name="MENU1A" localSheetId="2">#REF!</definedName>
    <definedName name="MENU1A" localSheetId="5">#REF!</definedName>
    <definedName name="MENU1A" localSheetId="3">#REF!</definedName>
    <definedName name="MENU1A" localSheetId="7">#REF!</definedName>
    <definedName name="MENU1A">#REF!</definedName>
    <definedName name="MENU3" localSheetId="6">#REF!</definedName>
    <definedName name="MENU3" localSheetId="2">#REF!</definedName>
    <definedName name="MENU3" localSheetId="5">#REF!</definedName>
    <definedName name="MENU3" localSheetId="3">#REF!</definedName>
    <definedName name="MENU3" localSheetId="7">#REF!</definedName>
    <definedName name="MENU3">#REF!</definedName>
    <definedName name="MENU4" localSheetId="6">#REF!</definedName>
    <definedName name="MENU4" localSheetId="2">#REF!</definedName>
    <definedName name="MENU4" localSheetId="5">#REF!</definedName>
    <definedName name="MENU4" localSheetId="3">#REF!</definedName>
    <definedName name="MENU4" localSheetId="7">#REF!</definedName>
    <definedName name="MENU4">#REF!</definedName>
    <definedName name="MENU5" localSheetId="6">#REF!</definedName>
    <definedName name="MENU5" localSheetId="2">#REF!</definedName>
    <definedName name="MENU5" localSheetId="5">#REF!</definedName>
    <definedName name="MENU5" localSheetId="3">#REF!</definedName>
    <definedName name="MENU5" localSheetId="7">#REF!</definedName>
    <definedName name="MENU5">#REF!</definedName>
    <definedName name="MEXT" localSheetId="6">#REF!</definedName>
    <definedName name="MEXT" localSheetId="0">#REF!</definedName>
    <definedName name="MEXT" localSheetId="7">#REF!</definedName>
    <definedName name="MEXT">#REF!</definedName>
    <definedName name="mfee" localSheetId="6">#REF!</definedName>
    <definedName name="mfee" localSheetId="2">#REF!</definedName>
    <definedName name="mfee" localSheetId="5">#REF!</definedName>
    <definedName name="mfee" localSheetId="3">#REF!</definedName>
    <definedName name="mfee" localSheetId="7">#REF!</definedName>
    <definedName name="mfee">#REF!</definedName>
    <definedName name="mgmt" localSheetId="6">#REF!</definedName>
    <definedName name="mgmt" localSheetId="2">#REF!</definedName>
    <definedName name="mgmt" localSheetId="5">#REF!</definedName>
    <definedName name="mgmt" localSheetId="3">#REF!</definedName>
    <definedName name="mgmt" localSheetId="7">#REF!</definedName>
    <definedName name="mgmt">#REF!</definedName>
    <definedName name="MI" localSheetId="2">#REF!</definedName>
    <definedName name="MI" localSheetId="5">#REF!</definedName>
    <definedName name="MI" localSheetId="3">#REF!</definedName>
    <definedName name="MI">#REF!</definedName>
    <definedName name="MI_PAGE1">#REF!</definedName>
    <definedName name="MI_PAGE2">#REF!</definedName>
    <definedName name="MI_PAGE3">#REF!</definedName>
    <definedName name="MIA">#REF!</definedName>
    <definedName name="MillSen" localSheetId="3">#REF!</definedName>
    <definedName name="MillSen" localSheetId="7">#REF!</definedName>
    <definedName name="MillSen">#REF!</definedName>
    <definedName name="MillVar" localSheetId="3">#REF!</definedName>
    <definedName name="MillVar" localSheetId="7">#REF!</definedName>
    <definedName name="MillVar">#REF!</definedName>
    <definedName name="MIN_CON" localSheetId="7">#REF!</definedName>
    <definedName name="MIN_CON">#REF!</definedName>
    <definedName name="MIN_RED" localSheetId="7">#REF!</definedName>
    <definedName name="MIN_RED">#REF!</definedName>
    <definedName name="MinCash" localSheetId="3">#REF!</definedName>
    <definedName name="MinCash" localSheetId="7">#REF!</definedName>
    <definedName name="MinCash">#REF!</definedName>
    <definedName name="MineVar" localSheetId="3">#REF!</definedName>
    <definedName name="MineVar" localSheetId="7">#REF!</definedName>
    <definedName name="MineVar">#REF!</definedName>
    <definedName name="MinInt" localSheetId="6">#REF!</definedName>
    <definedName name="MinInt" localSheetId="2">#REF!</definedName>
    <definedName name="MinInt" localSheetId="5">#REF!</definedName>
    <definedName name="MinInt" localSheetId="3">#REF!</definedName>
    <definedName name="MinInt" localSheetId="7">#REF!</definedName>
    <definedName name="MinInt">#REF!</definedName>
    <definedName name="MinIntInc" localSheetId="6">#REF!</definedName>
    <definedName name="MinIntInc" localSheetId="2">#REF!</definedName>
    <definedName name="MinIntInc" localSheetId="5">#REF!</definedName>
    <definedName name="MinIntInc" localSheetId="3">#REF!</definedName>
    <definedName name="MinIntInc" localSheetId="7">#REF!</definedName>
    <definedName name="MinIntInc">#REF!</definedName>
    <definedName name="MinIntMarket" localSheetId="6">#REF!</definedName>
    <definedName name="MinIntMarket" localSheetId="2">#REF!</definedName>
    <definedName name="MinIntMarket" localSheetId="5">#REF!</definedName>
    <definedName name="MinIntMarket" localSheetId="3">#REF!</definedName>
    <definedName name="MinIntMarket" localSheetId="7">#REF!</definedName>
    <definedName name="MinIntMarket">#REF!</definedName>
    <definedName name="MIT">#REF!</definedName>
    <definedName name="Mkt">#REF!</definedName>
    <definedName name="MktLocal">#REF!</definedName>
    <definedName name="MktNatl">#REF!</definedName>
    <definedName name="mktrev">#REF!</definedName>
    <definedName name="MLM" localSheetId="3">#REF!</definedName>
    <definedName name="MLM" localSheetId="7">#REF!</definedName>
    <definedName name="MLM">#REF!</definedName>
    <definedName name="mm">#N/A</definedName>
    <definedName name="MMTicker" localSheetId="6">#REF!</definedName>
    <definedName name="MMTicker" localSheetId="2">#REF!</definedName>
    <definedName name="MMTicker" localSheetId="5">#REF!</definedName>
    <definedName name="MMTicker" localSheetId="3">#REF!</definedName>
    <definedName name="MMTicker" localSheetId="7">#REF!</definedName>
    <definedName name="MMTicker">#REF!</definedName>
    <definedName name="MONEXT" localSheetId="6">#REF!</definedName>
    <definedName name="MONEXT" localSheetId="7">#REF!</definedName>
    <definedName name="MONEXT">#REF!</definedName>
    <definedName name="MonitorRow">1</definedName>
    <definedName name="Month" localSheetId="6">#REF!</definedName>
    <definedName name="Month" localSheetId="2">#REF!</definedName>
    <definedName name="Month" localSheetId="5">#REF!</definedName>
    <definedName name="Month" localSheetId="3">#REF!</definedName>
    <definedName name="Month" localSheetId="7">#REF!</definedName>
    <definedName name="Month">#REF!</definedName>
    <definedName name="MOREASS" localSheetId="6">#REF!</definedName>
    <definedName name="MOREASS" localSheetId="2">#REF!</definedName>
    <definedName name="MOREASS" localSheetId="5">#REF!</definedName>
    <definedName name="MOREASS" localSheetId="3">#REF!</definedName>
    <definedName name="MOREASS" localSheetId="7">#REF!</definedName>
    <definedName name="MOREASS">#REF!</definedName>
    <definedName name="Mountain" localSheetId="3">#REF!</definedName>
    <definedName name="Mountain" localSheetId="7">#REF!</definedName>
    <definedName name="Mountain">#REF!</definedName>
    <definedName name="mrk">"tkr_6"</definedName>
    <definedName name="MT" localSheetId="6">#REF!</definedName>
    <definedName name="MT" localSheetId="2">#REF!</definedName>
    <definedName name="MT" localSheetId="5">#REF!</definedName>
    <definedName name="MT" localSheetId="3">#REF!</definedName>
    <definedName name="MT" localSheetId="7">#REF!</definedName>
    <definedName name="MT">#REF!</definedName>
    <definedName name="MT_PAGE1" localSheetId="6">#REF!</definedName>
    <definedName name="MT_PAGE1" localSheetId="2">#REF!</definedName>
    <definedName name="MT_PAGE1" localSheetId="5">#REF!</definedName>
    <definedName name="MT_PAGE1" localSheetId="3">#REF!</definedName>
    <definedName name="MT_PAGE1" localSheetId="7">#REF!</definedName>
    <definedName name="MT_PAGE1">#REF!</definedName>
    <definedName name="MT_PAGE2" localSheetId="6">#REF!</definedName>
    <definedName name="MT_PAGE2" localSheetId="2">#REF!</definedName>
    <definedName name="MT_PAGE2" localSheetId="5">#REF!</definedName>
    <definedName name="MT_PAGE2" localSheetId="3">#REF!</definedName>
    <definedName name="MT_PAGE2" localSheetId="7">#REF!</definedName>
    <definedName name="MT_PAGE2">#REF!</definedName>
    <definedName name="Mticker" localSheetId="3">#REF!</definedName>
    <definedName name="Mticker" localSheetId="7">#REF!</definedName>
    <definedName name="Mticker">#REF!</definedName>
    <definedName name="mult" localSheetId="6">#REF!</definedName>
    <definedName name="mult" localSheetId="2">#REF!</definedName>
    <definedName name="mult" localSheetId="5">#REF!</definedName>
    <definedName name="mult" localSheetId="3">#REF!</definedName>
    <definedName name="mult" localSheetId="7">#REF!</definedName>
    <definedName name="mult">#REF!</definedName>
    <definedName name="MVACC" localSheetId="6">#REF!</definedName>
    <definedName name="MVACC" localSheetId="7">#REF!</definedName>
    <definedName name="MVACC">#REF!</definedName>
    <definedName name="MW" localSheetId="6">#REF!</definedName>
    <definedName name="MW" localSheetId="2">#REF!</definedName>
    <definedName name="MW" localSheetId="5">#REF!</definedName>
    <definedName name="MW" localSheetId="3">#REF!</definedName>
    <definedName name="MW" localSheetId="7">#REF!</definedName>
    <definedName name="MW">#REF!</definedName>
    <definedName name="myt">#N/A</definedName>
    <definedName name="N" localSheetId="3">#REF!</definedName>
    <definedName name="N" localSheetId="7">#REF!</definedName>
    <definedName name="N">#REF!</definedName>
    <definedName name="N_CA" localSheetId="6">#REF!</definedName>
    <definedName name="N_CA" localSheetId="2">#REF!</definedName>
    <definedName name="N_CA" localSheetId="5">#REF!</definedName>
    <definedName name="N_CA" localSheetId="3">#REF!</definedName>
    <definedName name="N_CA" localSheetId="7">#REF!</definedName>
    <definedName name="N_CA">#REF!</definedName>
    <definedName name="N_TX" localSheetId="6">#REF!</definedName>
    <definedName name="N_TX" localSheetId="2">#REF!</definedName>
    <definedName name="N_TX" localSheetId="5">#REF!</definedName>
    <definedName name="N_TX" localSheetId="3">#REF!</definedName>
    <definedName name="N_TX" localSheetId="7">#REF!</definedName>
    <definedName name="N_TX">#REF!</definedName>
    <definedName name="NA">"NA   "</definedName>
    <definedName name="NACIONAL" localSheetId="6">#REF!</definedName>
    <definedName name="NACIONAL" localSheetId="2">#REF!</definedName>
    <definedName name="NACIONAL" localSheetId="5">#REF!</definedName>
    <definedName name="NACIONAL" localSheetId="3">#REF!</definedName>
    <definedName name="NACIONAL" localSheetId="7">#REF!</definedName>
    <definedName name="NACIONAL">#REF!</definedName>
    <definedName name="Name" localSheetId="3">#REF!</definedName>
    <definedName name="Name" localSheetId="7">#REF!</definedName>
    <definedName name="Name">#REF!</definedName>
    <definedName name="names" localSheetId="6">#REF!</definedName>
    <definedName name="names" localSheetId="2">#REF!</definedName>
    <definedName name="names" localSheetId="5">#REF!</definedName>
    <definedName name="names" localSheetId="3">#REF!</definedName>
    <definedName name="names" localSheetId="7">#REF!</definedName>
    <definedName name="names">#REF!</definedName>
    <definedName name="NatlGoal" localSheetId="6">#REF!</definedName>
    <definedName name="NatlGoal" localSheetId="2">#REF!</definedName>
    <definedName name="NatlGoal" localSheetId="5">#REF!</definedName>
    <definedName name="NatlGoal" localSheetId="3">#REF!</definedName>
    <definedName name="NatlGoal" localSheetId="7">#REF!</definedName>
    <definedName name="NatlGoal">#REF!</definedName>
    <definedName name="NatlShare" localSheetId="6">#REF!</definedName>
    <definedName name="NatlShare" localSheetId="2">#REF!</definedName>
    <definedName name="NatlShare" localSheetId="5">#REF!</definedName>
    <definedName name="NatlShare" localSheetId="3">#REF!</definedName>
    <definedName name="NatlShare" localSheetId="7">#REF!</definedName>
    <definedName name="NatlShare">#REF!</definedName>
    <definedName name="NC">#REF!</definedName>
    <definedName name="NC_PAGE1">#REF!</definedName>
    <definedName name="NC_PAGE2">#REF!</definedName>
    <definedName name="NC_PAGE3">#REF!</definedName>
    <definedName name="NCA_PAGE1">#REF!</definedName>
    <definedName name="NCA_PAGE2">#REF!</definedName>
    <definedName name="ND">#REF!</definedName>
    <definedName name="ND_PAGE1">#REF!</definedName>
    <definedName name="ND_PAGE2">#REF!</definedName>
    <definedName name="NE">#REF!</definedName>
    <definedName name="NE_PAGE1">#REF!</definedName>
    <definedName name="NE_PAGE2">#REF!</definedName>
    <definedName name="NE_PAGE3">#REF!</definedName>
    <definedName name="Net_Income_from_Operations" localSheetId="6">#REF!</definedName>
    <definedName name="Net_Income_from_Operations" localSheetId="2">#REF!</definedName>
    <definedName name="Net_Income_from_Operations" localSheetId="5">#REF!</definedName>
    <definedName name="Net_Income_from_Operations" localSheetId="0">#REF!</definedName>
    <definedName name="Net_Income_from_Operations">#REF!</definedName>
    <definedName name="NetDebtBook" localSheetId="6">#REF!</definedName>
    <definedName name="NetDebtBook" localSheetId="2">#REF!</definedName>
    <definedName name="NetDebtBook" localSheetId="5">#REF!</definedName>
    <definedName name="NetDebtBook" localSheetId="3">#REF!</definedName>
    <definedName name="NetDebtBook" localSheetId="7">#REF!</definedName>
    <definedName name="NetDebtBook">#REF!</definedName>
    <definedName name="NetDebtEBITDA" localSheetId="6">#REF!</definedName>
    <definedName name="NetDebtEBITDA" localSheetId="2">#REF!</definedName>
    <definedName name="NetDebtEBITDA" localSheetId="5">#REF!</definedName>
    <definedName name="NetDebtEBITDA" localSheetId="3">#REF!</definedName>
    <definedName name="NetDebtEBITDA" localSheetId="7">#REF!</definedName>
    <definedName name="NetDebtEBITDA">#REF!</definedName>
    <definedName name="NetDebtEnt" localSheetId="6">#REF!</definedName>
    <definedName name="NetDebtEnt" localSheetId="2">#REF!</definedName>
    <definedName name="NetDebtEnt" localSheetId="5">#REF!</definedName>
    <definedName name="NetDebtEnt" localSheetId="3">#REF!</definedName>
    <definedName name="NetDebtEnt" localSheetId="7">#REF!</definedName>
    <definedName name="NetDebtEnt">#REF!</definedName>
    <definedName name="NetInc">#REF!</definedName>
    <definedName name="NetIncGrowth">#REF!</definedName>
    <definedName name="NetIncMargin">#REF!</definedName>
    <definedName name="NetPPE98">#REF!</definedName>
    <definedName name="NetRev" localSheetId="3">#REF!</definedName>
    <definedName name="NetRev" localSheetId="7">#REF!</definedName>
    <definedName name="NetRev">#REF!</definedName>
    <definedName name="new" localSheetId="6" hidden="1">{"Acq_matrix",#N/A,FALSE,"Acquisition Matrix"}</definedName>
    <definedName name="new" localSheetId="4" hidden="1">{"Acq_matrix",#N/A,FALSE,"Acquisition Matrix"}</definedName>
    <definedName name="new" localSheetId="2" hidden="1">{"Acq_matrix",#N/A,FALSE,"Acquisition Matrix"}</definedName>
    <definedName name="new" localSheetId="5" hidden="1">{"Acq_matrix",#N/A,FALSE,"Acquisition Matrix"}</definedName>
    <definedName name="new" localSheetId="3" hidden="1">{"Acq_matrix",#N/A,FALSE,"Acquisition Matrix"}</definedName>
    <definedName name="new" localSheetId="0" hidden="1">{"Acq_matrix",#N/A,FALSE,"Acquisition Matrix"}</definedName>
    <definedName name="new" localSheetId="7" hidden="1">{"Acq_matrix",#N/A,FALSE,"Acquisition Matrix"}</definedName>
    <definedName name="new" hidden="1">{"Acq_matrix",#N/A,FALSE,"Acquisition Matrix"}</definedName>
    <definedName name="Newbuilds" localSheetId="6">#REF!</definedName>
    <definedName name="Newbuilds" localSheetId="2">#REF!</definedName>
    <definedName name="Newbuilds" localSheetId="5">#REF!</definedName>
    <definedName name="Newbuilds" localSheetId="3">#REF!</definedName>
    <definedName name="Newbuilds" localSheetId="7">#REF!</definedName>
    <definedName name="Newbuilds">#REF!</definedName>
    <definedName name="NextQtr" localSheetId="6">#REF!</definedName>
    <definedName name="NextQtr" localSheetId="2">#REF!</definedName>
    <definedName name="NextQtr" localSheetId="5">#REF!</definedName>
    <definedName name="NextQtr" localSheetId="3">#REF!</definedName>
    <definedName name="NextQtr" localSheetId="7">#REF!</definedName>
    <definedName name="NextQtr">#REF!</definedName>
    <definedName name="NH" localSheetId="6">#REF!</definedName>
    <definedName name="NH" localSheetId="2">#REF!</definedName>
    <definedName name="NH" localSheetId="5">#REF!</definedName>
    <definedName name="NH" localSheetId="3">#REF!</definedName>
    <definedName name="NH" localSheetId="7">#REF!</definedName>
    <definedName name="NH">#REF!</definedName>
    <definedName name="NH_PAGE1">#REF!</definedName>
    <definedName name="nhu" localSheetId="6" hidden="1">{"p92043",#N/A,FALSE,"ProForma";"p92044",#N/A,FALSE,"ProForma"}</definedName>
    <definedName name="nhu" localSheetId="4" hidden="1">{"p92043",#N/A,FALSE,"ProForma";"p92044",#N/A,FALSE,"ProForma"}</definedName>
    <definedName name="nhu" localSheetId="2" hidden="1">{"p92043",#N/A,FALSE,"ProForma";"p92044",#N/A,FALSE,"ProForma"}</definedName>
    <definedName name="nhu" localSheetId="5" hidden="1">{"p92043",#N/A,FALSE,"ProForma";"p92044",#N/A,FALSE,"ProForma"}</definedName>
    <definedName name="nhu" localSheetId="3" hidden="1">{"p92043",#N/A,FALSE,"ProForma";"p92044",#N/A,FALSE,"ProForma"}</definedName>
    <definedName name="nhu" localSheetId="0" hidden="1">{"p92043",#N/A,FALSE,"ProForma";"p92044",#N/A,FALSE,"ProForma"}</definedName>
    <definedName name="nhu" localSheetId="7" hidden="1">{"p92043",#N/A,FALSE,"ProForma";"p92044",#N/A,FALSE,"ProForma"}</definedName>
    <definedName name="nhu" hidden="1">{"p92043",#N/A,FALSE,"ProForma";"p92044",#N/A,FALSE,"ProForma"}</definedName>
    <definedName name="NIC" localSheetId="6">#REF!</definedName>
    <definedName name="NIC" localSheetId="2">#REF!</definedName>
    <definedName name="NIC" localSheetId="5">#REF!</definedName>
    <definedName name="NIC" localSheetId="3">#REF!</definedName>
    <definedName name="NIC" localSheetId="7">#REF!</definedName>
    <definedName name="NIC">#REF!</definedName>
    <definedName name="NILTMA" localSheetId="6">#REF!</definedName>
    <definedName name="NILTMA" localSheetId="2">#REF!</definedName>
    <definedName name="NILTMA" localSheetId="5">#REF!</definedName>
    <definedName name="NILTMA" localSheetId="3">#REF!</definedName>
    <definedName name="NILTMA" localSheetId="7">#REF!</definedName>
    <definedName name="NILTMA">#REF!</definedName>
    <definedName name="NILTMT" localSheetId="6">#REF!</definedName>
    <definedName name="NILTMT" localSheetId="2">#REF!</definedName>
    <definedName name="NILTMT" localSheetId="5">#REF!</definedName>
    <definedName name="NILTMT" localSheetId="3">#REF!</definedName>
    <definedName name="NILTMT" localSheetId="7">#REF!</definedName>
    <definedName name="NILTMT">#REF!</definedName>
    <definedName name="NIYear1A">#REF!</definedName>
    <definedName name="NIYear1T">#REF!</definedName>
    <definedName name="NIYear2A">#REF!</definedName>
    <definedName name="NIYear2T">#REF!</definedName>
    <definedName name="NJ">#REF!</definedName>
    <definedName name="NJ_PAGE1">#REF!</definedName>
    <definedName name="nji" localSheetId="6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localSheetId="4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localSheetId="2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localSheetId="5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localSheetId="3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localSheetId="0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localSheetId="7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ji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NM" localSheetId="6">#REF!</definedName>
    <definedName name="NM" localSheetId="2">#REF!</definedName>
    <definedName name="NM" localSheetId="5">#REF!</definedName>
    <definedName name="NM" localSheetId="3">#REF!</definedName>
    <definedName name="NM" localSheetId="7">#REF!</definedName>
    <definedName name="NM">#REF!</definedName>
    <definedName name="NM_PAGE1" localSheetId="6">#REF!</definedName>
    <definedName name="NM_PAGE1" localSheetId="2">#REF!</definedName>
    <definedName name="NM_PAGE1" localSheetId="5">#REF!</definedName>
    <definedName name="NM_PAGE1" localSheetId="3">#REF!</definedName>
    <definedName name="NM_PAGE1" localSheetId="7">#REF!</definedName>
    <definedName name="NM_PAGE1">#REF!</definedName>
    <definedName name="nn">#N/A</definedName>
    <definedName name="NNNNN" localSheetId="6">#REF!</definedName>
    <definedName name="NNNNN" localSheetId="2">#REF!</definedName>
    <definedName name="NNNNN" localSheetId="5">#REF!</definedName>
    <definedName name="NNNNN" localSheetId="3">#REF!</definedName>
    <definedName name="NNNNN" localSheetId="7">#REF!</definedName>
    <definedName name="NNNNN">#REF!</definedName>
    <definedName name="Nombre" localSheetId="6">#REF!</definedName>
    <definedName name="Nombre" localSheetId="2">#REF!</definedName>
    <definedName name="Nombre" localSheetId="5">#REF!</definedName>
    <definedName name="Nombre" localSheetId="3">#REF!</definedName>
    <definedName name="Nombre" localSheetId="7">#REF!</definedName>
    <definedName name="Nombre">#REF!</definedName>
    <definedName name="NonOpExp" localSheetId="6">#REF!</definedName>
    <definedName name="NonOpExp" localSheetId="2">#REF!</definedName>
    <definedName name="NonOpExp" localSheetId="5">#REF!</definedName>
    <definedName name="NonOpExp" localSheetId="3">#REF!</definedName>
    <definedName name="NonOpExp" localSheetId="7">#REF!</definedName>
    <definedName name="NonOpExp">#REF!</definedName>
    <definedName name="notes" localSheetId="6">#REF!</definedName>
    <definedName name="notes" localSheetId="2">#REF!</definedName>
    <definedName name="notes" localSheetId="5">#REF!</definedName>
    <definedName name="notes" localSheetId="3">#REF!</definedName>
    <definedName name="notes" localSheetId="7">#REF!</definedName>
    <definedName name="notes">#REF!</definedName>
    <definedName name="nov96_0442_False" localSheetId="6">#REF!</definedName>
    <definedName name="nov96_0442_False" localSheetId="2">#REF!</definedName>
    <definedName name="nov96_0442_False" localSheetId="5">#REF!</definedName>
    <definedName name="nov96_0442_False" localSheetId="0">#REF!</definedName>
    <definedName name="nov96_0442_False">#REF!</definedName>
    <definedName name="novacct" localSheetId="6">#REF!</definedName>
    <definedName name="novacct" localSheetId="2">#REF!</definedName>
    <definedName name="novacct" localSheetId="5">#REF!</definedName>
    <definedName name="novacct" localSheetId="3">#REF!</definedName>
    <definedName name="novacct" localSheetId="7">#REF!</definedName>
    <definedName name="novacct">#REF!</definedName>
    <definedName name="novcube" localSheetId="6">#REF!</definedName>
    <definedName name="novcube" localSheetId="2">#REF!</definedName>
    <definedName name="novcube" localSheetId="5">#REF!</definedName>
    <definedName name="novcube" localSheetId="3">#REF!</definedName>
    <definedName name="novcube" localSheetId="7">#REF!</definedName>
    <definedName name="novcube">#REF!</definedName>
    <definedName name="novledger" localSheetId="6">#REF!</definedName>
    <definedName name="novledger" localSheetId="2">#REF!</definedName>
    <definedName name="novledger" localSheetId="5">#REF!</definedName>
    <definedName name="novledger" localSheetId="3">#REF!</definedName>
    <definedName name="novledger" localSheetId="7">#REF!</definedName>
    <definedName name="novledger">#REF!</definedName>
    <definedName name="NPROY" localSheetId="7">#REF!</definedName>
    <definedName name="NPROY">#REF!</definedName>
    <definedName name="npv_comparables" localSheetId="6">#REF!</definedName>
    <definedName name="npv_comparables" localSheetId="2">#REF!</definedName>
    <definedName name="npv_comparables" localSheetId="5">#REF!</definedName>
    <definedName name="npv_comparables" localSheetId="3">#REF!</definedName>
    <definedName name="npv_comparables" localSheetId="7">#REF!</definedName>
    <definedName name="npv_comparables">#REF!</definedName>
    <definedName name="NTX_PAGE1" localSheetId="6">#REF!</definedName>
    <definedName name="NTX_PAGE1" localSheetId="2">#REF!</definedName>
    <definedName name="NTX_PAGE1" localSheetId="5">#REF!</definedName>
    <definedName name="NTX_PAGE1" localSheetId="3">#REF!</definedName>
    <definedName name="NTX_PAGE1" localSheetId="7">#REF!</definedName>
    <definedName name="NTX_PAGE1">#REF!</definedName>
    <definedName name="NTX_PAGE2" localSheetId="6">#REF!</definedName>
    <definedName name="NTX_PAGE2" localSheetId="2">#REF!</definedName>
    <definedName name="NTX_PAGE2" localSheetId="5">#REF!</definedName>
    <definedName name="NTX_PAGE2" localSheetId="3">#REF!</definedName>
    <definedName name="NTX_PAGE2" localSheetId="7">#REF!</definedName>
    <definedName name="NTX_PAGE2">#REF!</definedName>
    <definedName name="NTX_PAGE3">#REF!</definedName>
    <definedName name="NTX_PAGE4">#REF!</definedName>
    <definedName name="Number">#REF!</definedName>
    <definedName name="NV">#REF!</definedName>
    <definedName name="NV_PAGE1">#REF!</definedName>
    <definedName name="NvsASD">"V2000-09-30"</definedName>
    <definedName name="NvsAutoDrillOk">"VN"</definedName>
    <definedName name="NvsElapsedTime">0.00101562499912689</definedName>
    <definedName name="NvsEndTime">37284.7266563657</definedName>
    <definedName name="NvsEndTime2">36817.3876641204</definedName>
    <definedName name="NvsInstSpec">"%"</definedName>
    <definedName name="NvsLayoutType">"M3"</definedName>
    <definedName name="NvsNplSpec">"%,X,RZF..,CZF.."</definedName>
    <definedName name="NvsPanelEffdt">"V1998-11-22"</definedName>
    <definedName name="NvsPanelSetid">"VNSC"</definedName>
    <definedName name="NvsReqBU">"V308"</definedName>
    <definedName name="NvsReqBUOnly">"VY"</definedName>
    <definedName name="NvsTransLed">"VN"</definedName>
    <definedName name="NvsTreeASD">"V2000-09-30"</definedName>
    <definedName name="NvsValTbl.ACCOUNT">"GL_ACCOUNT_TBL"</definedName>
    <definedName name="NWC" localSheetId="6">#REF!</definedName>
    <definedName name="NWC" localSheetId="2">#REF!</definedName>
    <definedName name="NWC" localSheetId="5">#REF!</definedName>
    <definedName name="NWC" localSheetId="3">#REF!</definedName>
    <definedName name="NWC" localSheetId="7">#REF!</definedName>
    <definedName name="NWC">#REF!</definedName>
    <definedName name="NWCMargin" localSheetId="6">#REF!</definedName>
    <definedName name="NWCMargin" localSheetId="2">#REF!</definedName>
    <definedName name="NWCMargin" localSheetId="5">#REF!</definedName>
    <definedName name="NWCMargin" localSheetId="3">#REF!</definedName>
    <definedName name="NWCMargin" localSheetId="7">#REF!</definedName>
    <definedName name="NWCMargin">#REF!</definedName>
    <definedName name="OBS_Data_Col" hidden="1">#REF!</definedName>
    <definedName name="ocase" localSheetId="6">#REF!</definedName>
    <definedName name="ocase" localSheetId="2">#REF!</definedName>
    <definedName name="ocase" localSheetId="5">#REF!</definedName>
    <definedName name="ocase" localSheetId="3">#REF!</definedName>
    <definedName name="ocase" localSheetId="7">#REF!</definedName>
    <definedName name="ocase">#REF!</definedName>
    <definedName name="Oct4Cst" localSheetId="5">#REF!</definedName>
    <definedName name="Oct4Cst" localSheetId="3">#REF!</definedName>
    <definedName name="Oct4Cst" localSheetId="0">#REF!</definedName>
    <definedName name="Oct4Cst" localSheetId="7">#REF!</definedName>
    <definedName name="Oct4Cst">#REF!</definedName>
    <definedName name="oct96_0442_False" localSheetId="6">#REF!</definedName>
    <definedName name="oct96_0442_False" localSheetId="2">#REF!</definedName>
    <definedName name="oct96_0442_False" localSheetId="5">#REF!</definedName>
    <definedName name="oct96_0442_False" localSheetId="0">#REF!</definedName>
    <definedName name="oct96_0442_False">#REF!</definedName>
    <definedName name="octacct" localSheetId="6">#REF!</definedName>
    <definedName name="octacct" localSheetId="2">#REF!</definedName>
    <definedName name="octacct" localSheetId="5">#REF!</definedName>
    <definedName name="octacct" localSheetId="3">#REF!</definedName>
    <definedName name="octacct" localSheetId="7">#REF!</definedName>
    <definedName name="octacct">#REF!</definedName>
    <definedName name="octcube" localSheetId="6">#REF!</definedName>
    <definedName name="octcube" localSheetId="2">#REF!</definedName>
    <definedName name="octcube" localSheetId="5">#REF!</definedName>
    <definedName name="octcube" localSheetId="3">#REF!</definedName>
    <definedName name="octcube" localSheetId="7">#REF!</definedName>
    <definedName name="octcube">#REF!</definedName>
    <definedName name="octledger" localSheetId="6">#REF!</definedName>
    <definedName name="octledger" localSheetId="2">#REF!</definedName>
    <definedName name="octledger" localSheetId="5">#REF!</definedName>
    <definedName name="octledger" localSheetId="3">#REF!</definedName>
    <definedName name="octledger" localSheetId="7">#REF!</definedName>
    <definedName name="octledger">#REF!</definedName>
    <definedName name="OCXC">#REF!</definedName>
    <definedName name="OCXC2">#REF!</definedName>
    <definedName name="ocxc22" localSheetId="7">#REF!</definedName>
    <definedName name="ocxc22">#REF!</definedName>
    <definedName name="OCXP" localSheetId="6">#REF!</definedName>
    <definedName name="OCXP" localSheetId="0">#REF!</definedName>
    <definedName name="OCXP" localSheetId="7">#REF!</definedName>
    <definedName name="OCXP">#REF!</definedName>
    <definedName name="OCXP2" localSheetId="6">#REF!</definedName>
    <definedName name="OCXP2" localSheetId="7">#REF!</definedName>
    <definedName name="OCXP2">#REF!</definedName>
    <definedName name="ocxp3" localSheetId="7">#REF!</definedName>
    <definedName name="ocxp3">#REF!</definedName>
    <definedName name="OfferPrice" localSheetId="3">#REF!</definedName>
    <definedName name="OfferPrice" localSheetId="7">#REF!</definedName>
    <definedName name="OfferPrice">#REF!</definedName>
    <definedName name="OK" localSheetId="6" hidden="1">{#N/A,#N/A,FALSE,"Cover";#N/A,#N/A,FALSE,"LUMI";#N/A,#N/A,FALSE,"COMD";#N/A,#N/A,FALSE,"Valuation";#N/A,#N/A,FALSE,"Assumptions";#N/A,#N/A,FALSE,"Pooling";#N/A,#N/A,FALSE,"BalanceSheet"}</definedName>
    <definedName name="OK" localSheetId="4" hidden="1">{#N/A,#N/A,FALSE,"Cover";#N/A,#N/A,FALSE,"LUMI";#N/A,#N/A,FALSE,"COMD";#N/A,#N/A,FALSE,"Valuation";#N/A,#N/A,FALSE,"Assumptions";#N/A,#N/A,FALSE,"Pooling";#N/A,#N/A,FALSE,"BalanceSheet"}</definedName>
    <definedName name="OK" localSheetId="2" hidden="1">{#N/A,#N/A,FALSE,"Cover";#N/A,#N/A,FALSE,"LUMI";#N/A,#N/A,FALSE,"COMD";#N/A,#N/A,FALSE,"Valuation";#N/A,#N/A,FALSE,"Assumptions";#N/A,#N/A,FALSE,"Pooling";#N/A,#N/A,FALSE,"BalanceSheet"}</definedName>
    <definedName name="OK" localSheetId="5" hidden="1">{#N/A,#N/A,FALSE,"Cover";#N/A,#N/A,FALSE,"LUMI";#N/A,#N/A,FALSE,"COMD";#N/A,#N/A,FALSE,"Valuation";#N/A,#N/A,FALSE,"Assumptions";#N/A,#N/A,FALSE,"Pooling";#N/A,#N/A,FALSE,"BalanceSheet"}</definedName>
    <definedName name="OK" localSheetId="3" hidden="1">{#N/A,#N/A,FALSE,"Cover";#N/A,#N/A,FALSE,"LUMI";#N/A,#N/A,FALSE,"COMD";#N/A,#N/A,FALSE,"Valuation";#N/A,#N/A,FALSE,"Assumptions";#N/A,#N/A,FALSE,"Pooling";#N/A,#N/A,FALSE,"BalanceSheet"}</definedName>
    <definedName name="OK" localSheetId="0" hidden="1">{#N/A,#N/A,FALSE,"Cover";#N/A,#N/A,FALSE,"LUMI";#N/A,#N/A,FALSE,"COMD";#N/A,#N/A,FALSE,"Valuation";#N/A,#N/A,FALSE,"Assumptions";#N/A,#N/A,FALSE,"Pooling";#N/A,#N/A,FALSE,"BalanceSheet"}</definedName>
    <definedName name="OK" localSheetId="7" hidden="1">{#N/A,#N/A,FALSE,"Cover";#N/A,#N/A,FALSE,"LUMI";#N/A,#N/A,FALSE,"COMD";#N/A,#N/A,FALSE,"Valuation";#N/A,#N/A,FALSE,"Assumptions";#N/A,#N/A,FALSE,"Pooling";#N/A,#N/A,FALSE,"BalanceSheet"}</definedName>
    <definedName name="OK" hidden="1">{#N/A,#N/A,FALSE,"Cover";#N/A,#N/A,FALSE,"LUMI";#N/A,#N/A,FALSE,"COMD";#N/A,#N/A,FALSE,"Valuation";#N/A,#N/A,FALSE,"Assumptions";#N/A,#N/A,FALSE,"Pooling";#N/A,#N/A,FALSE,"BalanceSheet"}</definedName>
    <definedName name="OldFormat" localSheetId="6">#REF!</definedName>
    <definedName name="OldFormat" localSheetId="2">#REF!</definedName>
    <definedName name="OldFormat" localSheetId="5">#REF!</definedName>
    <definedName name="OldFormat" localSheetId="3">#REF!</definedName>
    <definedName name="OldFormat" localSheetId="7">#REF!</definedName>
    <definedName name="OldFormat">#REF!</definedName>
    <definedName name="ON" localSheetId="6">#REF!</definedName>
    <definedName name="ON" localSheetId="2">#REF!</definedName>
    <definedName name="ON" localSheetId="5">#REF!</definedName>
    <definedName name="ON" localSheetId="3">#REF!</definedName>
    <definedName name="ON" localSheetId="7">#REF!</definedName>
    <definedName name="ON">#REF!</definedName>
    <definedName name="one" localSheetId="6">#REF!</definedName>
    <definedName name="one" localSheetId="2">#REF!</definedName>
    <definedName name="one" localSheetId="5">#REF!</definedName>
    <definedName name="one" localSheetId="3">#REF!</definedName>
    <definedName name="one" localSheetId="7">#REF!</definedName>
    <definedName name="one">#REF!</definedName>
    <definedName name="OO">#REF!</definedName>
    <definedName name="op" localSheetId="6">#REF!</definedName>
    <definedName name="op" localSheetId="2">#REF!</definedName>
    <definedName name="op" localSheetId="5">#REF!</definedName>
    <definedName name="op" localSheetId="3">#REF!</definedName>
    <definedName name="op" localSheetId="7">#REF!</definedName>
    <definedName name="op">#REF!</definedName>
    <definedName name="OPCASE" localSheetId="3">#REF!</definedName>
    <definedName name="OPCASE" localSheetId="7">#REF!</definedName>
    <definedName name="OPCASE">#REF!</definedName>
    <definedName name="operexp" localSheetId="6">#REF!</definedName>
    <definedName name="operexp" localSheetId="2">#REF!</definedName>
    <definedName name="operexp" localSheetId="5">#REF!</definedName>
    <definedName name="operexp" localSheetId="3">#REF!</definedName>
    <definedName name="operexp" localSheetId="7">#REF!</definedName>
    <definedName name="operexp">#REF!</definedName>
    <definedName name="opex" localSheetId="6">#REF!</definedName>
    <definedName name="opex" localSheetId="2">#REF!</definedName>
    <definedName name="opex" localSheetId="5">#REF!</definedName>
    <definedName name="opex" localSheetId="3">#REF!</definedName>
    <definedName name="opex" localSheetId="7">#REF!</definedName>
    <definedName name="opex">#REF!</definedName>
    <definedName name="OPTION" localSheetId="6">#REF!</definedName>
    <definedName name="OPTION" localSheetId="2">#REF!</definedName>
    <definedName name="OPTION" localSheetId="5">#REF!</definedName>
    <definedName name="OPTION" localSheetId="3">#REF!</definedName>
    <definedName name="OPTION" localSheetId="7">#REF!</definedName>
    <definedName name="OPTION">#REF!</definedName>
    <definedName name="OptionPrice" localSheetId="6">#REF!</definedName>
    <definedName name="OptionPrice" localSheetId="2">#REF!</definedName>
    <definedName name="OptionPrice" localSheetId="5">#REF!</definedName>
    <definedName name="OptionPrice" localSheetId="3">#REF!</definedName>
    <definedName name="OptionPrice" localSheetId="7">#REF!</definedName>
    <definedName name="OptionPrice">#REF!</definedName>
    <definedName name="Options" localSheetId="6">#REF!</definedName>
    <definedName name="Options" localSheetId="2">#REF!</definedName>
    <definedName name="Options" localSheetId="5">#REF!</definedName>
    <definedName name="Options" localSheetId="3">#REF!</definedName>
    <definedName name="Options" localSheetId="7">#REF!</definedName>
    <definedName name="Options">#REF!</definedName>
    <definedName name="OptionsTrig" localSheetId="6">#REF!</definedName>
    <definedName name="OptionsTrig" localSheetId="2">#REF!</definedName>
    <definedName name="OptionsTrig" localSheetId="5">#REF!</definedName>
    <definedName name="OptionsTrig" localSheetId="3">#REF!</definedName>
    <definedName name="OptionsTrig" localSheetId="7">#REF!</definedName>
    <definedName name="OptionsTrig">#REF!</definedName>
    <definedName name="OR">#REF!</definedName>
    <definedName name="OR_PAGE1">#REF!</definedName>
    <definedName name="OR_PAGE2">#REF!</definedName>
    <definedName name="OreSen" localSheetId="3">#REF!</definedName>
    <definedName name="OreSen" localSheetId="7">#REF!</definedName>
    <definedName name="OreSen">#REF!</definedName>
    <definedName name="Other" localSheetId="6">#REF!</definedName>
    <definedName name="Other" localSheetId="2">#REF!</definedName>
    <definedName name="Other" localSheetId="5">#REF!</definedName>
    <definedName name="Other" localSheetId="3">#REF!</definedName>
    <definedName name="Other" localSheetId="7">#REF!</definedName>
    <definedName name="Other">#REF!</definedName>
    <definedName name="Other_opex" localSheetId="6">#REF!</definedName>
    <definedName name="Other_opex" localSheetId="2">#REF!</definedName>
    <definedName name="Other_opex" localSheetId="5">#REF!</definedName>
    <definedName name="Other_opex" localSheetId="3">#REF!</definedName>
    <definedName name="Other_opex" localSheetId="7">#REF!</definedName>
    <definedName name="Other_opex">#REF!</definedName>
    <definedName name="OtherA" localSheetId="6">#REF!</definedName>
    <definedName name="OtherA" localSheetId="2">#REF!</definedName>
    <definedName name="OtherA" localSheetId="5">#REF!</definedName>
    <definedName name="OtherA" localSheetId="3">#REF!</definedName>
    <definedName name="OtherA" localSheetId="7">#REF!</definedName>
    <definedName name="OtherA">#REF!</definedName>
    <definedName name="OtherLabel1" localSheetId="6">#REF!</definedName>
    <definedName name="OtherLabel1" localSheetId="2">#REF!</definedName>
    <definedName name="OtherLabel1" localSheetId="5">#REF!</definedName>
    <definedName name="OtherLabel1" localSheetId="3">#REF!</definedName>
    <definedName name="OtherLabel1" localSheetId="7">#REF!</definedName>
    <definedName name="OtherLabel1">#REF!</definedName>
    <definedName name="OtherLabel2" localSheetId="6">#REF!</definedName>
    <definedName name="OtherLabel2" localSheetId="2">#REF!</definedName>
    <definedName name="OtherLabel2" localSheetId="5">#REF!</definedName>
    <definedName name="OtherLabel2" localSheetId="3">#REF!</definedName>
    <definedName name="OtherLabel2" localSheetId="7">#REF!</definedName>
    <definedName name="OtherLabel2">#REF!</definedName>
    <definedName name="OtherLabel3">#REF!</definedName>
    <definedName name="OtherOpExp">#REF!</definedName>
    <definedName name="OtherRiskPremium">#REF!</definedName>
    <definedName name="OtherT">#REF!</definedName>
    <definedName name="otract">#REF!</definedName>
    <definedName name="otro">#REF!</definedName>
    <definedName name="OTROING" localSheetId="6">#REF!</definedName>
    <definedName name="OTROING" localSheetId="0">#REF!</definedName>
    <definedName name="OTROING" localSheetId="7">#REF!</definedName>
    <definedName name="OTROING">#REF!</definedName>
    <definedName name="OTROSING" localSheetId="6">#REF!</definedName>
    <definedName name="OTROSING" localSheetId="2">#REF!</definedName>
    <definedName name="OTROSING" localSheetId="5">#REF!</definedName>
    <definedName name="OTROSING" localSheetId="3">#REF!</definedName>
    <definedName name="OTROSING" localSheetId="7">#REF!</definedName>
    <definedName name="OTROSING">#REF!</definedName>
    <definedName name="Over" localSheetId="6">#REF!</definedName>
    <definedName name="Over" localSheetId="2">#REF!</definedName>
    <definedName name="Over" localSheetId="5">#REF!</definedName>
    <definedName name="Over" localSheetId="3">#REF!</definedName>
    <definedName name="Over" localSheetId="7">#REF!</definedName>
    <definedName name="Over">#REF!</definedName>
    <definedName name="Overhead" localSheetId="2">#REF!</definedName>
    <definedName name="Overhead" localSheetId="5">#REF!</definedName>
    <definedName name="Overhead" localSheetId="3">#REF!</definedName>
    <definedName name="Overhead">#REF!</definedName>
    <definedName name="owner">#REF!</definedName>
    <definedName name="P.Assumptions">#REF!</definedName>
    <definedName name="P.Backup">#REF!</definedName>
    <definedName name="P.BalanceSheet">#REF!</definedName>
    <definedName name="P.Base">#REF!</definedName>
    <definedName name="P.CashFlow">#REF!</definedName>
    <definedName name="P.CloseBalSheet">#REF!</definedName>
    <definedName name="P.ControlPanel">#REF!</definedName>
    <definedName name="P.Cover">#REF!</definedName>
    <definedName name="P.dcf">#REF!</definedName>
    <definedName name="P.Debt">#REF!</definedName>
    <definedName name="P.IncomeStmt">#REF!</definedName>
    <definedName name="P.Inputs">#REF!</definedName>
    <definedName name="P.IntRates">#REF!</definedName>
    <definedName name="p.ratio">#REF!</definedName>
    <definedName name="P.Returns">#REF!</definedName>
    <definedName name="PAGE_5">#REF!</definedName>
    <definedName name="PAGE_6">#REF!</definedName>
    <definedName name="Page_One" localSheetId="6">#REF!:#REF!</definedName>
    <definedName name="Page_One" localSheetId="4">#REF!:#REF!</definedName>
    <definedName name="Page_One" localSheetId="2">#REF!:#REF!</definedName>
    <definedName name="Page_One" localSheetId="5">#REF!:#REF!</definedName>
    <definedName name="Page_One" localSheetId="3">#REF!:#REF!</definedName>
    <definedName name="Page_One" localSheetId="0">#REF!:#REF!</definedName>
    <definedName name="Page_One" localSheetId="7">#REF!:#REF!</definedName>
    <definedName name="Page_One">#REF!:#REF!</definedName>
    <definedName name="Page_Summary" localSheetId="6">#REF!:#REF!</definedName>
    <definedName name="Page_Summary" localSheetId="4">#REF!:#REF!</definedName>
    <definedName name="Page_Summary" localSheetId="2">#REF!:#REF!</definedName>
    <definedName name="Page_Summary" localSheetId="5">#REF!:#REF!</definedName>
    <definedName name="Page_Summary" localSheetId="3">#REF!:#REF!</definedName>
    <definedName name="Page_Summary" localSheetId="0">#REF!:#REF!</definedName>
    <definedName name="Page_Summary" localSheetId="7">#REF!:#REF!</definedName>
    <definedName name="Page_Summary">#REF!:#REF!</definedName>
    <definedName name="Page_Three" localSheetId="3">#REF!:#REF!</definedName>
    <definedName name="Page_Three" localSheetId="7">#REF!:#REF!</definedName>
    <definedName name="Page_Three">#REF!:#REF!</definedName>
    <definedName name="Page_Two" localSheetId="3">#REF!:#REF!</definedName>
    <definedName name="Page_Two" localSheetId="7">#REF!:#REF!</definedName>
    <definedName name="Page_Two">#REF!:#REF!</definedName>
    <definedName name="page1" localSheetId="6">#REF!</definedName>
    <definedName name="page1" localSheetId="2">#REF!</definedName>
    <definedName name="page1" localSheetId="5">#REF!</definedName>
    <definedName name="page1" localSheetId="3">#REF!</definedName>
    <definedName name="page1" localSheetId="7">#REF!</definedName>
    <definedName name="page1">#REF!</definedName>
    <definedName name="PAGE1A" localSheetId="6">#REF!</definedName>
    <definedName name="PAGE1A" localSheetId="2">#REF!</definedName>
    <definedName name="PAGE1A" localSheetId="5">#REF!</definedName>
    <definedName name="PAGE1A" localSheetId="3">#REF!</definedName>
    <definedName name="PAGE1A" localSheetId="7">#REF!</definedName>
    <definedName name="PAGE1A">#REF!</definedName>
    <definedName name="page2" localSheetId="6">#REF!</definedName>
    <definedName name="page2" localSheetId="2">#REF!</definedName>
    <definedName name="page2" localSheetId="5">#REF!</definedName>
    <definedName name="page2" localSheetId="3">#REF!</definedName>
    <definedName name="page2" localSheetId="7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Num">#REF!</definedName>
    <definedName name="paige">#REF!</definedName>
    <definedName name="PALM_ING_PROV" localSheetId="7">#REF!</definedName>
    <definedName name="PALM_ING_PROV">#REF!</definedName>
    <definedName name="PALM_LOT_REDSB" localSheetId="7">#REF!</definedName>
    <definedName name="PALM_LOT_REDSB">#REF!</definedName>
    <definedName name="PALM_PROY_APROB" localSheetId="7">#REF!</definedName>
    <definedName name="PALM_PROY_APROB">#REF!</definedName>
    <definedName name="PALM_PROY_EJEC" localSheetId="7">#REF!</definedName>
    <definedName name="PALM_PROY_EJEC">#REF!</definedName>
    <definedName name="PALM_PROY_EJECU" localSheetId="7">#REF!</definedName>
    <definedName name="PALM_PROY_EJECU">#REF!</definedName>
    <definedName name="PALM_PROY_PEND" localSheetId="7">#REF!</definedName>
    <definedName name="PALM_PROY_PEND">#REF!</definedName>
    <definedName name="PALM_PROY_TERM" localSheetId="7">#REF!</definedName>
    <definedName name="PALM_PROY_TERM">#REF!</definedName>
    <definedName name="Pam">#N/A</definedName>
    <definedName name="part" localSheetId="6">#REF!</definedName>
    <definedName name="part" localSheetId="2">#REF!</definedName>
    <definedName name="part" localSheetId="5">#REF!</definedName>
    <definedName name="part" localSheetId="3">#REF!</definedName>
    <definedName name="part" localSheetId="7">#REF!</definedName>
    <definedName name="part">#REF!</definedName>
    <definedName name="PARTEX" localSheetId="6">#REF!</definedName>
    <definedName name="PARTEX" localSheetId="7">#REF!</definedName>
    <definedName name="PARTEX">#REF!</definedName>
    <definedName name="partic" localSheetId="6">#REF!</definedName>
    <definedName name="partic" localSheetId="7">#REF!</definedName>
    <definedName name="partic">#REF!</definedName>
    <definedName name="PATRIM">#REF!</definedName>
    <definedName name="Paydown" localSheetId="2">#REF!</definedName>
    <definedName name="Paydown" localSheetId="5">#REF!</definedName>
    <definedName name="Paydown" localSheetId="3">#REF!</definedName>
    <definedName name="Paydown">#REF!</definedName>
    <definedName name="PB" localSheetId="2">#REF!</definedName>
    <definedName name="PB" localSheetId="5">#REF!</definedName>
    <definedName name="PB" localSheetId="3">#REF!</definedName>
    <definedName name="PB">#REF!</definedName>
    <definedName name="PBV">#REF!</definedName>
    <definedName name="pctwkhigh">#REF!</definedName>
    <definedName name="PDLT">#REF!</definedName>
    <definedName name="PDLT2">#REF!</definedName>
    <definedName name="pdt">#REF!</definedName>
    <definedName name="PELTM">#REF!</definedName>
    <definedName name="percent52">#REF!</definedName>
    <definedName name="percent52w">#REF!</definedName>
    <definedName name="PercVar01">#REF!</definedName>
    <definedName name="PercVar02">#REF!</definedName>
    <definedName name="PercVar03">#REF!</definedName>
    <definedName name="PercVar04">#REF!</definedName>
    <definedName name="PERIOD">#REF!</definedName>
    <definedName name="PERIODD">#REF!</definedName>
    <definedName name="PESOS">#REF!</definedName>
    <definedName name="PFO">#REF!</definedName>
    <definedName name="PFQ">#REF!</definedName>
    <definedName name="PIK" localSheetId="3">#REF!</definedName>
    <definedName name="PIK" localSheetId="7">#REF!</definedName>
    <definedName name="PIK">#REF!</definedName>
    <definedName name="PIKTERM" localSheetId="6">#REF!</definedName>
    <definedName name="PIKTERM" localSheetId="2">#REF!</definedName>
    <definedName name="PIKTERM" localSheetId="5">#REF!</definedName>
    <definedName name="PIKTERM" localSheetId="3">#REF!</definedName>
    <definedName name="PIKTERM" localSheetId="7">#REF!</definedName>
    <definedName name="PIKTERM">#REF!</definedName>
    <definedName name="PIKTERM1" localSheetId="6">#REF!</definedName>
    <definedName name="PIKTERM1" localSheetId="2">#REF!</definedName>
    <definedName name="PIKTERM1" localSheetId="5">#REF!</definedName>
    <definedName name="PIKTERM1" localSheetId="3">#REF!</definedName>
    <definedName name="PIKTERM1" localSheetId="7">#REF!</definedName>
    <definedName name="PIKTERM1">#REF!</definedName>
    <definedName name="PitchDate">#REF!</definedName>
    <definedName name="pl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l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oliticalRiskPremium" localSheetId="6">#REF!</definedName>
    <definedName name="PoliticalRiskPremium" localSheetId="2">#REF!</definedName>
    <definedName name="PoliticalRiskPremium" localSheetId="5">#REF!</definedName>
    <definedName name="PoliticalRiskPremium" localSheetId="3">#REF!</definedName>
    <definedName name="PoliticalRiskPremium" localSheetId="7">#REF!</definedName>
    <definedName name="PoliticalRiskPremium">#REF!</definedName>
    <definedName name="pooo" localSheetId="6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localSheetId="4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localSheetId="2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localSheetId="5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localSheetId="3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localSheetId="0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localSheetId="7" hidden="1">{#N/A,#N/A,TRUE,"lawa";#N/A,#N/A,TRUE,"brazil";#N/A,#N/A,TRUE,"argentina";#N/A,#N/A,TRUE,"mexico";#N/A,#N/A,TRUE,"colombia";#N/A,#N/A,TRUE,"cent amer";#N/A,#N/A,TRUE,"venezuela";#N/A,#N/A,TRUE,"caribbean";#N/A,#N/A,TRUE,"HQ"}</definedName>
    <definedName name="pooo" hidden="1">{#N/A,#N/A,TRUE,"lawa";#N/A,#N/A,TRUE,"brazil";#N/A,#N/A,TRUE,"argentina";#N/A,#N/A,TRUE,"mexico";#N/A,#N/A,TRUE,"colombia";#N/A,#N/A,TRUE,"cent amer";#N/A,#N/A,TRUE,"venezuela";#N/A,#N/A,TRUE,"caribbean";#N/A,#N/A,TRUE,"HQ"}</definedName>
    <definedName name="PORTADA">#REF!</definedName>
    <definedName name="PPC">#REF!</definedName>
    <definedName name="PPCV">#REF!</definedName>
    <definedName name="PPV">#REF!</definedName>
    <definedName name="PPVV">#REF!</definedName>
    <definedName name="Pref_Space" localSheetId="6">#REF!</definedName>
    <definedName name="Pref_Space" localSheetId="2">#REF!</definedName>
    <definedName name="Pref_Space" localSheetId="5">#REF!</definedName>
    <definedName name="Pref_Space" localSheetId="3">#REF!</definedName>
    <definedName name="Pref_Space" localSheetId="7">#REF!</definedName>
    <definedName name="Pref_Space">#REF!</definedName>
    <definedName name="PrefA" localSheetId="6">#REF!</definedName>
    <definedName name="PrefA" localSheetId="2">#REF!</definedName>
    <definedName name="PrefA" localSheetId="5">#REF!</definedName>
    <definedName name="PrefA" localSheetId="3">#REF!</definedName>
    <definedName name="PrefA" localSheetId="7">#REF!</definedName>
    <definedName name="PrefA">#REF!</definedName>
    <definedName name="PrefDivPaid" localSheetId="6">#REF!</definedName>
    <definedName name="PrefDivPaid" localSheetId="2">#REF!</definedName>
    <definedName name="PrefDivPaid" localSheetId="5">#REF!</definedName>
    <definedName name="PrefDivPaid" localSheetId="3">#REF!</definedName>
    <definedName name="PrefDivPaid" localSheetId="7">#REF!</definedName>
    <definedName name="PrefDivPaid">#REF!</definedName>
    <definedName name="Preferred">#REF!</definedName>
    <definedName name="PrefPrice1">#REF!</definedName>
    <definedName name="PrefPrice2">#REF!</definedName>
    <definedName name="PrefShares1">#REF!</definedName>
    <definedName name="PrefShares2">#REF!</definedName>
    <definedName name="PrefT">#REF!</definedName>
    <definedName name="PREGUNTA" localSheetId="6">#REF!</definedName>
    <definedName name="PREGUNTA" localSheetId="2">#REF!</definedName>
    <definedName name="PREGUNTA" localSheetId="5">#REF!</definedName>
    <definedName name="PREGUNTA" localSheetId="3">#REF!</definedName>
    <definedName name="PREGUNTA" localSheetId="7">#REF!</definedName>
    <definedName name="PREGUNTA">#REF!</definedName>
    <definedName name="Prem1" localSheetId="6">#REF!</definedName>
    <definedName name="Prem1" localSheetId="2">#REF!</definedName>
    <definedName name="Prem1" localSheetId="5">#REF!</definedName>
    <definedName name="Prem1" localSheetId="3">#REF!</definedName>
    <definedName name="Prem1" localSheetId="7">#REF!</definedName>
    <definedName name="Prem1">#REF!</definedName>
    <definedName name="Prem2" localSheetId="6">#REF!</definedName>
    <definedName name="Prem2" localSheetId="2">#REF!</definedName>
    <definedName name="Prem2" localSheetId="5">#REF!</definedName>
    <definedName name="Prem2" localSheetId="3">#REF!</definedName>
    <definedName name="Prem2" localSheetId="7">#REF!</definedName>
    <definedName name="Prem2">#REF!</definedName>
    <definedName name="Prem3" localSheetId="6">#REF!</definedName>
    <definedName name="Prem3" localSheetId="2">#REF!</definedName>
    <definedName name="Prem3" localSheetId="5">#REF!</definedName>
    <definedName name="Prem3" localSheetId="3">#REF!</definedName>
    <definedName name="Prem3" localSheetId="7">#REF!</definedName>
    <definedName name="Prem3">#REF!</definedName>
    <definedName name="Prem4">#REF!</definedName>
    <definedName name="Prem5">#REF!</definedName>
    <definedName name="Premium">#REF!</definedName>
    <definedName name="PremTrig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ice" localSheetId="3">#REF!</definedName>
    <definedName name="Price" localSheetId="7">#REF!</definedName>
    <definedName name="Price">#REF!</definedName>
    <definedName name="Price_____of_52_Week_High" localSheetId="6">#REF!</definedName>
    <definedName name="Price_____of_52_Week_High" localSheetId="2">#REF!</definedName>
    <definedName name="Price_____of_52_Week_High" localSheetId="5">#REF!</definedName>
    <definedName name="Price_____of_52_Week_High" localSheetId="3">#REF!</definedName>
    <definedName name="Price_____of_52_Week_High" localSheetId="7">#REF!</definedName>
    <definedName name="Price_____of_52_Week_High">#REF!</definedName>
    <definedName name="price4" localSheetId="6">#REF!</definedName>
    <definedName name="price4" localSheetId="2">#REF!</definedName>
    <definedName name="price4" localSheetId="5">#REF!</definedName>
    <definedName name="price4" localSheetId="3">#REF!</definedName>
    <definedName name="price4" localSheetId="7">#REF!</definedName>
    <definedName name="price4">#REF!</definedName>
    <definedName name="PriceA" localSheetId="6">#REF!</definedName>
    <definedName name="PriceA" localSheetId="2">#REF!</definedName>
    <definedName name="PriceA" localSheetId="5">#REF!</definedName>
    <definedName name="PriceA" localSheetId="3">#REF!</definedName>
    <definedName name="PriceA" localSheetId="7">#REF!</definedName>
    <definedName name="PriceA">#REF!</definedName>
    <definedName name="PriceDate" localSheetId="6">#REF!</definedName>
    <definedName name="PriceDate" localSheetId="2">#REF!</definedName>
    <definedName name="PriceDate" localSheetId="5">#REF!</definedName>
    <definedName name="PriceDate" localSheetId="3">#REF!</definedName>
    <definedName name="PriceDate" localSheetId="7">#REF!</definedName>
    <definedName name="PriceDate">#REF!</definedName>
    <definedName name="PriceM" localSheetId="6">#REF!</definedName>
    <definedName name="PriceM" localSheetId="2">#REF!</definedName>
    <definedName name="PriceM" localSheetId="5">#REF!</definedName>
    <definedName name="PriceM" localSheetId="3">#REF!</definedName>
    <definedName name="PriceM" localSheetId="7">#REF!</definedName>
    <definedName name="PriceM">#REF!</definedName>
    <definedName name="Prices">#REF!</definedName>
    <definedName name="PriceSen" localSheetId="3">#REF!</definedName>
    <definedName name="PriceSen" localSheetId="7">#REF!</definedName>
    <definedName name="PriceSen">#REF!</definedName>
    <definedName name="PriceT" localSheetId="6">#REF!</definedName>
    <definedName name="PriceT" localSheetId="2">#REF!</definedName>
    <definedName name="PriceT" localSheetId="5">#REF!</definedName>
    <definedName name="PriceT" localSheetId="3">#REF!</definedName>
    <definedName name="PriceT" localSheetId="7">#REF!</definedName>
    <definedName name="PriceT">#REF!</definedName>
    <definedName name="PriForecastMonth" localSheetId="6">#REF!</definedName>
    <definedName name="PriForecastMonth" localSheetId="2">#REF!</definedName>
    <definedName name="PriForecastMonth" localSheetId="5">#REF!</definedName>
    <definedName name="PriForecastMonth" localSheetId="3">#REF!</definedName>
    <definedName name="PriForecastMonth" localSheetId="7">#REF!</definedName>
    <definedName name="PriForecastMonth">#REF!</definedName>
    <definedName name="PRIMER" localSheetId="6">#REF!</definedName>
    <definedName name="PRIMER" localSheetId="2">#REF!</definedName>
    <definedName name="PRIMER" localSheetId="5">#REF!</definedName>
    <definedName name="PRIMER" localSheetId="3">#REF!</definedName>
    <definedName name="PRIMER" localSheetId="7">#REF!</definedName>
    <definedName name="PRIMER">#REF!</definedName>
    <definedName name="prive4" localSheetId="6">#REF!</definedName>
    <definedName name="prive4" localSheetId="2">#REF!</definedName>
    <definedName name="prive4" localSheetId="5">#REF!</definedName>
    <definedName name="prive4" localSheetId="3">#REF!</definedName>
    <definedName name="prive4" localSheetId="7">#REF!</definedName>
    <definedName name="prive4">#REF!</definedName>
    <definedName name="PriYr" localSheetId="6">#REF!</definedName>
    <definedName name="PriYr" localSheetId="2">#REF!</definedName>
    <definedName name="PriYr" localSheetId="5">#REF!</definedName>
    <definedName name="PriYr" localSheetId="3">#REF!</definedName>
    <definedName name="PriYr" localSheetId="7">#REF!</definedName>
    <definedName name="PriYr">#REF!</definedName>
    <definedName name="Pro_forma_for_COMSAT">"COMSAT"</definedName>
    <definedName name="PROBLEMA" localSheetId="6">#REF!</definedName>
    <definedName name="PROBLEMA" localSheetId="2">#REF!</definedName>
    <definedName name="PROBLEMA" localSheetId="5">#REF!</definedName>
    <definedName name="PROBLEMA" localSheetId="3">#REF!</definedName>
    <definedName name="PROBLEMA" localSheetId="7">#REF!</definedName>
    <definedName name="PROBLEMA">#REF!</definedName>
    <definedName name="Proceeds" localSheetId="6">#REF!</definedName>
    <definedName name="Proceeds" localSheetId="2">#REF!</definedName>
    <definedName name="Proceeds" localSheetId="5">#REF!</definedName>
    <definedName name="Proceeds" localSheetId="3">#REF!</definedName>
    <definedName name="Proceeds" localSheetId="7">#REF!</definedName>
    <definedName name="Proceeds">#REF!</definedName>
    <definedName name="profit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fit1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ProImportExport.ImportFile">#N/A</definedName>
    <definedName name="ProImportExport.SaveNewFile">#N/A</definedName>
    <definedName name="project" localSheetId="3">#REF!</definedName>
    <definedName name="project" localSheetId="7">#REF!</definedName>
    <definedName name="project">#REF!</definedName>
    <definedName name="PROMOTE" localSheetId="6">#REF!</definedName>
    <definedName name="PROMOTE" localSheetId="2">#REF!</definedName>
    <definedName name="PROMOTE" localSheetId="5">#REF!</definedName>
    <definedName name="PROMOTE" localSheetId="3">#REF!</definedName>
    <definedName name="PROMOTE" localSheetId="7">#REF!</definedName>
    <definedName name="PROMOTE">#REF!</definedName>
    <definedName name="Proyectos" localSheetId="6">#REF!</definedName>
    <definedName name="Proyectos" localSheetId="7">#REF!</definedName>
    <definedName name="Proyectos">#REF!</definedName>
    <definedName name="pRUEBA" localSheetId="6">#REF!</definedName>
    <definedName name="pRUEBA" localSheetId="2">#REF!</definedName>
    <definedName name="pRUEBA" localSheetId="5">#REF!</definedName>
    <definedName name="pRUEBA" localSheetId="3">#REF!</definedName>
    <definedName name="pRUEBA" localSheetId="7">#REF!</definedName>
    <definedName name="pRUEBA">#REF!</definedName>
    <definedName name="Prueva" localSheetId="6" hidden="1">{#N/A,#N/A,FALSE,"Aging Summary";#N/A,#N/A,FALSE,"Ratio Analysis";#N/A,#N/A,FALSE,"Test 120 Day Accts";#N/A,#N/A,FALSE,"Tickmarks"}</definedName>
    <definedName name="Prueva" localSheetId="4" hidden="1">{#N/A,#N/A,FALSE,"Aging Summary";#N/A,#N/A,FALSE,"Ratio Analysis";#N/A,#N/A,FALSE,"Test 120 Day Accts";#N/A,#N/A,FALSE,"Tickmarks"}</definedName>
    <definedName name="Prueva" localSheetId="5" hidden="1">{#N/A,#N/A,FALSE,"Aging Summary";#N/A,#N/A,FALSE,"Ratio Analysis";#N/A,#N/A,FALSE,"Test 120 Day Accts";#N/A,#N/A,FALSE,"Tickmarks"}</definedName>
    <definedName name="Prueva" localSheetId="0" hidden="1">{#N/A,#N/A,FALSE,"Aging Summary";#N/A,#N/A,FALSE,"Ratio Analysis";#N/A,#N/A,FALSE,"Test 120 Day Accts";#N/A,#N/A,FALSE,"Tickmarks"}</definedName>
    <definedName name="Prueva" localSheetId="7" hidden="1">{#N/A,#N/A,FALSE,"Aging Summary";#N/A,#N/A,FALSE,"Ratio Analysis";#N/A,#N/A,FALSE,"Test 120 Day Accts";#N/A,#N/A,FALSE,"Tickmarks"}</definedName>
    <definedName name="Prueva" hidden="1">{#N/A,#N/A,FALSE,"Aging Summary";#N/A,#N/A,FALSE,"Ratio Analysis";#N/A,#N/A,FALSE,"Test 120 Day Accts";#N/A,#N/A,FALSE,"Tickmarks"}</definedName>
    <definedName name="PTBV" localSheetId="6">#REF!</definedName>
    <definedName name="PTBV" localSheetId="2">#REF!</definedName>
    <definedName name="PTBV" localSheetId="5">#REF!</definedName>
    <definedName name="PTBV" localSheetId="3">#REF!</definedName>
    <definedName name="PTBV" localSheetId="7">#REF!</definedName>
    <definedName name="PTBV">#REF!</definedName>
    <definedName name="PurchTrig" localSheetId="6">#REF!</definedName>
    <definedName name="PurchTrig" localSheetId="7">#REF!</definedName>
    <definedName name="PurchTrig">#REF!</definedName>
    <definedName name="PVOther" localSheetId="6">#REF!</definedName>
    <definedName name="PVOther" localSheetId="7">#REF!</definedName>
    <definedName name="PVOther">#REF!</definedName>
    <definedName name="PYG">#REF!</definedName>
    <definedName name="q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a">#N/A</definedName>
    <definedName name="qazx">#N/A</definedName>
    <definedName name="Qtr" localSheetId="6">#REF!</definedName>
    <definedName name="Qtr" localSheetId="2">#REF!</definedName>
    <definedName name="Qtr" localSheetId="5">#REF!</definedName>
    <definedName name="Qtr" localSheetId="3">#REF!</definedName>
    <definedName name="Qtr" localSheetId="7">#REF!</definedName>
    <definedName name="Qtr">#REF!</definedName>
    <definedName name="QuickRatio" localSheetId="6">#REF!</definedName>
    <definedName name="QuickRatio" localSheetId="2">#REF!</definedName>
    <definedName name="QuickRatio" localSheetId="5">#REF!</definedName>
    <definedName name="QuickRatio" localSheetId="3">#REF!</definedName>
    <definedName name="QuickRatio" localSheetId="7">#REF!</definedName>
    <definedName name="QuickRatio">#REF!</definedName>
    <definedName name="qwer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er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qwsax">#N/A</definedName>
    <definedName name="qwsderf" localSheetId="6" hidden="1">{"p92043",#N/A,FALSE,"ProForma";"p92044",#N/A,FALSE,"ProForma"}</definedName>
    <definedName name="qwsderf" localSheetId="4" hidden="1">{"p92043",#N/A,FALSE,"ProForma";"p92044",#N/A,FALSE,"ProForma"}</definedName>
    <definedName name="qwsderf" localSheetId="2" hidden="1">{"p92043",#N/A,FALSE,"ProForma";"p92044",#N/A,FALSE,"ProForma"}</definedName>
    <definedName name="qwsderf" localSheetId="5" hidden="1">{"p92043",#N/A,FALSE,"ProForma";"p92044",#N/A,FALSE,"ProForma"}</definedName>
    <definedName name="qwsderf" localSheetId="3" hidden="1">{"p92043",#N/A,FALSE,"ProForma";"p92044",#N/A,FALSE,"ProForma"}</definedName>
    <definedName name="qwsderf" localSheetId="0" hidden="1">{"p92043",#N/A,FALSE,"ProForma";"p92044",#N/A,FALSE,"ProForma"}</definedName>
    <definedName name="qwsderf" localSheetId="7" hidden="1">{"p92043",#N/A,FALSE,"ProForma";"p92044",#N/A,FALSE,"ProForma"}</definedName>
    <definedName name="qwsderf" hidden="1">{"p92043",#N/A,FALSE,"ProForma";"p92044",#N/A,FALSE,"ProForma"}</definedName>
    <definedName name="r.BSAssets" hidden="1">#REF!</definedName>
    <definedName name="r.BSEquity" hidden="1">#REF!</definedName>
    <definedName name="r.BSLiabilities" hidden="1">#REF!</definedName>
    <definedName name="r.CashFlow" localSheetId="6" hidden="1">#REF!</definedName>
    <definedName name="r.CashFlow" localSheetId="2" hidden="1">#REF!</definedName>
    <definedName name="r.CashFlow" localSheetId="5" hidden="1">#REF!</definedName>
    <definedName name="r.CashFlow" localSheetId="3" hidden="1">#REF!</definedName>
    <definedName name="r.CashFlow" localSheetId="7" hidden="1">#REF!</definedName>
    <definedName name="r.CashFlow" hidden="1">#REF!</definedName>
    <definedName name="r.ISGrossProfit" hidden="1">#REF!</definedName>
    <definedName name="r.ISInterest" hidden="1">#REF!</definedName>
    <definedName name="r.ISNetIncome" hidden="1">#REF!</definedName>
    <definedName name="r.Leverage" localSheetId="6" hidden="1">#REF!</definedName>
    <definedName name="r.Leverage" localSheetId="2" hidden="1">#REF!</definedName>
    <definedName name="r.Leverage" localSheetId="5" hidden="1">#REF!</definedName>
    <definedName name="r.Leverage" localSheetId="3" hidden="1">#REF!</definedName>
    <definedName name="r.Leverage" localSheetId="7" hidden="1">#REF!</definedName>
    <definedName name="r.Leverage" hidden="1">#REF!</definedName>
    <definedName name="r.Liquidity" localSheetId="6" hidden="1">#REF!</definedName>
    <definedName name="r.Liquidity" localSheetId="2" hidden="1">#REF!</definedName>
    <definedName name="r.Liquidity" localSheetId="5" hidden="1">#REF!</definedName>
    <definedName name="r.Liquidity" localSheetId="3" hidden="1">#REF!</definedName>
    <definedName name="r.Liquidity" localSheetId="7" hidden="1">#REF!</definedName>
    <definedName name="r.Liquidity" hidden="1">#REF!</definedName>
    <definedName name="r.LTMInterim" hidden="1">#REF!</definedName>
    <definedName name="r.Market" localSheetId="6" hidden="1">#REF!</definedName>
    <definedName name="r.Market" localSheetId="2" hidden="1">#REF!</definedName>
    <definedName name="r.Market" localSheetId="5" hidden="1">#REF!</definedName>
    <definedName name="r.Market" localSheetId="3" hidden="1">#REF!</definedName>
    <definedName name="r.Market" localSheetId="7" hidden="1">#REF!</definedName>
    <definedName name="r.Market" hidden="1">#REF!</definedName>
    <definedName name="r.Miscellaneous" hidden="1">#REF!</definedName>
    <definedName name="r.Profitability" localSheetId="6" hidden="1">#REF!</definedName>
    <definedName name="r.Profitability" localSheetId="2" hidden="1">#REF!</definedName>
    <definedName name="r.Profitability" localSheetId="5" hidden="1">#REF!</definedName>
    <definedName name="r.Profitability" localSheetId="3" hidden="1">#REF!</definedName>
    <definedName name="r.Profitability" localSheetId="7" hidden="1">#REF!</definedName>
    <definedName name="r.Profitability" hidden="1">#REF!</definedName>
    <definedName name="r.Summary" localSheetId="6" hidden="1">#REF!</definedName>
    <definedName name="r.Summary" localSheetId="2" hidden="1">#REF!</definedName>
    <definedName name="r.Summary" localSheetId="5" hidden="1">#REF!</definedName>
    <definedName name="r.Summary" localSheetId="3" hidden="1">#REF!</definedName>
    <definedName name="r.Summary" localSheetId="7" hidden="1">#REF!</definedName>
    <definedName name="r.Summary" hidden="1">#REF!</definedName>
    <definedName name="ra">#N/A</definedName>
    <definedName name="RADIO" localSheetId="6">#REF!</definedName>
    <definedName name="RADIO" localSheetId="2">#REF!</definedName>
    <definedName name="RADIO" localSheetId="5">#REF!</definedName>
    <definedName name="RADIO" localSheetId="3">#REF!</definedName>
    <definedName name="RADIO" localSheetId="7">#REF!</definedName>
    <definedName name="RADIO">#REF!</definedName>
    <definedName name="RAFA_ING_BARR" localSheetId="7">#REF!</definedName>
    <definedName name="RAFA_ING_BARR">#REF!</definedName>
    <definedName name="RAFA_ING_PROV" localSheetId="7">#REF!</definedName>
    <definedName name="RAFA_ING_PROV">#REF!</definedName>
    <definedName name="RAFA_INV_PRES" localSheetId="7">#REF!</definedName>
    <definedName name="RAFA_INV_PRES">#REF!</definedName>
    <definedName name="RAFA_LOT_REDBS">#REF!</definedName>
    <definedName name="RAFA_LOT_REDSB">#REF!</definedName>
    <definedName name="RAFA_PROY_APROB" localSheetId="7">#REF!</definedName>
    <definedName name="RAFA_PROY_APROB">#REF!</definedName>
    <definedName name="RAFA_PROY_EJEC" localSheetId="7">#REF!</definedName>
    <definedName name="RAFA_PROY_EJEC">#REF!</definedName>
    <definedName name="RAFA_PROY_EJECU" localSheetId="7">#REF!</definedName>
    <definedName name="RAFA_PROY_EJECU">#REF!</definedName>
    <definedName name="RAFA_PROY_PEND" localSheetId="7">#REF!</definedName>
    <definedName name="RAFA_PROY_PEND">#REF!</definedName>
    <definedName name="RAFA_PROY_TERM" localSheetId="7">#REF!</definedName>
    <definedName name="RAFA_PROY_TERM">#REF!</definedName>
    <definedName name="RANGEXX" localSheetId="6">#REF!,#REF!,#REF!,#REF!,#REF!,#REF!,#REF!,#REF!,#REF!,#REF!,#REF!,#REF!,#REF!</definedName>
    <definedName name="RANGEXX" localSheetId="2">#REF!,#REF!,#REF!,#REF!,#REF!,#REF!,#REF!,#REF!,#REF!,#REF!,#REF!,#REF!,#REF!</definedName>
    <definedName name="RANGEXX" localSheetId="5">#REF!,#REF!,#REF!,#REF!,#REF!,#REF!,#REF!,#REF!,#REF!,#REF!,#REF!,#REF!,#REF!</definedName>
    <definedName name="RANGEXX" localSheetId="3">#REF!,#REF!,#REF!,#REF!,#REF!,#REF!,#REF!,#REF!,#REF!,#REF!,#REF!,#REF!,#REF!</definedName>
    <definedName name="RANGEXX" localSheetId="7">#REF!,#REF!,#REF!,#REF!,#REF!,#REF!,#REF!,#REF!,#REF!,#REF!,#REF!,#REF!,#REF!</definedName>
    <definedName name="RANGEXX">#REF!,#REF!,#REF!,#REF!,#REF!,#REF!,#REF!,#REF!,#REF!,#REF!,#REF!,#REF!,#REF!</definedName>
    <definedName name="rate" localSheetId="6">#REF!</definedName>
    <definedName name="rate" localSheetId="2">#REF!</definedName>
    <definedName name="rate" localSheetId="5">#REF!</definedName>
    <definedName name="rate" localSheetId="3">#REF!</definedName>
    <definedName name="rate" localSheetId="7">#REF!</definedName>
    <definedName name="rate">#REF!</definedName>
    <definedName name="rateinput" localSheetId="6">#REF!</definedName>
    <definedName name="rateinput" localSheetId="2">#REF!</definedName>
    <definedName name="rateinput" localSheetId="5">#REF!</definedName>
    <definedName name="rateinput" localSheetId="3">#REF!</definedName>
    <definedName name="rateinput" localSheetId="7">#REF!</definedName>
    <definedName name="rateinput">#REF!</definedName>
    <definedName name="RatingCube" localSheetId="6">#REF!</definedName>
    <definedName name="RatingCube" localSheetId="2">#REF!</definedName>
    <definedName name="RatingCube" localSheetId="5">#REF!</definedName>
    <definedName name="RatingCube" localSheetId="3">#REF!</definedName>
    <definedName name="RatingCube" localSheetId="7">#REF!</definedName>
    <definedName name="RatingCube">#REF!</definedName>
    <definedName name="RatingsCube">#REF!</definedName>
    <definedName name="Ratio">#REF!</definedName>
    <definedName name="RB" localSheetId="6">#REF!</definedName>
    <definedName name="RB" localSheetId="2">#REF!</definedName>
    <definedName name="RB" localSheetId="5">#REF!</definedName>
    <definedName name="RB" localSheetId="3">#REF!</definedName>
    <definedName name="RB" localSheetId="7">#REF!</definedName>
    <definedName name="RB">#REF!</definedName>
    <definedName name="rco" localSheetId="6">#REF!</definedName>
    <definedName name="rco" localSheetId="2">#REF!</definedName>
    <definedName name="rco" localSheetId="5">#REF!</definedName>
    <definedName name="rco" localSheetId="3">#REF!</definedName>
    <definedName name="rco" localSheetId="7">#REF!</definedName>
    <definedName name="rco">#REF!</definedName>
    <definedName name="rd">#N/A</definedName>
    <definedName name="rDateCheck" localSheetId="6">#REF!</definedName>
    <definedName name="rDateCheck" localSheetId="2">#REF!</definedName>
    <definedName name="rDateCheck" localSheetId="5">#REF!</definedName>
    <definedName name="rDateCheck" localSheetId="3">#REF!</definedName>
    <definedName name="rDateCheck" localSheetId="7">#REF!</definedName>
    <definedName name="rDateCheck">#REF!</definedName>
    <definedName name="RDMargin" localSheetId="6">#REF!</definedName>
    <definedName name="RDMargin" localSheetId="2">#REF!</definedName>
    <definedName name="RDMargin" localSheetId="5">#REF!</definedName>
    <definedName name="RDMargin" localSheetId="3">#REF!</definedName>
    <definedName name="RDMargin" localSheetId="7">#REF!</definedName>
    <definedName name="RDMargin">#REF!</definedName>
    <definedName name="re" localSheetId="6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localSheetId="4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localSheetId="2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localSheetId="5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localSheetId="3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localSheetId="0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localSheetId="7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Recap" hidden="1">#REF!</definedName>
    <definedName name="red">#N/A</definedName>
    <definedName name="Ref_1">#REF!</definedName>
    <definedName name="Ref_10" localSheetId="6">#REF!</definedName>
    <definedName name="Ref_10" localSheetId="7">#REF!</definedName>
    <definedName name="Ref_10">#REF!</definedName>
    <definedName name="Ref_11" localSheetId="6">#REF!</definedName>
    <definedName name="Ref_11" localSheetId="7">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16">#REF!</definedName>
    <definedName name="Ref_17">#REF!</definedName>
    <definedName name="Ref_18">#REF!</definedName>
    <definedName name="Ref_19">#REF!</definedName>
    <definedName name="Ref_2">#REF!</definedName>
    <definedName name="Ref_20">#REF!</definedName>
    <definedName name="Ref_21">#REF!</definedName>
    <definedName name="Ref_22">#REF!</definedName>
    <definedName name="Ref_23">#REF!</definedName>
    <definedName name="Ref_24">#REF!</definedName>
    <definedName name="Ref_25">#REF!</definedName>
    <definedName name="Ref_26" localSheetId="6">#REF!</definedName>
    <definedName name="Ref_26" localSheetId="5">#REF!</definedName>
    <definedName name="Ref_26" localSheetId="0">#REF!</definedName>
    <definedName name="Ref_26" localSheetId="7">#REF!</definedName>
    <definedName name="Ref_26">#REF!</definedName>
    <definedName name="Ref_27" localSheetId="6">#REF!</definedName>
    <definedName name="Ref_27" localSheetId="0">#REF!</definedName>
    <definedName name="Ref_27" localSheetId="7">#REF!</definedName>
    <definedName name="Ref_27">#REF!</definedName>
    <definedName name="Ref_28" localSheetId="6">#REF!</definedName>
    <definedName name="Ref_28" localSheetId="7">#REF!</definedName>
    <definedName name="Ref_28">#REF!</definedName>
    <definedName name="Ref_29" localSheetId="6">#REF!</definedName>
    <definedName name="Ref_29" localSheetId="5">#REF!</definedName>
    <definedName name="Ref_29" localSheetId="0">#REF!</definedName>
    <definedName name="Ref_29" localSheetId="7">#REF!</definedName>
    <definedName name="Ref_29">#REF!</definedName>
    <definedName name="Ref_3" localSheetId="6">#REF!</definedName>
    <definedName name="Ref_3" localSheetId="0">#REF!</definedName>
    <definedName name="Ref_3" localSheetId="7">#REF!</definedName>
    <definedName name="Ref_3">#REF!</definedName>
    <definedName name="Ref_30" localSheetId="6">#REF!</definedName>
    <definedName name="Ref_30" localSheetId="7">#REF!</definedName>
    <definedName name="Ref_30">#REF!</definedName>
    <definedName name="Ref_31" localSheetId="6">#REF!</definedName>
    <definedName name="Ref_31" localSheetId="7">#REF!</definedName>
    <definedName name="Ref_31">#REF!</definedName>
    <definedName name="Ref_32">#REF!</definedName>
    <definedName name="Ref_33">#REF!</definedName>
    <definedName name="Ref_34">#REF!</definedName>
    <definedName name="Ref_35">#REF!</definedName>
    <definedName name="Ref_36">#REF!</definedName>
    <definedName name="Ref_37">#REF!</definedName>
    <definedName name="Ref_38">#REF!</definedName>
    <definedName name="Ref_39">#REF!</definedName>
    <definedName name="Ref_4">#REF!</definedName>
    <definedName name="Ref_40">#REF!</definedName>
    <definedName name="Ref_41">#REF!</definedName>
    <definedName name="Ref_42">#REF!</definedName>
    <definedName name="Ref_43" localSheetId="6">#REF!</definedName>
    <definedName name="Ref_43" localSheetId="5">#REF!</definedName>
    <definedName name="Ref_43" localSheetId="0">#REF!</definedName>
    <definedName name="Ref_43" localSheetId="7">#REF!</definedName>
    <definedName name="Ref_43">#REF!</definedName>
    <definedName name="Ref_44" localSheetId="6">#REF!</definedName>
    <definedName name="Ref_44" localSheetId="0">#REF!</definedName>
    <definedName name="Ref_44" localSheetId="7">#REF!</definedName>
    <definedName name="Ref_44">#REF!</definedName>
    <definedName name="Ref_45" localSheetId="6">#REF!</definedName>
    <definedName name="Ref_45" localSheetId="7">#REF!</definedName>
    <definedName name="Ref_45">#REF!</definedName>
    <definedName name="Ref_46" localSheetId="6">#REF!</definedName>
    <definedName name="Ref_46" localSheetId="7">#REF!</definedName>
    <definedName name="Ref_46">#REF!</definedName>
    <definedName name="Ref_47">#REF!</definedName>
    <definedName name="Ref_48">#REF!</definedName>
    <definedName name="Ref_49">#REF!</definedName>
    <definedName name="Ref_5">#REF!</definedName>
    <definedName name="Ref_50">#REF!</definedName>
    <definedName name="Ref_51">#REF!</definedName>
    <definedName name="Ref_52" localSheetId="6">#REF!</definedName>
    <definedName name="Ref_52" localSheetId="5">#REF!</definedName>
    <definedName name="Ref_52" localSheetId="0">#REF!</definedName>
    <definedName name="Ref_52" localSheetId="7">#REF!</definedName>
    <definedName name="Ref_52">#REF!</definedName>
    <definedName name="Ref_6" localSheetId="6">#REF!</definedName>
    <definedName name="Ref_6" localSheetId="0">#REF!</definedName>
    <definedName name="Ref_6" localSheetId="7">#REF!</definedName>
    <definedName name="Ref_6">#REF!</definedName>
    <definedName name="Ref_7" localSheetId="6">#REF!</definedName>
    <definedName name="Ref_7" localSheetId="7">#REF!</definedName>
    <definedName name="Ref_7">#REF!</definedName>
    <definedName name="Ref_8" localSheetId="6">#REF!</definedName>
    <definedName name="Ref_8" localSheetId="7">#REF!</definedName>
    <definedName name="Ref_8">#REF!</definedName>
    <definedName name="Ref_9">#REF!</definedName>
    <definedName name="Refin" localSheetId="2">#REF!</definedName>
    <definedName name="Refin" localSheetId="5">#REF!</definedName>
    <definedName name="Refin" localSheetId="3">#REF!</definedName>
    <definedName name="Refin">#REF!</definedName>
    <definedName name="RefinTrig" localSheetId="2">#REF!</definedName>
    <definedName name="RefinTrig" localSheetId="5">#REF!</definedName>
    <definedName name="RefinTrig" localSheetId="3">#REF!</definedName>
    <definedName name="RefinTrig">#REF!</definedName>
    <definedName name="REI">#REF!</definedName>
    <definedName name="Rent" localSheetId="2">#REF!</definedName>
    <definedName name="Rent" localSheetId="5">#REF!</definedName>
    <definedName name="Rent" localSheetId="3">#REF!</definedName>
    <definedName name="Rent">#REF!</definedName>
    <definedName name="RENTA_EXENTA">#REF!</definedName>
    <definedName name="REPAY">#REF!</definedName>
    <definedName name="Reportable">#REF!</definedName>
    <definedName name="ReportEPS">#REF!</definedName>
    <definedName name="ReportEPSLTM">#REF!</definedName>
    <definedName name="ReportNetInc">#REF!</definedName>
    <definedName name="ReportPELTM">#REF!</definedName>
    <definedName name="RepurchShares">#REF!</definedName>
    <definedName name="RERE" localSheetId="7">#REF!</definedName>
    <definedName name="RERE">#REF!</definedName>
    <definedName name="ResearchSource" localSheetId="6">#REF!</definedName>
    <definedName name="ResearchSource" localSheetId="2">#REF!</definedName>
    <definedName name="ResearchSource" localSheetId="5">#REF!</definedName>
    <definedName name="ResearchSource" localSheetId="3">#REF!</definedName>
    <definedName name="ResearchSource" localSheetId="7">#REF!</definedName>
    <definedName name="ResearchSource">#REF!</definedName>
    <definedName name="RESERV" localSheetId="6">#REF!</definedName>
    <definedName name="RESERV" localSheetId="7">#REF!</definedName>
    <definedName name="RESERV">#REF!</definedName>
    <definedName name="rest" localSheetId="6">#REF!</definedName>
    <definedName name="rest" localSheetId="2">#REF!</definedName>
    <definedName name="rest" localSheetId="5">#REF!</definedName>
    <definedName name="rest" localSheetId="3">#REF!</definedName>
    <definedName name="rest" localSheetId="7">#REF!</definedName>
    <definedName name="rest">#REF!</definedName>
    <definedName name="RESUMEN" localSheetId="6">#REF!</definedName>
    <definedName name="RESUMEN" localSheetId="2">#REF!</definedName>
    <definedName name="RESUMEN" localSheetId="5">#REF!</definedName>
    <definedName name="RESUMEN" localSheetId="3">#REF!</definedName>
    <definedName name="RESUMEN" localSheetId="7">#REF!</definedName>
    <definedName name="RESUMEN">#REF!</definedName>
    <definedName name="RETDT" localSheetId="6">#REF!</definedName>
    <definedName name="RETDT" localSheetId="2">#REF!</definedName>
    <definedName name="RETDT" localSheetId="5">#REF!</definedName>
    <definedName name="RETDT" localSheetId="3">#REF!</definedName>
    <definedName name="RETDT" localSheetId="7">#REF!</definedName>
    <definedName name="RETDT">#REF!</definedName>
    <definedName name="RETURN" localSheetId="6">#REF!</definedName>
    <definedName name="RETURN" localSheetId="2">#REF!</definedName>
    <definedName name="RETURN" localSheetId="5">#REF!</definedName>
    <definedName name="RETURN" localSheetId="3">#REF!</definedName>
    <definedName name="RETURN" localSheetId="7">#REF!</definedName>
    <definedName name="RETURN">#REF!</definedName>
    <definedName name="RETURNS" localSheetId="6">#REF!</definedName>
    <definedName name="RETURNS" localSheetId="2">#REF!</definedName>
    <definedName name="RETURNS" localSheetId="5">#REF!</definedName>
    <definedName name="RETURNS" localSheetId="3">#REF!</definedName>
    <definedName name="RETURNS" localSheetId="7">#REF!</definedName>
    <definedName name="RETURNS">#REF!</definedName>
    <definedName name="rev">#REF!</definedName>
    <definedName name="RevA">#REF!</definedName>
    <definedName name="RevenueGrowth">#REF!</definedName>
    <definedName name="Revenues">#REF!</definedName>
    <definedName name="revenues2" localSheetId="6">#REF!</definedName>
    <definedName name="revenues2" localSheetId="2">#REF!</definedName>
    <definedName name="revenues2" localSheetId="5">#REF!</definedName>
    <definedName name="revenues2" localSheetId="3">#REF!</definedName>
    <definedName name="revenues2" localSheetId="7">#REF!</definedName>
    <definedName name="revenues2">#REF!</definedName>
    <definedName name="reveunes2" localSheetId="6">#REF!</definedName>
    <definedName name="reveunes2" localSheetId="2">#REF!</definedName>
    <definedName name="reveunes2" localSheetId="5">#REF!</definedName>
    <definedName name="reveunes2" localSheetId="3">#REF!</definedName>
    <definedName name="reveunes2" localSheetId="7">#REF!</definedName>
    <definedName name="reveunes2">#REF!</definedName>
    <definedName name="RevForecast" localSheetId="6">#REF!</definedName>
    <definedName name="RevForecast" localSheetId="2">#REF!</definedName>
    <definedName name="RevForecast" localSheetId="5">#REF!</definedName>
    <definedName name="RevForecast" localSheetId="3">#REF!</definedName>
    <definedName name="RevForecast" localSheetId="7">#REF!</definedName>
    <definedName name="RevForecast">#REF!</definedName>
    <definedName name="RevT" localSheetId="6">#REF!</definedName>
    <definedName name="RevT" localSheetId="2">#REF!</definedName>
    <definedName name="RevT" localSheetId="5">#REF!</definedName>
    <definedName name="RevT" localSheetId="3">#REF!</definedName>
    <definedName name="RevT" localSheetId="7">#REF!</definedName>
    <definedName name="RevT">#REF!</definedName>
    <definedName name="rfvd">#N/A</definedName>
    <definedName name="RI" localSheetId="6">#REF!</definedName>
    <definedName name="RI" localSheetId="2">#REF!</definedName>
    <definedName name="RI" localSheetId="5">#REF!</definedName>
    <definedName name="RI" localSheetId="3">#REF!</definedName>
    <definedName name="RI" localSheetId="7">#REF!</definedName>
    <definedName name="RI">#REF!</definedName>
    <definedName name="RI_PAGE1" localSheetId="6">#REF!</definedName>
    <definedName name="RI_PAGE1" localSheetId="2">#REF!</definedName>
    <definedName name="RI_PAGE1" localSheetId="5">#REF!</definedName>
    <definedName name="RI_PAGE1" localSheetId="3">#REF!</definedName>
    <definedName name="RI_PAGE1" localSheetId="7">#REF!</definedName>
    <definedName name="RI_PAGE1">#REF!</definedName>
    <definedName name="RIOMAIPO" localSheetId="6">#REF!</definedName>
    <definedName name="RIOMAIPO" localSheetId="2">#REF!</definedName>
    <definedName name="RIOMAIPO" localSheetId="5">#REF!</definedName>
    <definedName name="RIOMAIPO" localSheetId="3">#REF!</definedName>
    <definedName name="RIOMAIPO" localSheetId="7">#REF!</definedName>
    <definedName name="RIOMAIPO">#REF!</definedName>
    <definedName name="RiskFreeRate">#REF!</definedName>
    <definedName name="rngShowNames" hidden="1">#REF!</definedName>
    <definedName name="ROA" localSheetId="6">#REF!</definedName>
    <definedName name="ROA" localSheetId="2">#REF!</definedName>
    <definedName name="ROA" localSheetId="5">#REF!</definedName>
    <definedName name="ROA" localSheetId="3">#REF!</definedName>
    <definedName name="ROA" localSheetId="7">#REF!</definedName>
    <definedName name="ROA">#REF!</definedName>
    <definedName name="rocio" localSheetId="6">#REF!</definedName>
    <definedName name="rocio" localSheetId="2">#REF!</definedName>
    <definedName name="rocio" localSheetId="5">#REF!</definedName>
    <definedName name="rocio" localSheetId="3">#REF!</definedName>
    <definedName name="rocio" localSheetId="7">#REF!</definedName>
    <definedName name="rocio">#REF!</definedName>
    <definedName name="rocio2" localSheetId="6">#REF!</definedName>
    <definedName name="rocio2" localSheetId="2">#REF!</definedName>
    <definedName name="rocio2" localSheetId="5">#REF!</definedName>
    <definedName name="rocio2" localSheetId="3">#REF!</definedName>
    <definedName name="rocio2" localSheetId="7">#REF!</definedName>
    <definedName name="rocio2">#REF!</definedName>
    <definedName name="ROCIOB">#REF!</definedName>
    <definedName name="ROE">#REF!</definedName>
    <definedName name="RootPeriod">#REF!</definedName>
    <definedName name="RtngsBook">#REF!</definedName>
    <definedName name="s">#N/A</definedName>
    <definedName name="S_AcctDes" localSheetId="6">#REF!</definedName>
    <definedName name="S_AcctDes" localSheetId="2">#REF!</definedName>
    <definedName name="S_AcctDes" localSheetId="5">#REF!</definedName>
    <definedName name="S_AcctDes" localSheetId="3">#REF!</definedName>
    <definedName name="S_AcctDes" localSheetId="7">#REF!</definedName>
    <definedName name="S_AcctDes">#REF!</definedName>
    <definedName name="S_Adjust" localSheetId="6">#REF!</definedName>
    <definedName name="S_Adjust" localSheetId="2">#REF!</definedName>
    <definedName name="S_Adjust" localSheetId="5">#REF!</definedName>
    <definedName name="S_Adjust" localSheetId="3">#REF!</definedName>
    <definedName name="S_Adjust" localSheetId="7">#REF!</definedName>
    <definedName name="S_Adjust">#REF!</definedName>
    <definedName name="S_Adjust_Data" localSheetId="6">#REF!</definedName>
    <definedName name="S_Adjust_Data" localSheetId="2">#REF!</definedName>
    <definedName name="S_Adjust_Data" localSheetId="5">#REF!</definedName>
    <definedName name="S_Adjust_Data" localSheetId="3">#REF!</definedName>
    <definedName name="S_Adjust_Data" localSheetId="7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A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_TX">#REF!</definedName>
    <definedName name="SALECONTRA" localSheetId="6">#REF!</definedName>
    <definedName name="SALECONTRA" localSheetId="2">#REF!</definedName>
    <definedName name="SALECONTRA" localSheetId="5">#REF!</definedName>
    <definedName name="SALECONTRA" localSheetId="3">#REF!</definedName>
    <definedName name="SALECONTRA" localSheetId="7">#REF!</definedName>
    <definedName name="SALECONTRA">#REF!</definedName>
    <definedName name="sales" localSheetId="6">#REF!</definedName>
    <definedName name="sales" localSheetId="2">#REF!</definedName>
    <definedName name="sales" localSheetId="5">#REF!</definedName>
    <definedName name="sales" localSheetId="3">#REF!</definedName>
    <definedName name="sales" localSheetId="7">#REF!</definedName>
    <definedName name="sales">#REF!</definedName>
    <definedName name="sales1" localSheetId="6">#REF!</definedName>
    <definedName name="sales1" localSheetId="2">#REF!</definedName>
    <definedName name="sales1" localSheetId="5">#REF!</definedName>
    <definedName name="sales1" localSheetId="3">#REF!</definedName>
    <definedName name="sales1" localSheetId="7">#REF!</definedName>
    <definedName name="sales1">#REF!</definedName>
    <definedName name="sales3" localSheetId="6">#REF!</definedName>
    <definedName name="sales3" localSheetId="2">#REF!</definedName>
    <definedName name="sales3" localSheetId="5">#REF!</definedName>
    <definedName name="sales3" localSheetId="3">#REF!</definedName>
    <definedName name="sales3" localSheetId="7">#REF!</definedName>
    <definedName name="sales3">#REF!</definedName>
    <definedName name="sales4" localSheetId="6">#REF!</definedName>
    <definedName name="sales4" localSheetId="2">#REF!</definedName>
    <definedName name="sales4" localSheetId="5">#REF!</definedName>
    <definedName name="sales4" localSheetId="3">#REF!</definedName>
    <definedName name="sales4" localSheetId="7">#REF!</definedName>
    <definedName name="sales4">#REF!</definedName>
    <definedName name="salesebitda" localSheetId="6">#REF!</definedName>
    <definedName name="salesebitda" localSheetId="2">#REF!</definedName>
    <definedName name="salesebitda" localSheetId="5">#REF!</definedName>
    <definedName name="salesebitda" localSheetId="3">#REF!</definedName>
    <definedName name="salesebitda" localSheetId="7">#REF!</definedName>
    <definedName name="salesebitda">#REF!</definedName>
    <definedName name="SAN_ING_BARR" localSheetId="7">#REF!</definedName>
    <definedName name="SAN_ING_BARR">#REF!</definedName>
    <definedName name="SAN_ING_PROV" localSheetId="7">#REF!</definedName>
    <definedName name="SAN_ING_PROV">#REF!</definedName>
    <definedName name="SAN_INV_PRES" localSheetId="7">#REF!</definedName>
    <definedName name="SAN_INV_PRES">#REF!</definedName>
    <definedName name="SAN_LOT_REDBS">#REF!</definedName>
    <definedName name="SAN_LOT_REDSB">#REF!</definedName>
    <definedName name="SAN_PROY_APROB" localSheetId="7">#REF!</definedName>
    <definedName name="SAN_PROY_APROB">#REF!</definedName>
    <definedName name="SAN_PROY_EJEC" localSheetId="7">#REF!</definedName>
    <definedName name="SAN_PROY_EJEC">#REF!</definedName>
    <definedName name="SAN_PROY_EJECU" localSheetId="7">#REF!</definedName>
    <definedName name="SAN_PROY_EJECU">#REF!</definedName>
    <definedName name="SAN_PROY_PEND" localSheetId="7">#REF!</definedName>
    <definedName name="SAN_PROY_PEND">#REF!</definedName>
    <definedName name="SAN_PROY_TERM" localSheetId="7">#REF!</definedName>
    <definedName name="SAN_PROY_TERM">#REF!</definedName>
    <definedName name="SANT_ING_BARR" localSheetId="7">#REF!</definedName>
    <definedName name="SANT_ING_BARR">#REF!</definedName>
    <definedName name="SANT_ING_PROV" localSheetId="7">#REF!</definedName>
    <definedName name="SANT_ING_PROV">#REF!</definedName>
    <definedName name="SANT_INV_PRES" localSheetId="7">#REF!</definedName>
    <definedName name="SANT_INV_PRES">#REF!</definedName>
    <definedName name="SANT_LOT_REDSB">#REF!</definedName>
    <definedName name="SANT_LOT_RESBS">#REF!</definedName>
    <definedName name="SANT_PROY_APROB" localSheetId="7">#REF!</definedName>
    <definedName name="SANT_PROY_APROB">#REF!</definedName>
    <definedName name="SANT_PROY_EJEC" localSheetId="7">#REF!</definedName>
    <definedName name="SANT_PROY_EJEC">#REF!</definedName>
    <definedName name="SANT_PROY_EJECU" localSheetId="7">#REF!</definedName>
    <definedName name="SANT_PROY_EJECU">#REF!</definedName>
    <definedName name="SANT_PROY_PEND" localSheetId="7">#REF!</definedName>
    <definedName name="SANT_PROY_PEND">#REF!</definedName>
    <definedName name="SANT_PROY_TERM" localSheetId="7">#REF!</definedName>
    <definedName name="SANT_PROY_TERM">#REF!</definedName>
    <definedName name="SARPrice" localSheetId="6">#REF!</definedName>
    <definedName name="SARPrice" localSheetId="2">#REF!</definedName>
    <definedName name="SARPrice" localSheetId="5">#REF!</definedName>
    <definedName name="SARPrice" localSheetId="3">#REF!</definedName>
    <definedName name="SARPrice" localSheetId="7">#REF!</definedName>
    <definedName name="SARPrice">#REF!</definedName>
    <definedName name="SARs" localSheetId="6">#REF!</definedName>
    <definedName name="SARs" localSheetId="2">#REF!</definedName>
    <definedName name="SARs" localSheetId="5">#REF!</definedName>
    <definedName name="SARs" localSheetId="3">#REF!</definedName>
    <definedName name="SARs" localSheetId="7">#REF!</definedName>
    <definedName name="SARs">#REF!</definedName>
    <definedName name="SaveNewFile">#N/A</definedName>
    <definedName name="SCA_PAGE1" localSheetId="6">#REF!</definedName>
    <definedName name="SCA_PAGE1" localSheetId="2">#REF!</definedName>
    <definedName name="SCA_PAGE1" localSheetId="5">#REF!</definedName>
    <definedName name="SCA_PAGE1" localSheetId="3">#REF!</definedName>
    <definedName name="SCA_PAGE1" localSheetId="7">#REF!</definedName>
    <definedName name="SCA_PAGE1">#REF!</definedName>
    <definedName name="scenario" localSheetId="6">#REF!</definedName>
    <definedName name="scenario" localSheetId="2">#REF!</definedName>
    <definedName name="scenario" localSheetId="5">#REF!</definedName>
    <definedName name="scenario" localSheetId="3">#REF!</definedName>
    <definedName name="scenario" localSheetId="7">#REF!</definedName>
    <definedName name="scenario">#REF!</definedName>
    <definedName name="scenario.1" localSheetId="6">#REF!</definedName>
    <definedName name="scenario.1" localSheetId="2">#REF!</definedName>
    <definedName name="scenario.1" localSheetId="5">#REF!</definedName>
    <definedName name="scenario.1" localSheetId="3">#REF!</definedName>
    <definedName name="scenario.1" localSheetId="7">#REF!</definedName>
    <definedName name="scenario.1">#REF!</definedName>
    <definedName name="scenario.2">#REF!</definedName>
    <definedName name="scenario.3">#REF!</definedName>
    <definedName name="scenario.4">#REF!</definedName>
    <definedName name="SD">#REF!</definedName>
    <definedName name="SD_PAGE1">#REF!</definedName>
    <definedName name="SD_PAGE2">#REF!</definedName>
    <definedName name="se">#REF!</definedName>
    <definedName name="SEGUNDO">#REF!</definedName>
    <definedName name="seh">#REF!</definedName>
    <definedName name="sens">#REF!</definedName>
    <definedName name="sep96_0442_False" localSheetId="6">#REF!</definedName>
    <definedName name="sep96_0442_False" localSheetId="2">#REF!</definedName>
    <definedName name="sep96_0442_False" localSheetId="5">#REF!</definedName>
    <definedName name="sep96_0442_False" localSheetId="0">#REF!</definedName>
    <definedName name="sep96_0442_False">#REF!</definedName>
    <definedName name="sepacct" localSheetId="6">#REF!</definedName>
    <definedName name="sepacct" localSheetId="2">#REF!</definedName>
    <definedName name="sepacct" localSheetId="5">#REF!</definedName>
    <definedName name="sepacct" localSheetId="3">#REF!</definedName>
    <definedName name="sepacct" localSheetId="7">#REF!</definedName>
    <definedName name="sepacct">#REF!</definedName>
    <definedName name="sepcube" localSheetId="6">#REF!</definedName>
    <definedName name="sepcube" localSheetId="2">#REF!</definedName>
    <definedName name="sepcube" localSheetId="5">#REF!</definedName>
    <definedName name="sepcube" localSheetId="3">#REF!</definedName>
    <definedName name="sepcube" localSheetId="7">#REF!</definedName>
    <definedName name="sepcube">#REF!</definedName>
    <definedName name="sepledger" localSheetId="6">#REF!</definedName>
    <definedName name="sepledger" localSheetId="2">#REF!</definedName>
    <definedName name="sepledger" localSheetId="5">#REF!</definedName>
    <definedName name="sepledger" localSheetId="3">#REF!</definedName>
    <definedName name="sepledger" localSheetId="7">#REF!</definedName>
    <definedName name="sepledger">#REF!</definedName>
    <definedName name="SETUP" localSheetId="6">#REF!</definedName>
    <definedName name="SETUP" localSheetId="2">#REF!</definedName>
    <definedName name="SETUP" localSheetId="5">#REF!</definedName>
    <definedName name="SETUP" localSheetId="3">#REF!</definedName>
    <definedName name="SETUP" localSheetId="7">#REF!</definedName>
    <definedName name="SETUP">#REF!</definedName>
    <definedName name="sga" localSheetId="6">#REF!</definedName>
    <definedName name="sga" localSheetId="2">#REF!</definedName>
    <definedName name="sga" localSheetId="5">#REF!</definedName>
    <definedName name="sga" localSheetId="3">#REF!</definedName>
    <definedName name="sga" localSheetId="7">#REF!</definedName>
    <definedName name="sga">#REF!</definedName>
    <definedName name="SGAMargin" localSheetId="6">#REF!</definedName>
    <definedName name="SGAMargin" localSheetId="2">#REF!</definedName>
    <definedName name="SGAMargin" localSheetId="5">#REF!</definedName>
    <definedName name="SGAMargin" localSheetId="3">#REF!</definedName>
    <definedName name="SGAMargin" localSheetId="7">#REF!</definedName>
    <definedName name="SGAMargin">#REF!</definedName>
    <definedName name="share" localSheetId="6">#REF!</definedName>
    <definedName name="share" localSheetId="2">#REF!</definedName>
    <definedName name="share" localSheetId="5">#REF!</definedName>
    <definedName name="share" localSheetId="3">#REF!</definedName>
    <definedName name="share" localSheetId="7">#REF!</definedName>
    <definedName name="share">#REF!</definedName>
    <definedName name="ShareCube">#REF!</definedName>
    <definedName name="shares">#N/A</definedName>
    <definedName name="SharesConv" localSheetId="6">#REF!</definedName>
    <definedName name="SharesConv" localSheetId="2">#REF!</definedName>
    <definedName name="SharesConv" localSheetId="5">#REF!</definedName>
    <definedName name="SharesConv" localSheetId="3">#REF!</definedName>
    <definedName name="SharesConv" localSheetId="7">#REF!</definedName>
    <definedName name="SharesConv">#REF!</definedName>
    <definedName name="SharesCurrentA" localSheetId="6">#REF!</definedName>
    <definedName name="SharesCurrentA" localSheetId="2">#REF!</definedName>
    <definedName name="SharesCurrentA" localSheetId="5">#REF!</definedName>
    <definedName name="SharesCurrentA" localSheetId="3">#REF!</definedName>
    <definedName name="SharesCurrentA" localSheetId="7">#REF!</definedName>
    <definedName name="SharesCurrentA">#REF!</definedName>
    <definedName name="SharesCurrentT" localSheetId="6">#REF!</definedName>
    <definedName name="SharesCurrentT" localSheetId="2">#REF!</definedName>
    <definedName name="SharesCurrentT" localSheetId="5">#REF!</definedName>
    <definedName name="SharesCurrentT" localSheetId="3">#REF!</definedName>
    <definedName name="SharesCurrentT" localSheetId="7">#REF!</definedName>
    <definedName name="SharesCurrentT">#REF!</definedName>
    <definedName name="SharesLTMA">#REF!</definedName>
    <definedName name="SharesLTMT">#REF!</definedName>
    <definedName name="SharesOptions">#REF!</definedName>
    <definedName name="SharesYear1A">#REF!</definedName>
    <definedName name="SharesYear1T">#REF!</definedName>
    <definedName name="SharesYear2A">#REF!</definedName>
    <definedName name="SharesYear2T">#REF!</definedName>
    <definedName name="ShVBgt">#REF!</definedName>
    <definedName name="SIC" localSheetId="3">#REF!</definedName>
    <definedName name="SIC">#REF!</definedName>
    <definedName name="smnfinf" localSheetId="3">#REF!</definedName>
    <definedName name="smnfinf" localSheetId="7">#REF!</definedName>
    <definedName name="smnfinf">#REF!</definedName>
    <definedName name="SOAC_ING_BARR" localSheetId="7">#REF!</definedName>
    <definedName name="SOAC_ING_BARR">#REF!</definedName>
    <definedName name="SOAC_ING_PROV" localSheetId="7">#REF!</definedName>
    <definedName name="SOAC_ING_PROV">#REF!</definedName>
    <definedName name="SOAC_INV_PRES" localSheetId="7">#REF!</definedName>
    <definedName name="SOAC_INV_PRES">#REF!</definedName>
    <definedName name="SOAC_LOT_REDBS">#REF!</definedName>
    <definedName name="SOAC_LOT_REDSB">#REF!</definedName>
    <definedName name="SOAC_PROY_APROB" localSheetId="7">#REF!</definedName>
    <definedName name="SOAC_PROY_APROB">#REF!</definedName>
    <definedName name="SOAC_PROY_EJEC" localSheetId="7">#REF!</definedName>
    <definedName name="SOAC_PROY_EJEC">#REF!</definedName>
    <definedName name="SOAC_PROY_EJECU" localSheetId="7">#REF!</definedName>
    <definedName name="SOAC_PROY_EJECU">#REF!</definedName>
    <definedName name="SOAC_PROY_PEND" localSheetId="7">#REF!</definedName>
    <definedName name="SOAC_PROY_PEND">#REF!</definedName>
    <definedName name="SOAC_PROY_TERM" localSheetId="7">#REF!</definedName>
    <definedName name="SOAC_PROY_TERM">#REF!</definedName>
    <definedName name="SOBREPRS" localSheetId="6">#REF!</definedName>
    <definedName name="SOBREPRS" localSheetId="0">#REF!</definedName>
    <definedName name="SOBREPRS" localSheetId="7">#REF!</definedName>
    <definedName name="SOBREPRS">#REF!</definedName>
    <definedName name="solver_adj" hidden="1">#REF!</definedName>
    <definedName name="solver_lin" hidden="1">0</definedName>
    <definedName name="solver_num" hidden="1">0</definedName>
    <definedName name="solver_opt" hidden="1">#REF!</definedName>
    <definedName name="solver_tmp" hidden="1">#NAME?</definedName>
    <definedName name="solver_typ" hidden="1">3</definedName>
    <definedName name="solver_val" hidden="1">15</definedName>
    <definedName name="SortBy" localSheetId="6">#REF!</definedName>
    <definedName name="SortBy" localSheetId="2">#REF!</definedName>
    <definedName name="SortBy" localSheetId="5">#REF!</definedName>
    <definedName name="SortBy" localSheetId="3">#REF!</definedName>
    <definedName name="SortBy" localSheetId="7">#REF!</definedName>
    <definedName name="SortBy">#REF!</definedName>
    <definedName name="SortDatabase" localSheetId="6">#REF!</definedName>
    <definedName name="SortDatabase" localSheetId="2">#REF!</definedName>
    <definedName name="SortDatabase" localSheetId="5">#REF!</definedName>
    <definedName name="SortDatabase" localSheetId="3">#REF!</definedName>
    <definedName name="SortDatabase" localSheetId="7">#REF!</definedName>
    <definedName name="SortDatabase">#REF!</definedName>
    <definedName name="SortRange" localSheetId="6">#REF!</definedName>
    <definedName name="SortRange" localSheetId="2">#REF!</definedName>
    <definedName name="SortRange" localSheetId="5">#REF!</definedName>
    <definedName name="SortRange" localSheetId="3">#REF!</definedName>
    <definedName name="SortRange" localSheetId="7">#REF!</definedName>
    <definedName name="SortRange">#REF!</definedName>
    <definedName name="Special" localSheetId="6">#REF!</definedName>
    <definedName name="Special" localSheetId="2">#REF!</definedName>
    <definedName name="Special" localSheetId="5">#REF!</definedName>
    <definedName name="Special" localSheetId="3">#REF!</definedName>
    <definedName name="Special" localSheetId="7">#REF!</definedName>
    <definedName name="Special">#REF!</definedName>
    <definedName name="sponsor" localSheetId="6">#REF!</definedName>
    <definedName name="sponsor" localSheetId="2">#REF!</definedName>
    <definedName name="sponsor" localSheetId="5">#REF!</definedName>
    <definedName name="sponsor" localSheetId="3">#REF!</definedName>
    <definedName name="sponsor" localSheetId="7">#REF!</definedName>
    <definedName name="sponsor">#REF!</definedName>
    <definedName name="Sports" localSheetId="6">#REF!</definedName>
    <definedName name="Sports" localSheetId="2">#REF!</definedName>
    <definedName name="Sports" localSheetId="5">#REF!</definedName>
    <definedName name="Sports" localSheetId="3">#REF!</definedName>
    <definedName name="Sports" localSheetId="7">#REF!</definedName>
    <definedName name="Sports">#REF!</definedName>
    <definedName name="SpotGoal" localSheetId="6">#REF!</definedName>
    <definedName name="SpotGoal" localSheetId="2">#REF!</definedName>
    <definedName name="SpotGoal" localSheetId="5">#REF!</definedName>
    <definedName name="SpotGoal" localSheetId="3">#REF!</definedName>
    <definedName name="SpotGoal" localSheetId="7">#REF!</definedName>
    <definedName name="SpotGoal">#REF!</definedName>
    <definedName name="SpotShare" localSheetId="6">#REF!</definedName>
    <definedName name="SpotShare" localSheetId="2">#REF!</definedName>
    <definedName name="SpotShare" localSheetId="5">#REF!</definedName>
    <definedName name="SpotShare" localSheetId="3">#REF!</definedName>
    <definedName name="SpotShare" localSheetId="7">#REF!</definedName>
    <definedName name="SpotShare">#REF!</definedName>
    <definedName name="Spread" localSheetId="3">#REF!</definedName>
    <definedName name="Spread" localSheetId="7">#REF!</definedName>
    <definedName name="Spread">#REF!</definedName>
    <definedName name="spsales" localSheetId="6">#REF!</definedName>
    <definedName name="spsales" localSheetId="2">#REF!</definedName>
    <definedName name="spsales" localSheetId="5">#REF!</definedName>
    <definedName name="spsales" localSheetId="3">#REF!</definedName>
    <definedName name="spsales" localSheetId="7">#REF!</definedName>
    <definedName name="spsales">#REF!</definedName>
    <definedName name="SrRate" localSheetId="6">#REF!</definedName>
    <definedName name="SrRate" localSheetId="2">#REF!</definedName>
    <definedName name="SrRate" localSheetId="5">#REF!</definedName>
    <definedName name="SrRate" localSheetId="3">#REF!</definedName>
    <definedName name="SrRate" localSheetId="7">#REF!</definedName>
    <definedName name="SrRate">#REF!</definedName>
    <definedName name="sss">#N/A</definedName>
    <definedName name="StandardList" localSheetId="3">#REF!,#REF!,#REF!</definedName>
    <definedName name="StandardList" localSheetId="7">#REF!,#REF!,#REF!</definedName>
    <definedName name="StandardList">#REF!,#REF!,#REF!</definedName>
    <definedName name="Stat1" localSheetId="6">#REF!</definedName>
    <definedName name="Stat1" localSheetId="2">#REF!</definedName>
    <definedName name="Stat1" localSheetId="5">#REF!</definedName>
    <definedName name="Stat1" localSheetId="3">#REF!</definedName>
    <definedName name="Stat1" localSheetId="7">#REF!</definedName>
    <definedName name="Stat1">#REF!</definedName>
    <definedName name="Stat10" localSheetId="6">#REF!</definedName>
    <definedName name="Stat10" localSheetId="2">#REF!</definedName>
    <definedName name="Stat10" localSheetId="5">#REF!</definedName>
    <definedName name="Stat10" localSheetId="3">#REF!</definedName>
    <definedName name="Stat10" localSheetId="7">#REF!</definedName>
    <definedName name="Stat10">#REF!</definedName>
    <definedName name="Stat2" localSheetId="6">#REF!</definedName>
    <definedName name="Stat2" localSheetId="2">#REF!</definedName>
    <definedName name="Stat2" localSheetId="5">#REF!</definedName>
    <definedName name="Stat2" localSheetId="3">#REF!</definedName>
    <definedName name="Stat2" localSheetId="7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Sales">#REF!</definedName>
    <definedName name="STDebt">#REF!</definedName>
    <definedName name="StdLabel" localSheetId="3">#REF!</definedName>
    <definedName name="StdLabel" localSheetId="7">#REF!</definedName>
    <definedName name="StdLabel">#REF!</definedName>
    <definedName name="StdLabel2" localSheetId="3">#REF!</definedName>
    <definedName name="StdLabel2" localSheetId="7">#REF!</definedName>
    <definedName name="StdLabel2">#REF!</definedName>
    <definedName name="step" localSheetId="6">#REF!</definedName>
    <definedName name="step" localSheetId="2">#REF!</definedName>
    <definedName name="step" localSheetId="5">#REF!</definedName>
    <definedName name="step" localSheetId="3">#REF!</definedName>
    <definedName name="step" localSheetId="7">#REF!</definedName>
    <definedName name="step">#REF!</definedName>
    <definedName name="step2" localSheetId="6">#REF!</definedName>
    <definedName name="step2" localSheetId="2">#REF!</definedName>
    <definedName name="step2" localSheetId="5">#REF!</definedName>
    <definedName name="step2" localSheetId="3">#REF!</definedName>
    <definedName name="step2" localSheetId="7">#REF!</definedName>
    <definedName name="step2">#REF!</definedName>
    <definedName name="StockExch" localSheetId="6">#REF!</definedName>
    <definedName name="StockExch" localSheetId="2">#REF!</definedName>
    <definedName name="StockExch" localSheetId="5">#REF!</definedName>
    <definedName name="StockExch" localSheetId="3">#REF!</definedName>
    <definedName name="StockExch" localSheetId="7">#REF!</definedName>
    <definedName name="StockExch">#REF!</definedName>
    <definedName name="StrLTDebt">#REF!</definedName>
    <definedName name="StrPref">#REF!</definedName>
    <definedName name="StrPrefLiq">#REF!</definedName>
    <definedName name="stub">#REF!</definedName>
    <definedName name="Stub_Header1" hidden="1">#REF!</definedName>
    <definedName name="Stub_Header2" hidden="1">#REF!</definedName>
    <definedName name="Stub_Header3" hidden="1">#REF!</definedName>
    <definedName name="STX_PAGE1" localSheetId="6">#REF!</definedName>
    <definedName name="STX_PAGE1" localSheetId="2">#REF!</definedName>
    <definedName name="STX_PAGE1" localSheetId="5">#REF!</definedName>
    <definedName name="STX_PAGE1" localSheetId="3">#REF!</definedName>
    <definedName name="STX_PAGE1" localSheetId="7">#REF!</definedName>
    <definedName name="STX_PAGE1">#REF!</definedName>
    <definedName name="STX_PAGE2" localSheetId="6">#REF!</definedName>
    <definedName name="STX_PAGE2" localSheetId="2">#REF!</definedName>
    <definedName name="STX_PAGE2" localSheetId="5">#REF!</definedName>
    <definedName name="STX_PAGE2" localSheetId="3">#REF!</definedName>
    <definedName name="STX_PAGE2" localSheetId="7">#REF!</definedName>
    <definedName name="STX_PAGE2">#REF!</definedName>
    <definedName name="STX_PAGE3" localSheetId="6">#REF!</definedName>
    <definedName name="STX_PAGE3" localSheetId="2">#REF!</definedName>
    <definedName name="STX_PAGE3" localSheetId="5">#REF!</definedName>
    <definedName name="STX_PAGE3" localSheetId="3">#REF!</definedName>
    <definedName name="STX_PAGE3" localSheetId="7">#REF!</definedName>
    <definedName name="STX_PAGE3">#REF!</definedName>
    <definedName name="su">#REF!</definedName>
    <definedName name="sub">#REF!</definedName>
    <definedName name="SUBA_ING_BARR" localSheetId="7">#REF!</definedName>
    <definedName name="SUBA_ING_BARR">#REF!</definedName>
    <definedName name="SUBA_ING_PROV" localSheetId="7">#REF!</definedName>
    <definedName name="SUBA_ING_PROV">#REF!</definedName>
    <definedName name="SUBA_INV_PRES" localSheetId="7">#REF!</definedName>
    <definedName name="SUBA_INV_PRES">#REF!</definedName>
    <definedName name="SUBA_LOT_BALD" localSheetId="7">#REF!</definedName>
    <definedName name="SUBA_LOT_BALD">#REF!</definedName>
    <definedName name="SUBA_LOT_REDBS">#REF!</definedName>
    <definedName name="SUBA_LOT_REDSB">#REF!</definedName>
    <definedName name="SUBA_PROY_APROB" localSheetId="7">#REF!</definedName>
    <definedName name="SUBA_PROY_APROB">#REF!</definedName>
    <definedName name="SUBA_PROY_EJEC" localSheetId="7">#REF!</definedName>
    <definedName name="SUBA_PROY_EJEC">#REF!</definedName>
    <definedName name="SUBA_PROY_EJECU" localSheetId="7">#REF!</definedName>
    <definedName name="SUBA_PROY_EJECU">#REF!</definedName>
    <definedName name="SUBA_PROY_PEND" localSheetId="7">#REF!</definedName>
    <definedName name="SUBA_PROY_PEND">#REF!</definedName>
    <definedName name="SUBA_PROY_TERM" localSheetId="7">#REF!</definedName>
    <definedName name="SUBA_PROY_TERM">#REF!</definedName>
    <definedName name="SUBACCT" localSheetId="6">#REF!</definedName>
    <definedName name="SUBACCT" localSheetId="2">#REF!</definedName>
    <definedName name="SUBACCT" localSheetId="5">#REF!</definedName>
    <definedName name="SUBACCT" localSheetId="3">#REF!</definedName>
    <definedName name="SUBACCT" localSheetId="7">#REF!</definedName>
    <definedName name="SUBACCT">#REF!</definedName>
    <definedName name="subcount" localSheetId="6">#REF!</definedName>
    <definedName name="subcount" localSheetId="2">#REF!</definedName>
    <definedName name="subcount" localSheetId="5">#REF!</definedName>
    <definedName name="subcount" localSheetId="3">#REF!</definedName>
    <definedName name="subcount" localSheetId="7">#REF!</definedName>
    <definedName name="subcount">#REF!</definedName>
    <definedName name="Subheader" localSheetId="3">#REF!</definedName>
    <definedName name="Subheader" localSheetId="7">#REF!</definedName>
    <definedName name="Subheader">#REF!</definedName>
    <definedName name="SubRate" localSheetId="6">#REF!</definedName>
    <definedName name="SubRate" localSheetId="2">#REF!</definedName>
    <definedName name="SubRate" localSheetId="5">#REF!</definedName>
    <definedName name="SubRate" localSheetId="3">#REF!</definedName>
    <definedName name="SubRate" localSheetId="7">#REF!</definedName>
    <definedName name="SubRate">#REF!</definedName>
    <definedName name="SummTicker" localSheetId="6">#REF!</definedName>
    <definedName name="SummTicker" localSheetId="2">#REF!</definedName>
    <definedName name="SummTicker" localSheetId="5">#REF!</definedName>
    <definedName name="SummTicker" localSheetId="3">#REF!</definedName>
    <definedName name="SummTicker" localSheetId="7">#REF!</definedName>
    <definedName name="SummTicker">#REF!</definedName>
    <definedName name="SW" localSheetId="6">#REF!</definedName>
    <definedName name="SW" localSheetId="2">#REF!</definedName>
    <definedName name="SW" localSheetId="5">#REF!</definedName>
    <definedName name="SW" localSheetId="3">#REF!</definedName>
    <definedName name="SW" localSheetId="7">#REF!</definedName>
    <definedName name="SW">#REF!</definedName>
    <definedName name="swingcogs" localSheetId="6">#REF!</definedName>
    <definedName name="swingcogs" localSheetId="2">#REF!</definedName>
    <definedName name="swingcogs" localSheetId="5">#REF!</definedName>
    <definedName name="swingcogs" localSheetId="3">#REF!</definedName>
    <definedName name="swingcogs" localSheetId="7">#REF!</definedName>
    <definedName name="swingcogs">#REF!</definedName>
    <definedName name="swinggross" localSheetId="6">#REF!</definedName>
    <definedName name="swinggross" localSheetId="2">#REF!</definedName>
    <definedName name="swinggross" localSheetId="5">#REF!</definedName>
    <definedName name="swinggross" localSheetId="3">#REF!</definedName>
    <definedName name="swinggross" localSheetId="7">#REF!</definedName>
    <definedName name="swinggross">#REF!</definedName>
    <definedName name="swingop" localSheetId="6">#REF!</definedName>
    <definedName name="swingop" localSheetId="2">#REF!</definedName>
    <definedName name="swingop" localSheetId="5">#REF!</definedName>
    <definedName name="swingop" localSheetId="3">#REF!</definedName>
    <definedName name="swingop" localSheetId="7">#REF!</definedName>
    <definedName name="swingop">#REF!</definedName>
    <definedName name="Symbol" localSheetId="6">#REF!</definedName>
    <definedName name="Symbol" localSheetId="2">#REF!</definedName>
    <definedName name="Symbol" localSheetId="5">#REF!</definedName>
    <definedName name="Symbol" localSheetId="3">#REF!</definedName>
    <definedName name="Symbol" localSheetId="7">#REF!</definedName>
    <definedName name="Symbol">#REF!</definedName>
    <definedName name="Syn" localSheetId="6">#REF!</definedName>
    <definedName name="Syn" localSheetId="2">#REF!</definedName>
    <definedName name="Syn" localSheetId="5">#REF!</definedName>
    <definedName name="Syn" localSheetId="3">#REF!</definedName>
    <definedName name="Syn" localSheetId="7">#REF!</definedName>
    <definedName name="Syn">#REF!</definedName>
    <definedName name="SYNAPSIS" localSheetId="6">#REF!</definedName>
    <definedName name="SYNAPSIS" localSheetId="2">#REF!</definedName>
    <definedName name="SYNAPSIS" localSheetId="5">#REF!</definedName>
    <definedName name="SYNAPSIS" localSheetId="3">#REF!</definedName>
    <definedName name="SYNAPSIS" localSheetId="7">#REF!</definedName>
    <definedName name="SYNAPSIS">#REF!</definedName>
    <definedName name="Synergies" localSheetId="3">#REF!</definedName>
    <definedName name="Synergies" localSheetId="7">#REF!</definedName>
    <definedName name="Synergies">#REF!</definedName>
    <definedName name="SynLTM" localSheetId="6">#REF!</definedName>
    <definedName name="SynLTM" localSheetId="2">#REF!</definedName>
    <definedName name="SynLTM" localSheetId="5">#REF!</definedName>
    <definedName name="SynLTM" localSheetId="3">#REF!</definedName>
    <definedName name="SynLTM" localSheetId="7">#REF!</definedName>
    <definedName name="SynLTM">#REF!</definedName>
    <definedName name="SynYear1" localSheetId="6">#REF!</definedName>
    <definedName name="SynYear1" localSheetId="2">#REF!</definedName>
    <definedName name="SynYear1" localSheetId="5">#REF!</definedName>
    <definedName name="SynYear1" localSheetId="3">#REF!</definedName>
    <definedName name="SynYear1" localSheetId="7">#REF!</definedName>
    <definedName name="SynYear1">#REF!</definedName>
    <definedName name="SynYear2" localSheetId="6">#REF!</definedName>
    <definedName name="SynYear2" localSheetId="2">#REF!</definedName>
    <definedName name="SynYear2" localSheetId="5">#REF!</definedName>
    <definedName name="SynYear2" localSheetId="3">#REF!</definedName>
    <definedName name="SynYear2" localSheetId="7">#REF!</definedName>
    <definedName name="SynYear2">#REF!</definedName>
    <definedName name="szxc">#N/A</definedName>
    <definedName name="t" localSheetId="6" hidden="1">{"bs",#N/A,FALSE,"SCF"}</definedName>
    <definedName name="t" localSheetId="4" hidden="1">{"bs",#N/A,FALSE,"SCF"}</definedName>
    <definedName name="t" localSheetId="2" hidden="1">{"bs",#N/A,FALSE,"SCF"}</definedName>
    <definedName name="t" localSheetId="5" hidden="1">{"bs",#N/A,FALSE,"SCF"}</definedName>
    <definedName name="t" localSheetId="3" hidden="1">{"bs",#N/A,FALSE,"SCF"}</definedName>
    <definedName name="t" localSheetId="0" hidden="1">{"bs",#N/A,FALSE,"SCF"}</definedName>
    <definedName name="t" localSheetId="7" hidden="1">{"bs",#N/A,FALSE,"SCF"}</definedName>
    <definedName name="t" hidden="1">{"bs",#N/A,FALSE,"SCF"}</definedName>
    <definedName name="TABL_COM" localSheetId="6">#REF!</definedName>
    <definedName name="TABL_COM" localSheetId="2">#REF!</definedName>
    <definedName name="TABL_COM" localSheetId="5">#REF!</definedName>
    <definedName name="TABL_COM" localSheetId="3">#REF!</definedName>
    <definedName name="TABL_COM" localSheetId="7">#REF!</definedName>
    <definedName name="TABL_COM">#REF!</definedName>
    <definedName name="TABL_EX" localSheetId="6">#REF!</definedName>
    <definedName name="TABL_EX" localSheetId="2">#REF!</definedName>
    <definedName name="TABL_EX" localSheetId="5">#REF!</definedName>
    <definedName name="TABL_EX" localSheetId="3">#REF!</definedName>
    <definedName name="TABL_EX" localSheetId="7">#REF!</definedName>
    <definedName name="TABL_EX">#REF!</definedName>
    <definedName name="TABL_JSD" localSheetId="6">#REF!</definedName>
    <definedName name="TABL_JSD" localSheetId="2">#REF!</definedName>
    <definedName name="TABL_JSD" localSheetId="5">#REF!</definedName>
    <definedName name="TABL_JSD" localSheetId="3">#REF!</definedName>
    <definedName name="TABL_JSD" localSheetId="7">#REF!</definedName>
    <definedName name="TABL_JSD">#REF!</definedName>
    <definedName name="TABL_PRFD">#REF!</definedName>
    <definedName name="TABL_SSN">#REF!</definedName>
    <definedName name="tar">#REF!</definedName>
    <definedName name="Targ">#REF!</definedName>
    <definedName name="Target">#REF!</definedName>
    <definedName name="Targets">#REF!</definedName>
    <definedName name="TargetTaxRate">#REF!</definedName>
    <definedName name="TargNum">#REF!</definedName>
    <definedName name="TargPrem">#REF!</definedName>
    <definedName name="TargTrig">#REF!</definedName>
    <definedName name="taxdep">#REF!</definedName>
    <definedName name="Taxes">#REF!</definedName>
    <definedName name="TaxRate" localSheetId="3">#REF!</definedName>
    <definedName name="TaxRate" localSheetId="7">#REF!</definedName>
    <definedName name="TaxRate">#REF!</definedName>
    <definedName name="TaxRate1" localSheetId="6">#REF!</definedName>
    <definedName name="TaxRate1" localSheetId="2">#REF!</definedName>
    <definedName name="TaxRate1" localSheetId="5">#REF!</definedName>
    <definedName name="TaxRate1" localSheetId="3">#REF!</definedName>
    <definedName name="TaxRate1" localSheetId="7">#REF!</definedName>
    <definedName name="TaxRate1">#REF!</definedName>
    <definedName name="TaxRate2" localSheetId="6">#REF!</definedName>
    <definedName name="TaxRate2" localSheetId="2">#REF!</definedName>
    <definedName name="TaxRate2" localSheetId="5">#REF!</definedName>
    <definedName name="TaxRate2" localSheetId="3">#REF!</definedName>
    <definedName name="TaxRate2" localSheetId="7">#REF!</definedName>
    <definedName name="TaxRate2">#REF!</definedName>
    <definedName name="TaxRate3" localSheetId="6">#REF!</definedName>
    <definedName name="TaxRate3" localSheetId="2">#REF!</definedName>
    <definedName name="TaxRate3" localSheetId="5">#REF!</definedName>
    <definedName name="TaxRate3" localSheetId="3">#REF!</definedName>
    <definedName name="TaxRate3" localSheetId="7">#REF!</definedName>
    <definedName name="TaxRate3">#REF!</definedName>
    <definedName name="TaxRate4">#REF!</definedName>
    <definedName name="TBV">#REF!</definedName>
    <definedName name="tcase">#REF!</definedName>
    <definedName name="TCATHILO" localSheetId="6">#REF!</definedName>
    <definedName name="TCATHILO" localSheetId="2">#REF!</definedName>
    <definedName name="TCATHILO" localSheetId="5">#REF!</definedName>
    <definedName name="TCATHILO" localSheetId="3">#REF!</definedName>
    <definedName name="TCATHILO" localSheetId="7">#REF!</definedName>
    <definedName name="TCATHILO">#REF!</definedName>
    <definedName name="TCATLAST" localSheetId="6">#REF!</definedName>
    <definedName name="TCATLAST" localSheetId="2">#REF!</definedName>
    <definedName name="TCATLAST" localSheetId="5">#REF!</definedName>
    <definedName name="TCATLAST" localSheetId="3">#REF!</definedName>
    <definedName name="TCATLAST" localSheetId="7">#REF!</definedName>
    <definedName name="TCATLAST">#REF!</definedName>
    <definedName name="TCATNAME" localSheetId="6">#REF!</definedName>
    <definedName name="TCATNAME" localSheetId="2">#REF!</definedName>
    <definedName name="TCATNAME" localSheetId="5">#REF!</definedName>
    <definedName name="TCATNAME" localSheetId="3">#REF!</definedName>
    <definedName name="TCATNAME" localSheetId="7">#REF!</definedName>
    <definedName name="TCATNAME">#REF!</definedName>
    <definedName name="TCATPRICE" localSheetId="6">#REF!</definedName>
    <definedName name="TCATPRICE" localSheetId="2">#REF!</definedName>
    <definedName name="TCATPRICE" localSheetId="5">#REF!</definedName>
    <definedName name="TCATPRICE" localSheetId="3">#REF!</definedName>
    <definedName name="TCATPRICE" localSheetId="7">#REF!</definedName>
    <definedName name="TCATPRICE">#REF!</definedName>
    <definedName name="TCATSHARES">#REF!</definedName>
    <definedName name="TCRM">#REF!</definedName>
    <definedName name="tdep" localSheetId="6">#REF!</definedName>
    <definedName name="tdep" localSheetId="2">#REF!</definedName>
    <definedName name="tdep" localSheetId="5">#REF!</definedName>
    <definedName name="tdep" localSheetId="3">#REF!</definedName>
    <definedName name="tdep" localSheetId="7">#REF!</definedName>
    <definedName name="tdep">#REF!</definedName>
    <definedName name="TEMP" localSheetId="6">#REF!</definedName>
    <definedName name="TEMP" localSheetId="2">#REF!</definedName>
    <definedName name="TEMP" localSheetId="5">#REF!</definedName>
    <definedName name="TEMP" localSheetId="3">#REF!</definedName>
    <definedName name="TEMP" localSheetId="7">#REF!</definedName>
    <definedName name="TEMP">#REF!</definedName>
    <definedName name="TERCER" localSheetId="6">#REF!</definedName>
    <definedName name="TERCER" localSheetId="2">#REF!</definedName>
    <definedName name="TERCER" localSheetId="5">#REF!</definedName>
    <definedName name="TERCER" localSheetId="3">#REF!</definedName>
    <definedName name="TERCER" localSheetId="7">#REF!</definedName>
    <definedName name="TERCER">#REF!</definedName>
    <definedName name="term_cf">#REF!</definedName>
    <definedName name="term_eq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v">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 localSheetId="6">#REF!</definedName>
    <definedName name="TextRefCopy35" localSheetId="2">#REF!</definedName>
    <definedName name="TextRefCopy35" localSheetId="5">#REF!</definedName>
    <definedName name="TextRefCopy35" localSheetId="3">#REF!</definedName>
    <definedName name="TextRefCopy35" localSheetId="7">#REF!</definedName>
    <definedName name="TextRefCopy35">#REF!</definedName>
    <definedName name="TextRefCopy36" localSheetId="6">#REF!</definedName>
    <definedName name="TextRefCopy36" localSheetId="2">#REF!</definedName>
    <definedName name="TextRefCopy36" localSheetId="5">#REF!</definedName>
    <definedName name="TextRefCopy36" localSheetId="3">#REF!</definedName>
    <definedName name="TextRefCopy36" localSheetId="7">#REF!</definedName>
    <definedName name="TextRefCopy36">#REF!</definedName>
    <definedName name="TextRefCopy37" localSheetId="6">#REF!</definedName>
    <definedName name="TextRefCopy37" localSheetId="2">#REF!</definedName>
    <definedName name="TextRefCopy37" localSheetId="5">#REF!</definedName>
    <definedName name="TextRefCopy37" localSheetId="3">#REF!</definedName>
    <definedName name="TextRefCopy37" localSheetId="7">#REF!</definedName>
    <definedName name="TextRefCopy37">#REF!</definedName>
    <definedName name="TextRefCopy38" localSheetId="6">#REF!</definedName>
    <definedName name="TextRefCopy38" localSheetId="2">#REF!</definedName>
    <definedName name="TextRefCopy38" localSheetId="5">#REF!</definedName>
    <definedName name="TextRefCopy38" localSheetId="3">#REF!</definedName>
    <definedName name="TextRefCopy38" localSheetId="7">#REF!</definedName>
    <definedName name="TextRefCopy38">#REF!</definedName>
    <definedName name="TextRefCopy39" localSheetId="6">#REF!</definedName>
    <definedName name="TextRefCopy39" localSheetId="2">#REF!</definedName>
    <definedName name="TextRefCopy39" localSheetId="5">#REF!</definedName>
    <definedName name="TextRefCopy39" localSheetId="3">#REF!</definedName>
    <definedName name="TextRefCopy39" localSheetId="7">#REF!</definedName>
    <definedName name="TextRefCopy39">#REF!</definedName>
    <definedName name="TextRefCopy4" localSheetId="6">#REF!</definedName>
    <definedName name="TextRefCopy4" localSheetId="2">#REF!</definedName>
    <definedName name="TextRefCopy4" localSheetId="5">#REF!</definedName>
    <definedName name="TextRefCopy4" localSheetId="3">#REF!</definedName>
    <definedName name="TextRefCopy4" localSheetId="7">#REF!</definedName>
    <definedName name="TextRefCopy4">#REF!</definedName>
    <definedName name="TextRefCopy40" localSheetId="6">#REF!</definedName>
    <definedName name="TextRefCopy40" localSheetId="2">#REF!</definedName>
    <definedName name="TextRefCopy40" localSheetId="5">#REF!</definedName>
    <definedName name="TextRefCopy40" localSheetId="3">#REF!</definedName>
    <definedName name="TextRefCopy40" localSheetId="7">#REF!</definedName>
    <definedName name="TextRefCopy40">#REF!</definedName>
    <definedName name="TextRefCopy41" localSheetId="6">#REF!</definedName>
    <definedName name="TextRefCopy41" localSheetId="2">#REF!</definedName>
    <definedName name="TextRefCopy41" localSheetId="5">#REF!</definedName>
    <definedName name="TextRefCopy41" localSheetId="3">#REF!</definedName>
    <definedName name="TextRefCopy41" localSheetId="7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 localSheetId="6">#REF!</definedName>
    <definedName name="TextRefCopy6" localSheetId="2">#REF!</definedName>
    <definedName name="TextRefCopy6" localSheetId="5">#REF!</definedName>
    <definedName name="TextRefCopy6" localSheetId="3">#REF!</definedName>
    <definedName name="TextRefCopy6" localSheetId="7">#REF!</definedName>
    <definedName name="TextRefCopy6">#REF!</definedName>
    <definedName name="TextRefCopy60" localSheetId="6">#REF!</definedName>
    <definedName name="TextRefCopy60" localSheetId="0">#REF!</definedName>
    <definedName name="TextRefCopy60" localSheetId="7">#REF!</definedName>
    <definedName name="TextRefCopy60">#REF!</definedName>
    <definedName name="TextRefCopy65" localSheetId="6">#REF!</definedName>
    <definedName name="TextRefCopy65" localSheetId="7">#REF!</definedName>
    <definedName name="TextRefCopy65">#REF!</definedName>
    <definedName name="TextRefCopy66" localSheetId="6">#REF!</definedName>
    <definedName name="TextRefCopy66" localSheetId="7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 localSheetId="6">#REF!</definedName>
    <definedName name="TextRefCopy7" localSheetId="2">#REF!</definedName>
    <definedName name="TextRefCopy7" localSheetId="5">#REF!</definedName>
    <definedName name="TextRefCopy7" localSheetId="3">#REF!</definedName>
    <definedName name="TextRefCopy7" localSheetId="7">#REF!</definedName>
    <definedName name="TextRefCopy7">#REF!</definedName>
    <definedName name="TextRefCopy70" localSheetId="6">#REF!</definedName>
    <definedName name="TextRefCopy70" localSheetId="0">#REF!</definedName>
    <definedName name="TextRefCopy70" localSheetId="7">#REF!</definedName>
    <definedName name="TextRefCopy70">#REF!</definedName>
    <definedName name="TextRefCopy71" localSheetId="6">#REF!</definedName>
    <definedName name="TextRefCopy71" localSheetId="7">#REF!</definedName>
    <definedName name="TextRefCopy71">#REF!</definedName>
    <definedName name="TextRefCopy72" localSheetId="6">#REF!</definedName>
    <definedName name="TextRefCopy72" localSheetId="7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7">#REF!</definedName>
    <definedName name="TextRefCopy78">#REF!</definedName>
    <definedName name="TextRefCopy8" localSheetId="2">#REF!</definedName>
    <definedName name="TextRefCopy8" localSheetId="5">#REF!</definedName>
    <definedName name="TextRefCopy8" localSheetId="3">#REF!</definedName>
    <definedName name="TextRefCopy8">#REF!</definedName>
    <definedName name="TextRefCopy82">#REF!</definedName>
    <definedName name="TextRefCopy83">#REF!</definedName>
    <definedName name="TextRefCopy84">#REF!</definedName>
    <definedName name="TextRefCopy9" localSheetId="2">#REF!</definedName>
    <definedName name="TextRefCopy9" localSheetId="5">#REF!</definedName>
    <definedName name="TextRefCopy9" localSheetId="3">#REF!</definedName>
    <definedName name="TextRefCopy9">#REF!</definedName>
    <definedName name="TextRefCopy97">#REF!</definedName>
    <definedName name="TextRefCopy98">#REF!</definedName>
    <definedName name="TextRefCopyRangeCount" hidden="1">39</definedName>
    <definedName name="TgtFX" localSheetId="6">#REF!</definedName>
    <definedName name="TgtFX" localSheetId="2">#REF!</definedName>
    <definedName name="TgtFX" localSheetId="5">#REF!</definedName>
    <definedName name="TgtFX" localSheetId="3">#REF!</definedName>
    <definedName name="TgtFX" localSheetId="7">#REF!</definedName>
    <definedName name="TgtFX">#REF!</definedName>
    <definedName name="third" localSheetId="6">#REF!</definedName>
    <definedName name="third" localSheetId="2">#REF!</definedName>
    <definedName name="third" localSheetId="5">#REF!</definedName>
    <definedName name="third" localSheetId="3">#REF!</definedName>
    <definedName name="third" localSheetId="7">#REF!</definedName>
    <definedName name="third">#REF!</definedName>
    <definedName name="Tick1" localSheetId="6">#REF!</definedName>
    <definedName name="Tick1" localSheetId="2">#REF!</definedName>
    <definedName name="Tick1" localSheetId="5">#REF!</definedName>
    <definedName name="Tick1" localSheetId="3">#REF!</definedName>
    <definedName name="Tick1" localSheetId="7">#REF!</definedName>
    <definedName name="Tick1">#REF!</definedName>
    <definedName name="Tick2" localSheetId="6">#REF!</definedName>
    <definedName name="Tick2" localSheetId="2">#REF!</definedName>
    <definedName name="Tick2" localSheetId="5">#REF!</definedName>
    <definedName name="Tick2" localSheetId="3">#REF!</definedName>
    <definedName name="Tick2" localSheetId="7">#REF!</definedName>
    <definedName name="Tick2">#REF!</definedName>
    <definedName name="Ticker" localSheetId="3">#REF!</definedName>
    <definedName name="Ticker" localSheetId="7">#REF!</definedName>
    <definedName name="Ticker">#REF!</definedName>
    <definedName name="Tickers" localSheetId="6">#REF!</definedName>
    <definedName name="Tickers" localSheetId="2">#REF!</definedName>
    <definedName name="Tickers" localSheetId="5">#REF!</definedName>
    <definedName name="Tickers" localSheetId="3">#REF!</definedName>
    <definedName name="Tickers" localSheetId="7">#REF!</definedName>
    <definedName name="Tickers">#REF!</definedName>
    <definedName name="TInit" localSheetId="6">#REF!</definedName>
    <definedName name="TInit" localSheetId="2">#REF!</definedName>
    <definedName name="TInit" localSheetId="5">#REF!</definedName>
    <definedName name="TInit" localSheetId="3">#REF!</definedName>
    <definedName name="TInit" localSheetId="7">#REF!</definedName>
    <definedName name="TInit">#REF!</definedName>
    <definedName name="_xlnm.Print_Titles" localSheetId="7">#REF!</definedName>
    <definedName name="_xlnm.Print_Titles">#REF!</definedName>
    <definedName name="TK" localSheetId="6">#REF!</definedName>
    <definedName name="TK" localSheetId="2">#REF!</definedName>
    <definedName name="TK" localSheetId="5">#REF!</definedName>
    <definedName name="TK" localSheetId="3">#REF!</definedName>
    <definedName name="TK" localSheetId="7">#REF!</definedName>
    <definedName name="TK">#REF!</definedName>
    <definedName name="tombstone_1_1" localSheetId="6">#REF!</definedName>
    <definedName name="tombstone_1_1" localSheetId="2">#REF!</definedName>
    <definedName name="tombstone_1_1" localSheetId="5">#REF!</definedName>
    <definedName name="tombstone_1_1" localSheetId="3">#REF!</definedName>
    <definedName name="tombstone_1_1" localSheetId="7">#REF!</definedName>
    <definedName name="tombstone_1_1">#REF!</definedName>
    <definedName name="tombstone_1_2" localSheetId="6">#REF!</definedName>
    <definedName name="tombstone_1_2" localSheetId="2">#REF!</definedName>
    <definedName name="tombstone_1_2" localSheetId="5">#REF!</definedName>
    <definedName name="tombstone_1_2" localSheetId="3">#REF!</definedName>
    <definedName name="tombstone_1_2" localSheetId="7">#REF!</definedName>
    <definedName name="tombstone_1_2">#REF!</definedName>
    <definedName name="tombstone_1_3">#REF!</definedName>
    <definedName name="tombstone_1_4">#REF!</definedName>
    <definedName name="tombstone_1_5">#REF!</definedName>
    <definedName name="tombstone_1_6">#REF!</definedName>
    <definedName name="tombstone_1_7">#REF!</definedName>
    <definedName name="tombstone_1_8">#REF!</definedName>
    <definedName name="tombstone_2_1">#REF!</definedName>
    <definedName name="tombstone_2_2">#REF!</definedName>
    <definedName name="tombstone_2_3">#REF!</definedName>
    <definedName name="tombstone_2_4">#REF!</definedName>
    <definedName name="tombstone_2_5">#REF!</definedName>
    <definedName name="tombstone_2_6">#REF!</definedName>
    <definedName name="tombstone_2_7">#REF!</definedName>
    <definedName name="tombstone_2_8">#REF!</definedName>
    <definedName name="tombstone_3_1">#REF!</definedName>
    <definedName name="tombstone_3_2">#REF!</definedName>
    <definedName name="tombstone_3_3">#REF!</definedName>
    <definedName name="tombstone_3_4">#REF!</definedName>
    <definedName name="tombstone_3_5">#REF!</definedName>
    <definedName name="tombstone_3_6">#REF!</definedName>
    <definedName name="tombstone_3_7">#REF!</definedName>
    <definedName name="tombstone_3_8">#REF!</definedName>
    <definedName name="tombstone_4_1">#REF!</definedName>
    <definedName name="tombstone_4_2">#REF!</definedName>
    <definedName name="tombstone_4_3">#REF!</definedName>
    <definedName name="tombstone_4_4">#REF!</definedName>
    <definedName name="tombstone_4_5">#REF!</definedName>
    <definedName name="tombstone_4_6">#REF!</definedName>
    <definedName name="tombstone_4_7">#REF!</definedName>
    <definedName name="tombstone_4_8">#REF!</definedName>
    <definedName name="tombstone_5_1">#REF!</definedName>
    <definedName name="tombstone_5_2">#REF!</definedName>
    <definedName name="tombstone_5_3">#REF!</definedName>
    <definedName name="tombstone_5_4">#REF!</definedName>
    <definedName name="tombstone_5_5">#REF!</definedName>
    <definedName name="tombstone_5_6">#REF!</definedName>
    <definedName name="tombstone_5_7">#REF!</definedName>
    <definedName name="tombstone_5_8">#REF!</definedName>
    <definedName name="tombstone_6_1">#REF!</definedName>
    <definedName name="tombstone_6_2">#REF!</definedName>
    <definedName name="tombstone_6_3">#REF!</definedName>
    <definedName name="tombstone_6_4">#REF!</definedName>
    <definedName name="tombstone_6_5">#REF!</definedName>
    <definedName name="tombstone_6_6">#REF!</definedName>
    <definedName name="tombstone_6_7">#REF!</definedName>
    <definedName name="tombstone_6_8">#REF!</definedName>
    <definedName name="tombstone_7_1">#REF!</definedName>
    <definedName name="tombstone_7_2">#REF!</definedName>
    <definedName name="tombstone_7_3">#REF!</definedName>
    <definedName name="tombstone_7_4">#REF!</definedName>
    <definedName name="tombstone_7_5">#REF!</definedName>
    <definedName name="tombstone_7_6">#REF!</definedName>
    <definedName name="tombstone_7_7">#REF!</definedName>
    <definedName name="tombstone_7_8">#REF!</definedName>
    <definedName name="tombstone_8_1">#REF!</definedName>
    <definedName name="tombstone_8_2">#REF!</definedName>
    <definedName name="tombstone_8_3">#REF!</definedName>
    <definedName name="tombstone_8_4">#REF!</definedName>
    <definedName name="tombstone_8_5">#REF!</definedName>
    <definedName name="tombstone_8_6">#REF!</definedName>
    <definedName name="tombstone_8_7">#REF!</definedName>
    <definedName name="tombstone_8_8">#REF!</definedName>
    <definedName name="tombstone_BlankTombstone">#REF!</definedName>
    <definedName name="tombstone_FullTombstoneArea">#REF!</definedName>
    <definedName name="tombstone_FullWorkingArea">#REF!</definedName>
    <definedName name="tombstone_HoldLastSizes">#REF!</definedName>
    <definedName name="tombstone_LivePalette">#REF!</definedName>
    <definedName name="tombstone_PrintTombstones">#REF!</definedName>
    <definedName name="tombstone_TombstoneCheck">#REF!</definedName>
    <definedName name="tombstone_wk_1_1">#REF!</definedName>
    <definedName name="tombstone_wk_1_2">#REF!</definedName>
    <definedName name="tombstone_wk_1_3">#REF!</definedName>
    <definedName name="tombstone_wk_1_4">#REF!</definedName>
    <definedName name="tombstone_wk_1_5">#REF!</definedName>
    <definedName name="tombstone_wk_1_6">#REF!</definedName>
    <definedName name="tombstone_wk_1_7">#REF!</definedName>
    <definedName name="tombstone_wk_1_8">#REF!</definedName>
    <definedName name="tombstone_wk_2_1">#REF!</definedName>
    <definedName name="tombstone_wk_2_2">#REF!</definedName>
    <definedName name="tombstone_wk_2_3">#REF!</definedName>
    <definedName name="tombstone_wk_2_4">#REF!</definedName>
    <definedName name="tombstone_wk_2_5">#REF!</definedName>
    <definedName name="tombstone_wk_2_6">#REF!</definedName>
    <definedName name="tombstone_wk_2_7">#REF!</definedName>
    <definedName name="tombstone_wk_2_8">#REF!</definedName>
    <definedName name="tombstone_wk_3_1">#REF!</definedName>
    <definedName name="tombstone_wk_3_2">#REF!</definedName>
    <definedName name="tombstone_wk_3_3">#REF!</definedName>
    <definedName name="tombstone_wk_3_4">#REF!</definedName>
    <definedName name="tombstone_wk_3_5">#REF!</definedName>
    <definedName name="tombstone_wk_3_6">#REF!</definedName>
    <definedName name="tombstone_wk_3_7">#REF!</definedName>
    <definedName name="tombstone_wk_3_8">#REF!</definedName>
    <definedName name="tombstone_wk_4_1">#REF!</definedName>
    <definedName name="tombstone_wk_4_2">#REF!</definedName>
    <definedName name="tombstone_wk_4_3">#REF!</definedName>
    <definedName name="tombstone_wk_4_4">#REF!</definedName>
    <definedName name="tombstone_wk_4_5">#REF!</definedName>
    <definedName name="tombstone_wk_4_6">#REF!</definedName>
    <definedName name="tombstone_wk_4_7">#REF!</definedName>
    <definedName name="tombstone_wk_4_8">#REF!</definedName>
    <definedName name="tombstone_wk_5_1">#REF!</definedName>
    <definedName name="tombstone_wk_5_2">#REF!</definedName>
    <definedName name="tombstone_wk_5_3">#REF!</definedName>
    <definedName name="tombstone_wk_5_4">#REF!</definedName>
    <definedName name="tombstone_wk_5_5">#REF!</definedName>
    <definedName name="tombstone_wk_5_6">#REF!</definedName>
    <definedName name="tombstone_wk_5_7">#REF!</definedName>
    <definedName name="tombstone_wk_5_8">#REF!</definedName>
    <definedName name="tombstone_wk_6_1">#REF!</definedName>
    <definedName name="tombstone_wk_6_2">#REF!</definedName>
    <definedName name="tombstone_wk_6_3">#REF!</definedName>
    <definedName name="tombstone_wk_6_4">#REF!</definedName>
    <definedName name="tombstone_wk_6_5">#REF!</definedName>
    <definedName name="tombstone_wk_6_6">#REF!</definedName>
    <definedName name="tombstone_wk_6_7">#REF!</definedName>
    <definedName name="tombstone_wk_6_8">#REF!</definedName>
    <definedName name="tombstone_wk_7_1">#REF!</definedName>
    <definedName name="tombstone_wk_7_2">#REF!</definedName>
    <definedName name="tombstone_wk_7_3">#REF!</definedName>
    <definedName name="tombstone_wk_7_4">#REF!</definedName>
    <definedName name="tombstone_wk_7_5">#REF!</definedName>
    <definedName name="tombstone_wk_7_6">#REF!</definedName>
    <definedName name="tombstone_wk_7_7">#REF!</definedName>
    <definedName name="tombstone_wk_7_8">#REF!</definedName>
    <definedName name="tombstone_wk_8_1">#REF!</definedName>
    <definedName name="tombstone_wk_8_2">#REF!</definedName>
    <definedName name="tombstone_wk_8_3">#REF!</definedName>
    <definedName name="tombstone_wk_8_4">#REF!</definedName>
    <definedName name="tombstone_wk_8_5">#REF!</definedName>
    <definedName name="tombstone_wk_8_6">#REF!</definedName>
    <definedName name="tombstone_wk_8_7">#REF!</definedName>
    <definedName name="tombstone_wk_8_8">#REF!</definedName>
    <definedName name="tombstone_WorkingPalette">#REF!</definedName>
    <definedName name="tombstone_WorkingTombstones">#REF!</definedName>
    <definedName name="Tonya" localSheetId="6">#REF!:#REF!</definedName>
    <definedName name="Tonya" localSheetId="2">#REF!:#REF!</definedName>
    <definedName name="Tonya" localSheetId="5">#REF!:#REF!</definedName>
    <definedName name="Tonya" localSheetId="3">#REF!:#REF!</definedName>
    <definedName name="Tonya" localSheetId="7">#REF!:#REF!</definedName>
    <definedName name="Tonya">#REF!:#REF!</definedName>
    <definedName name="top" localSheetId="6">#REF!</definedName>
    <definedName name="top" localSheetId="2">#REF!</definedName>
    <definedName name="top" localSheetId="5">#REF!</definedName>
    <definedName name="top" localSheetId="3">#REF!</definedName>
    <definedName name="top" localSheetId="7">#REF!</definedName>
    <definedName name="top">#REF!</definedName>
    <definedName name="TOTAL" localSheetId="6">#REF!</definedName>
    <definedName name="TOTAL" localSheetId="2">#REF!</definedName>
    <definedName name="TOTAL" localSheetId="5">#REF!</definedName>
    <definedName name="TOTAL" localSheetId="3">#REF!</definedName>
    <definedName name="TOTAL" localSheetId="7">#REF!</definedName>
    <definedName name="TOTAL">#REF!</definedName>
    <definedName name="TotalAssets" localSheetId="6">#REF!</definedName>
    <definedName name="TotalAssets" localSheetId="2">#REF!</definedName>
    <definedName name="TotalAssets" localSheetId="5">#REF!</definedName>
    <definedName name="TotalAssets" localSheetId="3">#REF!</definedName>
    <definedName name="TotalAssets" localSheetId="7">#REF!</definedName>
    <definedName name="TotalAssets">#REF!</definedName>
    <definedName name="TotalDebt">#REF!</definedName>
    <definedName name="totalgross" localSheetId="6">#REF!</definedName>
    <definedName name="totalgross" localSheetId="2">#REF!</definedName>
    <definedName name="totalgross" localSheetId="5">#REF!</definedName>
    <definedName name="totalgross" localSheetId="3">#REF!</definedName>
    <definedName name="totalgross" localSheetId="7">#REF!</definedName>
    <definedName name="totalgross">#REF!</definedName>
    <definedName name="TotalPref" localSheetId="6">#REF!</definedName>
    <definedName name="TotalPref" localSheetId="2">#REF!</definedName>
    <definedName name="TotalPref" localSheetId="5">#REF!</definedName>
    <definedName name="TotalPref" localSheetId="3">#REF!</definedName>
    <definedName name="TotalPref" localSheetId="7">#REF!</definedName>
    <definedName name="TotalPref">#REF!</definedName>
    <definedName name="towers" localSheetId="6">#REF!</definedName>
    <definedName name="towers" localSheetId="2">#REF!</definedName>
    <definedName name="towers" localSheetId="5">#REF!</definedName>
    <definedName name="towers" localSheetId="3">#REF!</definedName>
    <definedName name="towers" localSheetId="7">#REF!</definedName>
    <definedName name="towers">#REF!</definedName>
    <definedName name="tp" localSheetId="6">#REF!</definedName>
    <definedName name="tp" localSheetId="2">#REF!</definedName>
    <definedName name="tp" localSheetId="5">#REF!</definedName>
    <definedName name="tp" localSheetId="3">#REF!</definedName>
    <definedName name="tp" localSheetId="7">#REF!</definedName>
    <definedName name="tp">#REF!</definedName>
    <definedName name="TRANS">#REF!</definedName>
    <definedName name="TransExp">#REF!</definedName>
    <definedName name="TRANSINM">#REF!</definedName>
    <definedName name="TransTrig">#REF!</definedName>
    <definedName name="trig1">#REF!</definedName>
    <definedName name="trig10">#REF!</definedName>
    <definedName name="trig11">#REF!</definedName>
    <definedName name="trig12">#REF!</definedName>
    <definedName name="trig13">#REF!</definedName>
    <definedName name="trig14">#REF!</definedName>
    <definedName name="trig15">#REF!</definedName>
    <definedName name="trig2">#REF!</definedName>
    <definedName name="trig3">#REF!</definedName>
    <definedName name="trig4">#REF!</definedName>
    <definedName name="trig5">#REF!</definedName>
    <definedName name="trig6">#REF!</definedName>
    <definedName name="trig7">#REF!</definedName>
    <definedName name="trig8">#REF!</definedName>
    <definedName name="trig9">#REF!</definedName>
    <definedName name="trigger">#REF!</definedName>
    <definedName name="trigs">#REF!</definedName>
    <definedName name="TRM">#REF!</definedName>
    <definedName name="TSynLTM">#REF!</definedName>
    <definedName name="TSynYear1">#REF!</definedName>
    <definedName name="TSynYear2">#REF!</definedName>
    <definedName name="ttcase">#REF!</definedName>
    <definedName name="TUNJ_ING_PROV" localSheetId="7">#REF!</definedName>
    <definedName name="TUNJ_ING_PROV">#REF!</definedName>
    <definedName name="TUNJ_LOT_REDSB" localSheetId="7">#REF!</definedName>
    <definedName name="TUNJ_LOT_REDSB">#REF!</definedName>
    <definedName name="TUNJ_PROY_APROB" localSheetId="7">#REF!</definedName>
    <definedName name="TUNJ_PROY_APROB">#REF!</definedName>
    <definedName name="TUNJ_PROY_EJEC" localSheetId="7">#REF!</definedName>
    <definedName name="TUNJ_PROY_EJEC">#REF!</definedName>
    <definedName name="TUNJ_PROY_EJECU" localSheetId="7">#REF!</definedName>
    <definedName name="TUNJ_PROY_EJECU">#REF!</definedName>
    <definedName name="TUNJ_PROY_PEND" localSheetId="7">#REF!</definedName>
    <definedName name="TUNJ_PROY_PEND">#REF!</definedName>
    <definedName name="TUNJ_PROY_TERM" localSheetId="7">#REF!</definedName>
    <definedName name="TUNJ_PROY_TERM">#REF!</definedName>
    <definedName name="Turned" localSheetId="6">#REF!</definedName>
    <definedName name="Turned" localSheetId="2">#REF!</definedName>
    <definedName name="Turned" localSheetId="5">#REF!</definedName>
    <definedName name="Turned" localSheetId="3">#REF!</definedName>
    <definedName name="Turned" localSheetId="7">#REF!</definedName>
    <definedName name="Turned">#REF!</definedName>
    <definedName name="TXI" localSheetId="3">#REF!</definedName>
    <definedName name="TXI" localSheetId="7">#REF!</definedName>
    <definedName name="TXI">#REF!</definedName>
    <definedName name="ujyu" localSheetId="6" hidden="1">{"p92043",#N/A,FALSE,"ProForma";"p92044",#N/A,FALSE,"ProForma"}</definedName>
    <definedName name="ujyu" localSheetId="4" hidden="1">{"p92043",#N/A,FALSE,"ProForma";"p92044",#N/A,FALSE,"ProForma"}</definedName>
    <definedName name="ujyu" localSheetId="2" hidden="1">{"p92043",#N/A,FALSE,"ProForma";"p92044",#N/A,FALSE,"ProForma"}</definedName>
    <definedName name="ujyu" localSheetId="5" hidden="1">{"p92043",#N/A,FALSE,"ProForma";"p92044",#N/A,FALSE,"ProForma"}</definedName>
    <definedName name="ujyu" localSheetId="3" hidden="1">{"p92043",#N/A,FALSE,"ProForma";"p92044",#N/A,FALSE,"ProForma"}</definedName>
    <definedName name="ujyu" localSheetId="0" hidden="1">{"p92043",#N/A,FALSE,"ProForma";"p92044",#N/A,FALSE,"ProForma"}</definedName>
    <definedName name="ujyu" localSheetId="7" hidden="1">{"p92043",#N/A,FALSE,"ProForma";"p92044",#N/A,FALSE,"ProForma"}</definedName>
    <definedName name="ujyu" hidden="1">{"p92043",#N/A,FALSE,"ProForma";"p92044",#N/A,FALSE,"ProForma"}</definedName>
    <definedName name="UMGSHARES">#REF!</definedName>
    <definedName name="Unit" hidden="1">#REF!</definedName>
    <definedName name="UnleveredBetas" localSheetId="6">#REF!</definedName>
    <definedName name="UnleveredBetas" localSheetId="2">#REF!</definedName>
    <definedName name="UnleveredBetas" localSheetId="5">#REF!</definedName>
    <definedName name="UnleveredBetas" localSheetId="3">#REF!</definedName>
    <definedName name="UnleveredBetas" localSheetId="7">#REF!</definedName>
    <definedName name="UnleveredBetas">#REF!</definedName>
    <definedName name="UNO" localSheetId="6">#REF!</definedName>
    <definedName name="UNO" localSheetId="2">#REF!</definedName>
    <definedName name="UNO" localSheetId="5">#REF!</definedName>
    <definedName name="UNO" localSheetId="3">#REF!</definedName>
    <definedName name="UNO" localSheetId="7">#REF!</definedName>
    <definedName name="UNO">#REF!</definedName>
    <definedName name="US_PAGE1" localSheetId="6">#REF!</definedName>
    <definedName name="US_PAGE1" localSheetId="2">#REF!</definedName>
    <definedName name="US_PAGE1" localSheetId="5">#REF!</definedName>
    <definedName name="US_PAGE1" localSheetId="3">#REF!</definedName>
    <definedName name="US_PAGE1" localSheetId="7">#REF!</definedName>
    <definedName name="US_PAGE1">#REF!</definedName>
    <definedName name="US_PAGE2" localSheetId="6">#REF!</definedName>
    <definedName name="US_PAGE2" localSheetId="2">#REF!</definedName>
    <definedName name="US_PAGE2" localSheetId="5">#REF!</definedName>
    <definedName name="US_PAGE2" localSheetId="3">#REF!</definedName>
    <definedName name="US_PAGE2" localSheetId="7">#REF!</definedName>
    <definedName name="US_PAGE2">#REF!</definedName>
    <definedName name="USAQ_ING_BARR" localSheetId="7">#REF!</definedName>
    <definedName name="USAQ_ING_BARR">#REF!</definedName>
    <definedName name="USAQ_ING_PROV" localSheetId="7">#REF!</definedName>
    <definedName name="USAQ_ING_PROV">#REF!</definedName>
    <definedName name="USAQ_INV_PRES" localSheetId="7">#REF!</definedName>
    <definedName name="USAQ_INV_PRES">#REF!</definedName>
    <definedName name="USAQ_INV_PROY" localSheetId="7">#REF!</definedName>
    <definedName name="USAQ_INV_PROY">#REF!</definedName>
    <definedName name="USAQ_LOT_REDBS">#REF!</definedName>
    <definedName name="USAQ_LOT_REDSB">#REF!</definedName>
    <definedName name="USAQ_PROY_APROB" localSheetId="7">#REF!</definedName>
    <definedName name="USAQ_PROY_APROB">#REF!</definedName>
    <definedName name="USAQ_PROY_EJEC" localSheetId="7">#REF!</definedName>
    <definedName name="USAQ_PROY_EJEC">#REF!</definedName>
    <definedName name="USAQ_PROY_EJECU" localSheetId="7">#REF!</definedName>
    <definedName name="USAQ_PROY_EJECU">#REF!</definedName>
    <definedName name="USAQ_PROY_PEND" localSheetId="7">#REF!</definedName>
    <definedName name="USAQ_PROY_PEND">#REF!</definedName>
    <definedName name="USAQ_PROY_TERM" localSheetId="7">#REF!</definedName>
    <definedName name="USAQ_PROY_TERM">#REF!</definedName>
    <definedName name="USDollar" hidden="1">#REF!</definedName>
    <definedName name="User" localSheetId="6">#REF!</definedName>
    <definedName name="User" localSheetId="2">#REF!</definedName>
    <definedName name="User" localSheetId="5">#REF!</definedName>
    <definedName name="User" localSheetId="3">#REF!</definedName>
    <definedName name="User" localSheetId="7">#REF!</definedName>
    <definedName name="User">#REF!</definedName>
    <definedName name="USME_ING_BARR" localSheetId="7">#REF!</definedName>
    <definedName name="USME_ING_BARR">#REF!</definedName>
    <definedName name="USME_ING_PROV" localSheetId="7">#REF!</definedName>
    <definedName name="USME_ING_PROV">#REF!</definedName>
    <definedName name="USME_INV_PRES" localSheetId="7">#REF!</definedName>
    <definedName name="USME_INV_PRES">#REF!</definedName>
    <definedName name="USME_LOT_REDBS">#REF!</definedName>
    <definedName name="USME_LOT_REDSB">#REF!</definedName>
    <definedName name="USME_PROY_APROB" localSheetId="7">#REF!</definedName>
    <definedName name="USME_PROY_APROB">#REF!</definedName>
    <definedName name="USME_PROY_EJEC" localSheetId="7">#REF!</definedName>
    <definedName name="USME_PROY_EJEC">#REF!</definedName>
    <definedName name="USME_PROY_EJECU" localSheetId="7">#REF!</definedName>
    <definedName name="USME_PROY_EJECU">#REF!</definedName>
    <definedName name="USME_PROY_PEND" localSheetId="7">#REF!</definedName>
    <definedName name="USME_PROY_PEND">#REF!</definedName>
    <definedName name="USME_PROY_TERM" localSheetId="7">#REF!</definedName>
    <definedName name="USME_PROY_TERM">#REF!</definedName>
    <definedName name="USOS">#REF!</definedName>
    <definedName name="UT" localSheetId="6">#REF!</definedName>
    <definedName name="UT" localSheetId="2">#REF!</definedName>
    <definedName name="UT" localSheetId="5">#REF!</definedName>
    <definedName name="UT" localSheetId="3">#REF!</definedName>
    <definedName name="UT" localSheetId="7">#REF!</definedName>
    <definedName name="UT">#REF!</definedName>
    <definedName name="UT_PAGE1" localSheetId="6">#REF!</definedName>
    <definedName name="UT_PAGE1" localSheetId="2">#REF!</definedName>
    <definedName name="UT_PAGE1" localSheetId="5">#REF!</definedName>
    <definedName name="UT_PAGE1" localSheetId="3">#REF!</definedName>
    <definedName name="UT_PAGE1" localSheetId="7">#REF!</definedName>
    <definedName name="UT_PAGE1">#REF!</definedName>
    <definedName name="UXA" localSheetId="6">#REF!</definedName>
    <definedName name="UXA" localSheetId="7">#REF!</definedName>
    <definedName name="UXA">#REF!</definedName>
    <definedName name="VALACCIONES" localSheetId="6">#REF!</definedName>
    <definedName name="VALACCIONES" localSheetId="2">#REF!</definedName>
    <definedName name="VALACCIONES" localSheetId="5">#REF!</definedName>
    <definedName name="VALACCIONES" localSheetId="3">#REF!</definedName>
    <definedName name="VALACCIONES" localSheetId="7">#REF!</definedName>
    <definedName name="VALACCIONES">#REF!</definedName>
    <definedName name="VALACCIONESA" localSheetId="6">#REF!</definedName>
    <definedName name="VALACCIONESA" localSheetId="2">#REF!</definedName>
    <definedName name="VALACCIONESA" localSheetId="5">#REF!</definedName>
    <definedName name="VALACCIONESA" localSheetId="3">#REF!</definedName>
    <definedName name="VALACCIONESA" localSheetId="7">#REF!</definedName>
    <definedName name="VALACCIONESA">#REF!</definedName>
    <definedName name="Valley" localSheetId="3">#REF!</definedName>
    <definedName name="Valley" localSheetId="7">#REF!</definedName>
    <definedName name="Valley">#REF!</definedName>
    <definedName name="VALNEG" localSheetId="6">#REF!</definedName>
    <definedName name="VALNEG" localSheetId="0">#REF!</definedName>
    <definedName name="VALNEG" localSheetId="7">#REF!</definedName>
    <definedName name="VALNEG">#REF!</definedName>
    <definedName name="VALOR" localSheetId="6">#REF!</definedName>
    <definedName name="VALOR" localSheetId="2">#REF!</definedName>
    <definedName name="VALOR" localSheetId="5">#REF!</definedName>
    <definedName name="VALOR" localSheetId="3">#REF!</definedName>
    <definedName name="VALOR" localSheetId="7">#REF!</definedName>
    <definedName name="VALOR">#REF!</definedName>
    <definedName name="ValorEnLetras">#REF!</definedName>
    <definedName name="VENTA_AF" localSheetId="6">#REF!</definedName>
    <definedName name="VENTA_AF" localSheetId="2">#REF!</definedName>
    <definedName name="VENTA_AF" localSheetId="5">#REF!</definedName>
    <definedName name="VENTA_AF" localSheetId="3">#REF!</definedName>
    <definedName name="VENTA_AF" localSheetId="7">#REF!</definedName>
    <definedName name="VENTA_AF">#REF!</definedName>
    <definedName name="Vinculo" localSheetId="6">#REF!</definedName>
    <definedName name="Vinculo" localSheetId="2">#REF!</definedName>
    <definedName name="Vinculo" localSheetId="5">#REF!</definedName>
    <definedName name="Vinculo" localSheetId="3">#REF!</definedName>
    <definedName name="Vinculo" localSheetId="7">#REF!</definedName>
    <definedName name="Vinculo">#REF!</definedName>
    <definedName name="Vinculo2" localSheetId="6">#REF!</definedName>
    <definedName name="Vinculo2" localSheetId="2">#REF!</definedName>
    <definedName name="Vinculo2" localSheetId="5">#REF!</definedName>
    <definedName name="Vinculo2" localSheetId="3">#REF!</definedName>
    <definedName name="Vinculo2" localSheetId="7">#REF!</definedName>
    <definedName name="Vinculo2">#REF!</definedName>
    <definedName name="Volatilidad">#REF!</definedName>
    <definedName name="VPP" localSheetId="6">#REF!</definedName>
    <definedName name="VPP" localSheetId="2">#REF!</definedName>
    <definedName name="VPP" localSheetId="5">#REF!</definedName>
    <definedName name="VPP" localSheetId="3">#REF!</definedName>
    <definedName name="VPP" localSheetId="7">#REF!</definedName>
    <definedName name="VPP">#REF!</definedName>
    <definedName name="VT" localSheetId="6">#REF!</definedName>
    <definedName name="VT" localSheetId="2">#REF!</definedName>
    <definedName name="VT" localSheetId="5">#REF!</definedName>
    <definedName name="VT" localSheetId="3">#REF!</definedName>
    <definedName name="VT" localSheetId="7">#REF!</definedName>
    <definedName name="VT">#REF!</definedName>
    <definedName name="VT_PAGE1" localSheetId="6">#REF!</definedName>
    <definedName name="VT_PAGE1" localSheetId="2">#REF!</definedName>
    <definedName name="VT_PAGE1" localSheetId="5">#REF!</definedName>
    <definedName name="VT_PAGE1" localSheetId="3">#REF!</definedName>
    <definedName name="VT_PAGE1" localSheetId="7">#REF!</definedName>
    <definedName name="VT_PAGE1">#REF!</definedName>
    <definedName name="Vticker" localSheetId="3">#REF!</definedName>
    <definedName name="Vticker" localSheetId="7">#REF!</definedName>
    <definedName name="Vticker">#REF!</definedName>
    <definedName name="VVV" localSheetId="6">#REF!</definedName>
    <definedName name="VVV" localSheetId="2">#REF!</definedName>
    <definedName name="VVV" localSheetId="5">#REF!</definedName>
    <definedName name="VVV" localSheetId="3">#REF!</definedName>
    <definedName name="VVV" localSheetId="7">#REF!</definedName>
    <definedName name="VVV">#REF!</definedName>
    <definedName name="W" localSheetId="6">#REF!</definedName>
    <definedName name="W" localSheetId="2">#REF!</definedName>
    <definedName name="W" localSheetId="5">#REF!</definedName>
    <definedName name="W" localSheetId="3">#REF!</definedName>
    <definedName name="W" localSheetId="7">#REF!</definedName>
    <definedName name="W">#REF!</definedName>
    <definedName name="W_PA" localSheetId="6">#REF!</definedName>
    <definedName name="W_PA" localSheetId="2">#REF!</definedName>
    <definedName name="W_PA" localSheetId="5">#REF!</definedName>
    <definedName name="W_PA" localSheetId="3">#REF!</definedName>
    <definedName name="W_PA" localSheetId="7">#REF!</definedName>
    <definedName name="W_PA">#REF!</definedName>
    <definedName name="WA" localSheetId="6">#REF!</definedName>
    <definedName name="WA" localSheetId="2">#REF!</definedName>
    <definedName name="WA" localSheetId="5">#REF!</definedName>
    <definedName name="WA" localSheetId="3">#REF!</definedName>
    <definedName name="WA" localSheetId="7">#REF!</definedName>
    <definedName name="WA">#REF!</definedName>
    <definedName name="WA_PAGE1">#REF!</definedName>
    <definedName name="WA_PAGE2">#REF!</definedName>
    <definedName name="wacc">#REF!</definedName>
    <definedName name="WAPA" localSheetId="6">#REF!</definedName>
    <definedName name="WAPA" localSheetId="2">#REF!</definedName>
    <definedName name="WAPA" localSheetId="5">#REF!</definedName>
    <definedName name="WAPA" localSheetId="3">#REF!</definedName>
    <definedName name="WAPA" localSheetId="7">#REF!</definedName>
    <definedName name="WAPA">#REF!</definedName>
    <definedName name="war" localSheetId="6">#REF!</definedName>
    <definedName name="war" localSheetId="2">#REF!</definedName>
    <definedName name="war" localSheetId="5">#REF!</definedName>
    <definedName name="war" localSheetId="3">#REF!</definedName>
    <definedName name="war" localSheetId="7">#REF!</definedName>
    <definedName name="war">#REF!</definedName>
    <definedName name="WarrantPrice" localSheetId="6">#REF!</definedName>
    <definedName name="WarrantPrice" localSheetId="2">#REF!</definedName>
    <definedName name="WarrantPrice" localSheetId="5">#REF!</definedName>
    <definedName name="WarrantPrice" localSheetId="3">#REF!</definedName>
    <definedName name="WarrantPrice" localSheetId="7">#REF!</definedName>
    <definedName name="WarrantPrice">#REF!</definedName>
    <definedName name="Warrants" localSheetId="6">#REF!</definedName>
    <definedName name="Warrants" localSheetId="2">#REF!</definedName>
    <definedName name="Warrants" localSheetId="5">#REF!</definedName>
    <definedName name="Warrants" localSheetId="3">#REF!</definedName>
    <definedName name="Warrants" localSheetId="7">#REF!</definedName>
    <definedName name="Warrants">#REF!</definedName>
    <definedName name="WC" localSheetId="3">#REF!</definedName>
    <definedName name="WC" localSheetId="7">#REF!</definedName>
    <definedName name="WC">#REF!</definedName>
    <definedName name="wcass1" localSheetId="6">#REF!</definedName>
    <definedName name="wcass1" localSheetId="2">#REF!</definedName>
    <definedName name="wcass1" localSheetId="5">#REF!</definedName>
    <definedName name="wcass1" localSheetId="3">#REF!</definedName>
    <definedName name="wcass1" localSheetId="7">#REF!</definedName>
    <definedName name="wcass1">#REF!</definedName>
    <definedName name="wcass2" localSheetId="6">#REF!</definedName>
    <definedName name="wcass2" localSheetId="2">#REF!</definedName>
    <definedName name="wcass2" localSheetId="5">#REF!</definedName>
    <definedName name="wcass2" localSheetId="3">#REF!</definedName>
    <definedName name="wcass2" localSheetId="7">#REF!</definedName>
    <definedName name="wcass2">#REF!</definedName>
    <definedName name="wcass3" localSheetId="6">#REF!</definedName>
    <definedName name="wcass3" localSheetId="2">#REF!</definedName>
    <definedName name="wcass3" localSheetId="5">#REF!</definedName>
    <definedName name="wcass3" localSheetId="3">#REF!</definedName>
    <definedName name="wcass3" localSheetId="7">#REF!</definedName>
    <definedName name="wcass3">#REF!</definedName>
    <definedName name="wcass4">#REF!</definedName>
    <definedName name="wcint">#REF!</definedName>
    <definedName name="wcliab1">#REF!</definedName>
    <definedName name="wcliab2">#REF!</definedName>
    <definedName name="wcliab3">#REF!</definedName>
    <definedName name="we" localSheetId="6" hidden="1">{"AQUIRORDCF",#N/A,FALSE,"Merger consequences";"Acquirorassns",#N/A,FALSE,"Merger consequences"}</definedName>
    <definedName name="we" localSheetId="4" hidden="1">{"AQUIRORDCF",#N/A,FALSE,"Merger consequences";"Acquirorassns",#N/A,FALSE,"Merger consequences"}</definedName>
    <definedName name="we" localSheetId="2" hidden="1">{"AQUIRORDCF",#N/A,FALSE,"Merger consequences";"Acquirorassns",#N/A,FALSE,"Merger consequences"}</definedName>
    <definedName name="we" localSheetId="5" hidden="1">{"AQUIRORDCF",#N/A,FALSE,"Merger consequences";"Acquirorassns",#N/A,FALSE,"Merger consequences"}</definedName>
    <definedName name="we" localSheetId="3" hidden="1">{"AQUIRORDCF",#N/A,FALSE,"Merger consequences";"Acquirorassns",#N/A,FALSE,"Merger consequences"}</definedName>
    <definedName name="we" localSheetId="0" hidden="1">{"AQUIRORDCF",#N/A,FALSE,"Merger consequences";"Acquirorassns",#N/A,FALSE,"Merger consequences"}</definedName>
    <definedName name="we" localSheetId="7" hidden="1">{"AQUIRORDCF",#N/A,FALSE,"Merger consequences";"Acquirorassns",#N/A,FALSE,"Merger consequences"}</definedName>
    <definedName name="we" hidden="1">{"AQUIRORDCF",#N/A,FALSE,"Merger consequences";"Acquirorassns",#N/A,FALSE,"Merger consequences"}</definedName>
    <definedName name="working_cap" localSheetId="6">#REF!</definedName>
    <definedName name="working_cap" localSheetId="2">#REF!</definedName>
    <definedName name="working_cap" localSheetId="5">#REF!</definedName>
    <definedName name="working_cap" localSheetId="3">#REF!</definedName>
    <definedName name="working_cap" localSheetId="7">#REF!</definedName>
    <definedName name="working_cap">#REF!</definedName>
    <definedName name="Worksheet_0" localSheetId="6">#REF!</definedName>
    <definedName name="Worksheet_0" localSheetId="2">#REF!</definedName>
    <definedName name="Worksheet_0" localSheetId="5">#REF!</definedName>
    <definedName name="Worksheet_0" localSheetId="3">#REF!</definedName>
    <definedName name="Worksheet_0" localSheetId="7">#REF!</definedName>
    <definedName name="Worksheet_0">#REF!</definedName>
    <definedName name="Worksheet_1" localSheetId="6">#REF!</definedName>
    <definedName name="Worksheet_1" localSheetId="2">#REF!</definedName>
    <definedName name="Worksheet_1" localSheetId="5">#REF!</definedName>
    <definedName name="Worksheet_1" localSheetId="3">#REF!</definedName>
    <definedName name="Worksheet_1" localSheetId="7">#REF!</definedName>
    <definedName name="Worksheet_1">#REF!</definedName>
    <definedName name="Worksheet_4">#REF!</definedName>
    <definedName name="Worksheet_6">#REF!</definedName>
    <definedName name="Worksheet_7">#REF!</definedName>
    <definedName name="Worksheet_8">#REF!</definedName>
    <definedName name="WPA_PAGE1">#REF!</definedName>
    <definedName name="WPA_PAGE2">#REF!</definedName>
    <definedName name="wre.Print_All" localSheetId="6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localSheetId="4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localSheetId="2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localSheetId="5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localSheetId="3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localSheetId="0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localSheetId="7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e.Print_All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ite" localSheetId="6">#REF!</definedName>
    <definedName name="Write" localSheetId="2">#REF!</definedName>
    <definedName name="Write" localSheetId="5">#REF!</definedName>
    <definedName name="Write" localSheetId="3">#REF!</definedName>
    <definedName name="Write" localSheetId="7">#REF!</definedName>
    <definedName name="Write">#REF!</definedName>
    <definedName name="WriteOff" localSheetId="6">#REF!</definedName>
    <definedName name="WriteOff" localSheetId="2">#REF!</definedName>
    <definedName name="WriteOff" localSheetId="5">#REF!</definedName>
    <definedName name="WriteOff" localSheetId="3">#REF!</definedName>
    <definedName name="WriteOff" localSheetId="7">#REF!</definedName>
    <definedName name="WriteOff">#REF!</definedName>
    <definedName name="wrn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Acquisition_matrix." localSheetId="6" hidden="1">{"Acq_matrix",#N/A,FALSE,"Acquisition Matrix"}</definedName>
    <definedName name="wrn.Acquisition_matrix." localSheetId="4" hidden="1">{"Acq_matrix",#N/A,FALSE,"Acquisition Matrix"}</definedName>
    <definedName name="wrn.Acquisition_matrix." localSheetId="2" hidden="1">{"Acq_matrix",#N/A,FALSE,"Acquisition Matrix"}</definedName>
    <definedName name="wrn.Acquisition_matrix." localSheetId="5" hidden="1">{"Acq_matrix",#N/A,FALSE,"Acquisition Matrix"}</definedName>
    <definedName name="wrn.Acquisition_matrix." localSheetId="3" hidden="1">{"Acq_matrix",#N/A,FALSE,"Acquisition Matrix"}</definedName>
    <definedName name="wrn.Acquisition_matrix." localSheetId="0" hidden="1">{"Acq_matrix",#N/A,FALSE,"Acquisition Matrix"}</definedName>
    <definedName name="wrn.Acquisition_matrix." localSheetId="7" hidden="1">{"Acq_matrix",#N/A,FALSE,"Acquisition Matrix"}</definedName>
    <definedName name="wrn.Acquisition_matrix." hidden="1">{"Acq_matrix",#N/A,FALSE,"Acquisition Matrix"}</definedName>
    <definedName name="wrn.Aging._.and._.Trend._.Analysis." localSheetId="6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7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6" hidden="1">{"cf",#N/A,FALSE,"Annual";"is",#N/A,FALSE,"Annual";"geo",#N/A,FALSE,"Annual";"jwt",#N/A,FALSE,"Annual";"om",#N/A,FALSE,"Annual";"other",#N/A,FALSE,"Annual";"omcontd",#N/A,FALSE,"Annual"}</definedName>
    <definedName name="wrn.all." localSheetId="4" hidden="1">{"cf",#N/A,FALSE,"Annual";"is",#N/A,FALSE,"Annual";"geo",#N/A,FALSE,"Annual";"jwt",#N/A,FALSE,"Annual";"om",#N/A,FALSE,"Annual";"other",#N/A,FALSE,"Annual";"omcontd",#N/A,FALSE,"Annual"}</definedName>
    <definedName name="wrn.all." localSheetId="2" hidden="1">{"cf",#N/A,FALSE,"Annual";"is",#N/A,FALSE,"Annual";"geo",#N/A,FALSE,"Annual";"jwt",#N/A,FALSE,"Annual";"om",#N/A,FALSE,"Annual";"other",#N/A,FALSE,"Annual";"omcontd",#N/A,FALSE,"Annual"}</definedName>
    <definedName name="wrn.all." localSheetId="5" hidden="1">{"cf",#N/A,FALSE,"Annual";"is",#N/A,FALSE,"Annual";"geo",#N/A,FALSE,"Annual";"jwt",#N/A,FALSE,"Annual";"om",#N/A,FALSE,"Annual";"other",#N/A,FALSE,"Annual";"omcontd",#N/A,FALSE,"Annual"}</definedName>
    <definedName name="wrn.all." localSheetId="3" hidden="1">{"cf",#N/A,FALSE,"Annual";"is",#N/A,FALSE,"Annual";"geo",#N/A,FALSE,"Annual";"jwt",#N/A,FALSE,"Annual";"om",#N/A,FALSE,"Annual";"other",#N/A,FALSE,"Annual";"omcontd",#N/A,FALSE,"Annual"}</definedName>
    <definedName name="wrn.all." localSheetId="0" hidden="1">{"cf",#N/A,FALSE,"Annual";"is",#N/A,FALSE,"Annual";"geo",#N/A,FALSE,"Annual";"jwt",#N/A,FALSE,"Annual";"om",#N/A,FALSE,"Annual";"other",#N/A,FALSE,"Annual";"omcontd",#N/A,FALSE,"Annual"}</definedName>
    <definedName name="wrn.all." localSheetId="7" hidden="1">{"cf",#N/A,FALSE,"Annual";"is",#N/A,FALSE,"Annual";"geo",#N/A,FALSE,"Annual";"jwt",#N/A,FALSE,"Annual";"om",#N/A,FALSE,"Annual";"other",#N/A,FALSE,"Annual";"omcontd",#N/A,FALSE,"Annual"}</definedName>
    <definedName name="wrn.all." hidden="1">{"cf",#N/A,FALSE,"Annual";"is",#N/A,FALSE,"Annual";"geo",#N/A,FALSE,"Annual";"jwt",#N/A,FALSE,"Annual";"om",#N/A,FALSE,"Annual";"other",#N/A,FALSE,"Annual";"omcontd",#N/A,FALSE,"Annual"}</definedName>
    <definedName name="wrn.allpages." localSheetId="6" hidden="1">{#N/A,#N/A,TRUE,"Historicals";#N/A,#N/A,TRUE,"Charts";#N/A,#N/A,TRUE,"Forecasts"}</definedName>
    <definedName name="wrn.allpages." localSheetId="4" hidden="1">{#N/A,#N/A,TRUE,"Historicals";#N/A,#N/A,TRUE,"Charts";#N/A,#N/A,TRUE,"Forecasts"}</definedName>
    <definedName name="wrn.allpages." localSheetId="2" hidden="1">{#N/A,#N/A,TRUE,"Historicals";#N/A,#N/A,TRUE,"Charts";#N/A,#N/A,TRUE,"Forecasts"}</definedName>
    <definedName name="wrn.allpages." localSheetId="5" hidden="1">{#N/A,#N/A,TRUE,"Historicals";#N/A,#N/A,TRUE,"Charts";#N/A,#N/A,TRUE,"Forecasts"}</definedName>
    <definedName name="wrn.allpages." localSheetId="3" hidden="1">{#N/A,#N/A,TRUE,"Historicals";#N/A,#N/A,TRUE,"Charts";#N/A,#N/A,TRUE,"Forecasts"}</definedName>
    <definedName name="wrn.allpages." localSheetId="0" hidden="1">{#N/A,#N/A,TRUE,"Historicals";#N/A,#N/A,TRUE,"Charts";#N/A,#N/A,TRUE,"Forecasts"}</definedName>
    <definedName name="wrn.allpages." localSheetId="7" hidden="1">{#N/A,#N/A,TRUE,"Historicals";#N/A,#N/A,TRUE,"Charts";#N/A,#N/A,TRUE,"Forecasts"}</definedName>
    <definedName name="wrn.allpages." hidden="1">{#N/A,#N/A,TRUE,"Historicals";#N/A,#N/A,TRUE,"Charts";#N/A,#N/A,TRUE,"Forecasts"}</definedName>
    <definedName name="wrn.AQUIROR._.DCF." localSheetId="6" hidden="1">{"AQUIRORDCF",#N/A,FALSE,"Merger consequences";"Acquirorassns",#N/A,FALSE,"Merger consequences"}</definedName>
    <definedName name="wrn.AQUIROR._.DCF." localSheetId="4" hidden="1">{"AQUIRORDCF",#N/A,FALSE,"Merger consequences";"Acquirorassns",#N/A,FALSE,"Merger consequences"}</definedName>
    <definedName name="wrn.AQUIROR._.DCF." localSheetId="2" hidden="1">{"AQUIRORDCF",#N/A,FALSE,"Merger consequences";"Acquirorassns",#N/A,FALSE,"Merger consequences"}</definedName>
    <definedName name="wrn.AQUIROR._.DCF." localSheetId="5" hidden="1">{"AQUIRORDCF",#N/A,FALSE,"Merger consequences";"Acquirorassns",#N/A,FALSE,"Merger consequences"}</definedName>
    <definedName name="wrn.AQUIROR._.DCF." localSheetId="3" hidden="1">{"AQUIRORDCF",#N/A,FALSE,"Merger consequences";"Acquirorassns",#N/A,FALSE,"Merger consequences"}</definedName>
    <definedName name="wrn.AQUIROR._.DCF." localSheetId="0" hidden="1">{"AQUIRORDCF",#N/A,FALSE,"Merger consequences";"Acquirorassns",#N/A,FALSE,"Merger consequences"}</definedName>
    <definedName name="wrn.AQUIROR._.DCF." localSheetId="7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balance._.sheet." localSheetId="6" hidden="1">{"bs",#N/A,FALSE,"SCF"}</definedName>
    <definedName name="wrn.balance._.sheet." localSheetId="4" hidden="1">{"bs",#N/A,FALSE,"SCF"}</definedName>
    <definedName name="wrn.balance._.sheet." localSheetId="2" hidden="1">{"bs",#N/A,FALSE,"SCF"}</definedName>
    <definedName name="wrn.balance._.sheet." localSheetId="5" hidden="1">{"bs",#N/A,FALSE,"SCF"}</definedName>
    <definedName name="wrn.balance._.sheet." localSheetId="3" hidden="1">{"bs",#N/A,FALSE,"SCF"}</definedName>
    <definedName name="wrn.balance._.sheet." localSheetId="0" hidden="1">{"bs",#N/A,FALSE,"SCF"}</definedName>
    <definedName name="wrn.balance._.sheet." localSheetId="7" hidden="1">{"bs",#N/A,FALSE,"SCF"}</definedName>
    <definedName name="wrn.balance._.sheet." hidden="1">{"bs",#N/A,FALSE,"SCF"}</definedName>
    <definedName name="wrn.Basic." localSheetId="6" hidden="1">{#N/A,#N/A,FALSE,"Cover";#N/A,#N/A,FALSE,"Assumptions";#N/A,#N/A,FALSE,"Acquirer";#N/A,#N/A,FALSE,"Target";#N/A,#N/A,FALSE,"Income Statement";#N/A,#N/A,FALSE,"Summary Tables"}</definedName>
    <definedName name="wrn.Basic." localSheetId="4" hidden="1">{#N/A,#N/A,FALSE,"Cover";#N/A,#N/A,FALSE,"Assumptions";#N/A,#N/A,FALSE,"Acquirer";#N/A,#N/A,FALSE,"Target";#N/A,#N/A,FALSE,"Income Statement";#N/A,#N/A,FALSE,"Summary Tables"}</definedName>
    <definedName name="wrn.Basic." localSheetId="2" hidden="1">{#N/A,#N/A,FALSE,"Cover";#N/A,#N/A,FALSE,"Assumptions";#N/A,#N/A,FALSE,"Acquirer";#N/A,#N/A,FALSE,"Target";#N/A,#N/A,FALSE,"Income Statement";#N/A,#N/A,FALSE,"Summary Tables"}</definedName>
    <definedName name="wrn.Basic." localSheetId="5" hidden="1">{#N/A,#N/A,FALSE,"Cover";#N/A,#N/A,FALSE,"Assumptions";#N/A,#N/A,FALSE,"Acquirer";#N/A,#N/A,FALSE,"Target";#N/A,#N/A,FALSE,"Income Statement";#N/A,#N/A,FALSE,"Summary Tables"}</definedName>
    <definedName name="wrn.Basic." localSheetId="3" hidden="1">{#N/A,#N/A,FALSE,"Cover";#N/A,#N/A,FALSE,"Assumptions";#N/A,#N/A,FALSE,"Acquirer";#N/A,#N/A,FALSE,"Target";#N/A,#N/A,FALSE,"Income Statement";#N/A,#N/A,FALSE,"Summary Tables"}</definedName>
    <definedName name="wrn.Basic." localSheetId="0" hidden="1">{#N/A,#N/A,FALSE,"Cover";#N/A,#N/A,FALSE,"Assumptions";#N/A,#N/A,FALSE,"Acquirer";#N/A,#N/A,FALSE,"Target";#N/A,#N/A,FALSE,"Income Statement";#N/A,#N/A,FALSE,"Summary Tables"}</definedName>
    <definedName name="wrn.Basic." localSheetId="7" hidden="1">{#N/A,#N/A,FALSE,"Cover";#N/A,#N/A,FALSE,"Assumptions";#N/A,#N/A,FALSE,"Acquirer";#N/A,#N/A,FALSE,"Target";#N/A,#N/A,FALSE,"Income Statement";#N/A,#N/A,FALSE,"Summary Tables"}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BS._.Print." localSheetId="6" hidden="1">{"BalanceSheets1",#N/A,FALSE,"input"}</definedName>
    <definedName name="wrn.BS._.Print." localSheetId="4" hidden="1">{"BalanceSheets1",#N/A,FALSE,"input"}</definedName>
    <definedName name="wrn.BS._.Print." localSheetId="2" hidden="1">{"BalanceSheets1",#N/A,FALSE,"input"}</definedName>
    <definedName name="wrn.BS._.Print." localSheetId="5" hidden="1">{"BalanceSheets1",#N/A,FALSE,"input"}</definedName>
    <definedName name="wrn.BS._.Print." localSheetId="3" hidden="1">{"BalanceSheets1",#N/A,FALSE,"input"}</definedName>
    <definedName name="wrn.BS._.Print." localSheetId="0" hidden="1">{"BalanceSheets1",#N/A,FALSE,"input"}</definedName>
    <definedName name="wrn.BS._.Print." localSheetId="7" hidden="1">{"BalanceSheets1",#N/A,FALSE,"input"}</definedName>
    <definedName name="wrn.BS._.Print." hidden="1">{"BalanceSheets1",#N/A,FALSE,"input"}</definedName>
    <definedName name="wrn.Cash._.V._.LY." localSheetId="6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localSheetId="4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localSheetId="2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localSheetId="5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localSheetId="3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localSheetId="0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localSheetId="7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LY." hidden="1">{"cash",#N/A,FALSE,"Aerospace";"cash",#N/A,FALSE,"Engines";"cash",#N/A,FALSE,"AES";"cash",#N/A,FALSE,"ES";"cash",#N/A,FALSE,"CAS";"cash",#N/A,FALSE,"ATSC";"cash",#N/A,FALSE,"FMT";"cash",#N/A,FALSE,"Aero Other";"cash",#N/A,FALSE,"Judgement"}</definedName>
    <definedName name="wrn.Cash._.V._.Prior." localSheetId="6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localSheetId="4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localSheetId="2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localSheetId="5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localSheetId="3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localSheetId="0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localSheetId="7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ash._.V._.Prior." hidden="1">{"cash",#N/A,FALSE,"Aero V prior";"cash",#N/A,FALSE,"Eng V Prior";"cash",#N/A,FALSE,"AES V Prior";"cash",#N/A,FALSE,"ES V Prior";"cash",#N/A,FALSE,"CAS V Prior";"cash",#N/A,FALSE,"ATSC V Prior";"cash",#N/A,FALSE,"FMT V Prior";"cash",#N/A,FALSE,"Aero Other V Prior";"cash",#N/A,FALSE,"Judge V Prior"}</definedName>
    <definedName name="wrn.Complete." localSheetId="6" hidden="1">{#N/A,#N/A,TRUE,"DCF Summary";#N/A,#N/A,TRUE,"Casema";#N/A,#N/A,TRUE,"UK";#N/A,#N/A,TRUE,"RCF";#N/A,#N/A,TRUE,"Intercable CZ";#N/A,#N/A,TRUE,"Interkabel P";#N/A,#N/A,TRUE,"LBO-Total";#N/A,#N/A,TRUE,"LBO-Casema"}</definedName>
    <definedName name="wrn.Complete." localSheetId="4" hidden="1">{#N/A,#N/A,TRUE,"DCF Summary";#N/A,#N/A,TRUE,"Casema";#N/A,#N/A,TRUE,"UK";#N/A,#N/A,TRUE,"RCF";#N/A,#N/A,TRUE,"Intercable CZ";#N/A,#N/A,TRUE,"Interkabel P";#N/A,#N/A,TRUE,"LBO-Total";#N/A,#N/A,TRUE,"LBO-Casema"}</definedName>
    <definedName name="wrn.Complete." localSheetId="2" hidden="1">{#N/A,#N/A,TRUE,"DCF Summary";#N/A,#N/A,TRUE,"Casema";#N/A,#N/A,TRUE,"UK";#N/A,#N/A,TRUE,"RCF";#N/A,#N/A,TRUE,"Intercable CZ";#N/A,#N/A,TRUE,"Interkabel P";#N/A,#N/A,TRUE,"LBO-Total";#N/A,#N/A,TRUE,"LBO-Casema"}</definedName>
    <definedName name="wrn.Complete." localSheetId="5" hidden="1">{#N/A,#N/A,TRUE,"DCF Summary";#N/A,#N/A,TRUE,"Casema";#N/A,#N/A,TRUE,"UK";#N/A,#N/A,TRUE,"RCF";#N/A,#N/A,TRUE,"Intercable CZ";#N/A,#N/A,TRUE,"Interkabel P";#N/A,#N/A,TRUE,"LBO-Total";#N/A,#N/A,TRUE,"LBO-Casema"}</definedName>
    <definedName name="wrn.Complete." localSheetId="3" hidden="1">{#N/A,#N/A,TRUE,"DCF Summary";#N/A,#N/A,TRUE,"Casema";#N/A,#N/A,TRUE,"UK";#N/A,#N/A,TRUE,"RCF";#N/A,#N/A,TRUE,"Intercable CZ";#N/A,#N/A,TRUE,"Interkabel P";#N/A,#N/A,TRUE,"LBO-Total";#N/A,#N/A,TRUE,"LBO-Casema"}</definedName>
    <definedName name="wrn.Complete." localSheetId="0" hidden="1">{#N/A,#N/A,TRUE,"DCF Summary";#N/A,#N/A,TRUE,"Casema";#N/A,#N/A,TRUE,"UK";#N/A,#N/A,TRUE,"RCF";#N/A,#N/A,TRUE,"Intercable CZ";#N/A,#N/A,TRUE,"Interkabel P";#N/A,#N/A,TRUE,"LBO-Total";#N/A,#N/A,TRUE,"LBO-Casema"}</definedName>
    <definedName name="wrn.Complete." localSheetId="7" hidden="1">{#N/A,#N/A,TRUE,"DCF Summary";#N/A,#N/A,TRUE,"Casema";#N/A,#N/A,TRUE,"UK";#N/A,#N/A,TRUE,"RCF";#N/A,#N/A,TRUE,"Intercable CZ";#N/A,#N/A,TRUE,"Interkabel P";#N/A,#N/A,TRUE,"LBO-Total";#N/A,#N/A,TRUE,"LBO-Casema"}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DCF._.Only." localSheetId="6" hidden="1">{#N/A,#N/A,FALSE,"DCF Summary";#N/A,#N/A,FALSE,"Casema";#N/A,#N/A,FALSE,"Casema NoTel";#N/A,#N/A,FALSE,"UK";#N/A,#N/A,FALSE,"RCF";#N/A,#N/A,FALSE,"Intercable CZ";#N/A,#N/A,FALSE,"Interkabel P"}</definedName>
    <definedName name="wrn.DCF._.Only." localSheetId="4" hidden="1">{#N/A,#N/A,FALSE,"DCF Summary";#N/A,#N/A,FALSE,"Casema";#N/A,#N/A,FALSE,"Casema NoTel";#N/A,#N/A,FALSE,"UK";#N/A,#N/A,FALSE,"RCF";#N/A,#N/A,FALSE,"Intercable CZ";#N/A,#N/A,FALSE,"Interkabel P"}</definedName>
    <definedName name="wrn.DCF._.Only." localSheetId="2" hidden="1">{#N/A,#N/A,FALSE,"DCF Summary";#N/A,#N/A,FALSE,"Casema";#N/A,#N/A,FALSE,"Casema NoTel";#N/A,#N/A,FALSE,"UK";#N/A,#N/A,FALSE,"RCF";#N/A,#N/A,FALSE,"Intercable CZ";#N/A,#N/A,FALSE,"Interkabel P"}</definedName>
    <definedName name="wrn.DCF._.Only." localSheetId="5" hidden="1">{#N/A,#N/A,FALSE,"DCF Summary";#N/A,#N/A,FALSE,"Casema";#N/A,#N/A,FALSE,"Casema NoTel";#N/A,#N/A,FALSE,"UK";#N/A,#N/A,FALSE,"RCF";#N/A,#N/A,FALSE,"Intercable CZ";#N/A,#N/A,FALSE,"Interkabel P"}</definedName>
    <definedName name="wrn.DCF._.Only." localSheetId="3" hidden="1">{#N/A,#N/A,FALSE,"DCF Summary";#N/A,#N/A,FALSE,"Casema";#N/A,#N/A,FALSE,"Casema NoTel";#N/A,#N/A,FALSE,"UK";#N/A,#N/A,FALSE,"RCF";#N/A,#N/A,FALSE,"Intercable CZ";#N/A,#N/A,FALSE,"Interkabel P"}</definedName>
    <definedName name="wrn.DCF._.Only." localSheetId="0" hidden="1">{#N/A,#N/A,FALSE,"DCF Summary";#N/A,#N/A,FALSE,"Casema";#N/A,#N/A,FALSE,"Casema NoTel";#N/A,#N/A,FALSE,"UK";#N/A,#N/A,FALSE,"RCF";#N/A,#N/A,FALSE,"Intercable CZ";#N/A,#N/A,FALSE,"Interkabel P"}</definedName>
    <definedName name="wrn.DCF._.Only." localSheetId="7" hidden="1">{#N/A,#N/A,FALSE,"DCF Summary";#N/A,#N/A,FALSE,"Casema";#N/A,#N/A,FALSE,"Casema NoTel";#N/A,#N/A,FALSE,"UK";#N/A,#N/A,FALSE,"RCF";#N/A,#N/A,FALSE,"Intercable CZ";#N/A,#N/A,FALSE,"Interkabel P"}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_Terminal_Value_qchm." localSheetId="6" hidden="1">{"qchm_dcf",#N/A,FALSE,"QCHMDCF2";"qchm_terminal",#N/A,FALSE,"QCHMDCF2"}</definedName>
    <definedName name="wrn.DCF_Terminal_Value_qchm." localSheetId="4" hidden="1">{"qchm_dcf",#N/A,FALSE,"QCHMDCF2";"qchm_terminal",#N/A,FALSE,"QCHMDCF2"}</definedName>
    <definedName name="wrn.DCF_Terminal_Value_qchm." localSheetId="2" hidden="1">{"qchm_dcf",#N/A,FALSE,"QCHMDCF2";"qchm_terminal",#N/A,FALSE,"QCHMDCF2"}</definedName>
    <definedName name="wrn.DCF_Terminal_Value_qchm." localSheetId="5" hidden="1">{"qchm_dcf",#N/A,FALSE,"QCHMDCF2";"qchm_terminal",#N/A,FALSE,"QCHMDCF2"}</definedName>
    <definedName name="wrn.DCF_Terminal_Value_qchm." localSheetId="3" hidden="1">{"qchm_dcf",#N/A,FALSE,"QCHMDCF2";"qchm_terminal",#N/A,FALSE,"QCHMDCF2"}</definedName>
    <definedName name="wrn.DCF_Terminal_Value_qchm." localSheetId="0" hidden="1">{"qchm_dcf",#N/A,FALSE,"QCHMDCF2";"qchm_terminal",#N/A,FALSE,"QCHMDCF2"}</definedName>
    <definedName name="wrn.DCF_Terminal_Value_qchm." localSheetId="7" hidden="1">{"qchm_dcf",#N/A,FALSE,"QCHMDCF2";"qchm_terminal",#N/A,FALSE,"QCHMDCF2"}</definedName>
    <definedName name="wrn.DCF_Terminal_Value_qchm." hidden="1">{"qchm_dcf",#N/A,FALSE,"QCHMDCF2";"qchm_terminal",#N/A,FALSE,"QCHMDCF2"}</definedName>
    <definedName name="wrn.djall." localSheetId="6" hidden="1">{"djcash",#N/A,FALSE,"DJann";"djinc",#N/A,FALSE,"DJann";"djtaxes",#N/A,FALSE,"DJann";"djbuspub",#N/A,FALSE,"DJann";"djwall",#N/A,FALSE,"DJann";"djcompprs",#N/A,FALSE,"DJann";"djteler",#N/A,FALSE,"DJann"}</definedName>
    <definedName name="wrn.djall." localSheetId="4" hidden="1">{"djcash",#N/A,FALSE,"DJann";"djinc",#N/A,FALSE,"DJann";"djtaxes",#N/A,FALSE,"DJann";"djbuspub",#N/A,FALSE,"DJann";"djwall",#N/A,FALSE,"DJann";"djcompprs",#N/A,FALSE,"DJann";"djteler",#N/A,FALSE,"DJann"}</definedName>
    <definedName name="wrn.djall." localSheetId="2" hidden="1">{"djcash",#N/A,FALSE,"DJann";"djinc",#N/A,FALSE,"DJann";"djtaxes",#N/A,FALSE,"DJann";"djbuspub",#N/A,FALSE,"DJann";"djwall",#N/A,FALSE,"DJann";"djcompprs",#N/A,FALSE,"DJann";"djteler",#N/A,FALSE,"DJann"}</definedName>
    <definedName name="wrn.djall." localSheetId="5" hidden="1">{"djcash",#N/A,FALSE,"DJann";"djinc",#N/A,FALSE,"DJann";"djtaxes",#N/A,FALSE,"DJann";"djbuspub",#N/A,FALSE,"DJann";"djwall",#N/A,FALSE,"DJann";"djcompprs",#N/A,FALSE,"DJann";"djteler",#N/A,FALSE,"DJann"}</definedName>
    <definedName name="wrn.djall." localSheetId="3" hidden="1">{"djcash",#N/A,FALSE,"DJann";"djinc",#N/A,FALSE,"DJann";"djtaxes",#N/A,FALSE,"DJann";"djbuspub",#N/A,FALSE,"DJann";"djwall",#N/A,FALSE,"DJann";"djcompprs",#N/A,FALSE,"DJann";"djteler",#N/A,FALSE,"DJann"}</definedName>
    <definedName name="wrn.djall." localSheetId="0" hidden="1">{"djcash",#N/A,FALSE,"DJann";"djinc",#N/A,FALSE,"DJann";"djtaxes",#N/A,FALSE,"DJann";"djbuspub",#N/A,FALSE,"DJann";"djwall",#N/A,FALSE,"DJann";"djcompprs",#N/A,FALSE,"DJann";"djteler",#N/A,FALSE,"DJann"}</definedName>
    <definedName name="wrn.djall." localSheetId="7" hidden="1">{"djcash",#N/A,FALSE,"DJann";"djinc",#N/A,FALSE,"DJann";"djtaxes",#N/A,FALSE,"DJann";"djbuspub",#N/A,FALSE,"DJann";"djwall",#N/A,FALSE,"DJann";"djcompprs",#N/A,FALSE,"DJann";"djteler",#N/A,FALSE,"DJann"}</definedName>
    <definedName name="wrn.djall." hidden="1">{"djcash",#N/A,FALSE,"DJann";"djinc",#N/A,FALSE,"DJann";"djtaxes",#N/A,FALSE,"DJann";"djbuspub",#N/A,FALSE,"DJann";"djwall",#N/A,FALSE,"DJann";"djcompprs",#N/A,FALSE,"DJann";"djteler",#N/A,FALSE,"DJann"}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RT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_Model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cpall." localSheetId="6" hidden="1">{"ecpcash",#N/A,FALSE,"ECPann";"ecpinc",#N/A,FALSE,"ECPann";"ecpindia",#N/A,FALSE,"ECPann";"ecpmun",#N/A,FALSE,"ECPann";"ecpphoenix",#N/A,FALSE,"ECPann";"ecpothe",#N/A,FALSE,"ECPann";"ecpbalsht",#N/A,FALSE,"ECPann"}</definedName>
    <definedName name="wrn.ecpall." localSheetId="4" hidden="1">{"ecpcash",#N/A,FALSE,"ECPann";"ecpinc",#N/A,FALSE,"ECPann";"ecpindia",#N/A,FALSE,"ECPann";"ecpmun",#N/A,FALSE,"ECPann";"ecpphoenix",#N/A,FALSE,"ECPann";"ecpothe",#N/A,FALSE,"ECPann";"ecpbalsht",#N/A,FALSE,"ECPann"}</definedName>
    <definedName name="wrn.ecpall." localSheetId="2" hidden="1">{"ecpcash",#N/A,FALSE,"ECPann";"ecpinc",#N/A,FALSE,"ECPann";"ecpindia",#N/A,FALSE,"ECPann";"ecpmun",#N/A,FALSE,"ECPann";"ecpphoenix",#N/A,FALSE,"ECPann";"ecpothe",#N/A,FALSE,"ECPann";"ecpbalsht",#N/A,FALSE,"ECPann"}</definedName>
    <definedName name="wrn.ecpall." localSheetId="5" hidden="1">{"ecpcash",#N/A,FALSE,"ECPann";"ecpinc",#N/A,FALSE,"ECPann";"ecpindia",#N/A,FALSE,"ECPann";"ecpmun",#N/A,FALSE,"ECPann";"ecpphoenix",#N/A,FALSE,"ECPann";"ecpothe",#N/A,FALSE,"ECPann";"ecpbalsht",#N/A,FALSE,"ECPann"}</definedName>
    <definedName name="wrn.ecpall." localSheetId="3" hidden="1">{"ecpcash",#N/A,FALSE,"ECPann";"ecpinc",#N/A,FALSE,"ECPann";"ecpindia",#N/A,FALSE,"ECPann";"ecpmun",#N/A,FALSE,"ECPann";"ecpphoenix",#N/A,FALSE,"ECPann";"ecpothe",#N/A,FALSE,"ECPann";"ecpbalsht",#N/A,FALSE,"ECPann"}</definedName>
    <definedName name="wrn.ecpall." localSheetId="0" hidden="1">{"ecpcash",#N/A,FALSE,"ECPann";"ecpinc",#N/A,FALSE,"ECPann";"ecpindia",#N/A,FALSE,"ECPann";"ecpmun",#N/A,FALSE,"ECPann";"ecpphoenix",#N/A,FALSE,"ECPann";"ecpothe",#N/A,FALSE,"ECPann";"ecpbalsht",#N/A,FALSE,"ECPann"}</definedName>
    <definedName name="wrn.ecpall." localSheetId="7" hidden="1">{"ecpcash",#N/A,FALSE,"ECPann";"ecpinc",#N/A,FALSE,"ECPann";"ecpindia",#N/A,FALSE,"ECPann";"ecpmun",#N/A,FALSE,"ECPann";"ecpphoenix",#N/A,FALSE,"ECPann";"ecpothe",#N/A,FALSE,"ECPann";"ecpbalsht",#N/A,FALSE,"ECPann"}</definedName>
    <definedName name="wrn.ecpall." hidden="1">{"ecpcash",#N/A,FALSE,"ECPann";"ecpinc",#N/A,FALSE,"ECPann";"ecpindia",#N/A,FALSE,"ECPann";"ecpmun",#N/A,FALSE,"ECPann";"ecpphoenix",#N/A,FALSE,"ECPann";"ecpothe",#N/A,FALSE,"ECPann";"ecpbalsht",#N/A,FALSE,"ECPann"}</definedName>
    <definedName name="wrn.EPS._.print." localSheetId="6" hidden="1">{"EPS1",#N/A,FALSE,"merger"}</definedName>
    <definedName name="wrn.EPS._.print." localSheetId="4" hidden="1">{"EPS1",#N/A,FALSE,"merger"}</definedName>
    <definedName name="wrn.EPS._.print." localSheetId="2" hidden="1">{"EPS1",#N/A,FALSE,"merger"}</definedName>
    <definedName name="wrn.EPS._.print." localSheetId="5" hidden="1">{"EPS1",#N/A,FALSE,"merger"}</definedName>
    <definedName name="wrn.EPS._.print." localSheetId="3" hidden="1">{"EPS1",#N/A,FALSE,"merger"}</definedName>
    <definedName name="wrn.EPS._.print." localSheetId="0" hidden="1">{"EPS1",#N/A,FALSE,"merger"}</definedName>
    <definedName name="wrn.EPS._.print." localSheetId="7" hidden="1">{"EPS1",#N/A,FALSE,"merger"}</definedName>
    <definedName name="wrn.EPS._.print." hidden="1">{"EPS1",#N/A,FALSE,"merger"}</definedName>
    <definedName name="wrn.External." localSheetId="6" hidden="1">{"External_Annual_Income",#N/A,FALSE,"External";"External_Quarterly_Income",#N/A,FALSE,"External"}</definedName>
    <definedName name="wrn.External." localSheetId="4" hidden="1">{"External_Annual_Income",#N/A,FALSE,"External";"External_Quarterly_Income",#N/A,FALSE,"External"}</definedName>
    <definedName name="wrn.External." localSheetId="2" hidden="1">{"External_Annual_Income",#N/A,FALSE,"External";"External_Quarterly_Income",#N/A,FALSE,"External"}</definedName>
    <definedName name="wrn.External." localSheetId="5" hidden="1">{"External_Annual_Income",#N/A,FALSE,"External";"External_Quarterly_Income",#N/A,FALSE,"External"}</definedName>
    <definedName name="wrn.External." localSheetId="3" hidden="1">{"External_Annual_Income",#N/A,FALSE,"External";"External_Quarterly_Income",#N/A,FALSE,"External"}</definedName>
    <definedName name="wrn.External." localSheetId="0" hidden="1">{"External_Annual_Income",#N/A,FALSE,"External";"External_Quarterly_Income",#N/A,FALSE,"External"}</definedName>
    <definedName name="wrn.External." localSheetId="7" hidden="1">{"External_Annual_Income",#N/A,FALSE,"External";"External_Quarterly_Income",#N/A,FALSE,"External"}</definedName>
    <definedName name="wrn.External." hidden="1">{"External_Annual_Income",#N/A,FALSE,"External";"External_Quarterly_Income",#N/A,FALSE,"External"}</definedName>
    <definedName name="wrn.Full._.Report." localSheetId="6" hidden="1">{"Assumptions",#N/A,FALSE,"Sheet1";"Main Report",#N/A,FALSE,"Sheet1";"Results",#N/A,FALSE,"Sheet1";"Advances",#N/A,FALSE,"Sheet1"}</definedName>
    <definedName name="wrn.Full._.Report." localSheetId="4" hidden="1">{"Assumptions",#N/A,FALSE,"Sheet1";"Main Report",#N/A,FALSE,"Sheet1";"Results",#N/A,FALSE,"Sheet1";"Advances",#N/A,FALSE,"Sheet1"}</definedName>
    <definedName name="wrn.Full._.Report." localSheetId="2" hidden="1">{"Assumptions",#N/A,FALSE,"Sheet1";"Main Report",#N/A,FALSE,"Sheet1";"Results",#N/A,FALSE,"Sheet1";"Advances",#N/A,FALSE,"Sheet1"}</definedName>
    <definedName name="wrn.Full._.Report." localSheetId="5" hidden="1">{"Assumptions",#N/A,FALSE,"Sheet1";"Main Report",#N/A,FALSE,"Sheet1";"Results",#N/A,FALSE,"Sheet1";"Advances",#N/A,FALSE,"Sheet1"}</definedName>
    <definedName name="wrn.Full._.Report." localSheetId="3" hidden="1">{"Assumptions",#N/A,FALSE,"Sheet1";"Main Report",#N/A,FALSE,"Sheet1";"Results",#N/A,FALSE,"Sheet1";"Advances",#N/A,FALSE,"Sheet1"}</definedName>
    <definedName name="wrn.Full._.Report." localSheetId="0" hidden="1">{"Assumptions",#N/A,FALSE,"Sheet1";"Main Report",#N/A,FALSE,"Sheet1";"Results",#N/A,FALSE,"Sheet1";"Advances",#N/A,FALSE,"Sheet1"}</definedName>
    <definedName name="wrn.Full._.Report." localSheetId="7" hidden="1">{"Assumptions",#N/A,FALSE,"Sheet1";"Main Report",#N/A,FALSE,"Sheet1";"Results",#N/A,FALSE,"Sheet1";"Advances",#N/A,FALSE,"Sheet1"}</definedName>
    <definedName name="wrn.Full._.Report." hidden="1">{"Assumptions",#N/A,FALSE,"Sheet1";"Main Report",#N/A,FALSE,"Sheet1";"Results",#N/A,FALSE,"Sheet1";"Advances",#N/A,FALSE,"Sheet1"}</definedName>
    <definedName name="wrn.GCIall." localSheetId="6" hidden="1">{"gcicash",#N/A,FALSE,"GCIINC";"gciinc",#N/A,FALSE,"GCIINC";"gciexclusa",#N/A,FALSE,"GCIINC";"usatdy",#N/A,FALSE,"GCIINC"}</definedName>
    <definedName name="wrn.GCIall." localSheetId="4" hidden="1">{"gcicash",#N/A,FALSE,"GCIINC";"gciinc",#N/A,FALSE,"GCIINC";"gciexclusa",#N/A,FALSE,"GCIINC";"usatdy",#N/A,FALSE,"GCIINC"}</definedName>
    <definedName name="wrn.GCIall." localSheetId="2" hidden="1">{"gcicash",#N/A,FALSE,"GCIINC";"gciinc",#N/A,FALSE,"GCIINC";"gciexclusa",#N/A,FALSE,"GCIINC";"usatdy",#N/A,FALSE,"GCIINC"}</definedName>
    <definedName name="wrn.GCIall." localSheetId="5" hidden="1">{"gcicash",#N/A,FALSE,"GCIINC";"gciinc",#N/A,FALSE,"GCIINC";"gciexclusa",#N/A,FALSE,"GCIINC";"usatdy",#N/A,FALSE,"GCIINC"}</definedName>
    <definedName name="wrn.GCIall." localSheetId="3" hidden="1">{"gcicash",#N/A,FALSE,"GCIINC";"gciinc",#N/A,FALSE,"GCIINC";"gciexclusa",#N/A,FALSE,"GCIINC";"usatdy",#N/A,FALSE,"GCIINC"}</definedName>
    <definedName name="wrn.GCIall." localSheetId="0" hidden="1">{"gcicash",#N/A,FALSE,"GCIINC";"gciinc",#N/A,FALSE,"GCIINC";"gciexclusa",#N/A,FALSE,"GCIINC";"usatdy",#N/A,FALSE,"GCIINC"}</definedName>
    <definedName name="wrn.GCIall." localSheetId="7" hidden="1">{"gcicash",#N/A,FALSE,"GCIINC";"gciinc",#N/A,FALSE,"GCIINC";"gciexclusa",#N/A,FALSE,"GCIINC";"usatdy",#N/A,FALSE,"GCIINC"}</definedName>
    <definedName name="wrn.GCIall." hidden="1">{"gcicash",#N/A,FALSE,"GCIINC";"gciinc",#N/A,FALSE,"GCIINC";"gciexclusa",#N/A,FALSE,"GCIINC";"usatdy",#N/A,FALSE,"GCIINC"}</definedName>
    <definedName name="wrn.handout." localSheetId="6" hidden="1">{#N/A,#N/A,FALSE,"income st";#N/A,#N/A,FALSE,"cash flow";#N/A,#N/A,FALSE,"bal sheet";#N/A,#N/A,FALSE,"inc. print";#N/A,#N/A,FALSE,"segments"}</definedName>
    <definedName name="wrn.handout." localSheetId="4" hidden="1">{#N/A,#N/A,FALSE,"income st";#N/A,#N/A,FALSE,"cash flow";#N/A,#N/A,FALSE,"bal sheet";#N/A,#N/A,FALSE,"inc. print";#N/A,#N/A,FALSE,"segments"}</definedName>
    <definedName name="wrn.handout." localSheetId="2" hidden="1">{#N/A,#N/A,FALSE,"income st";#N/A,#N/A,FALSE,"cash flow";#N/A,#N/A,FALSE,"bal sheet";#N/A,#N/A,FALSE,"inc. print";#N/A,#N/A,FALSE,"segments"}</definedName>
    <definedName name="wrn.handout." localSheetId="5" hidden="1">{#N/A,#N/A,FALSE,"income st";#N/A,#N/A,FALSE,"cash flow";#N/A,#N/A,FALSE,"bal sheet";#N/A,#N/A,FALSE,"inc. print";#N/A,#N/A,FALSE,"segments"}</definedName>
    <definedName name="wrn.handout." localSheetId="3" hidden="1">{#N/A,#N/A,FALSE,"income st";#N/A,#N/A,FALSE,"cash flow";#N/A,#N/A,FALSE,"bal sheet";#N/A,#N/A,FALSE,"inc. print";#N/A,#N/A,FALSE,"segments"}</definedName>
    <definedName name="wrn.handout." localSheetId="0" hidden="1">{#N/A,#N/A,FALSE,"income st";#N/A,#N/A,FALSE,"cash flow";#N/A,#N/A,FALSE,"bal sheet";#N/A,#N/A,FALSE,"inc. print";#N/A,#N/A,FALSE,"segments"}</definedName>
    <definedName name="wrn.handout." localSheetId="7" hidden="1">{#N/A,#N/A,FALSE,"income st";#N/A,#N/A,FALSE,"cash flow";#N/A,#N/A,FALSE,"bal sheet";#N/A,#N/A,FALSE,"inc. print";#N/A,#N/A,FALSE,"segments"}</definedName>
    <definedName name="wrn.handout." hidden="1">{#N/A,#N/A,FALSE,"income st";#N/A,#N/A,FALSE,"cash flow";#N/A,#N/A,FALSE,"bal sheet";#N/A,#N/A,FALSE,"inc. print";#N/A,#N/A,FALSE,"segments"}</definedName>
    <definedName name="wrn.Income._.Statement." localSheetId="6" hidden="1">{#N/A,#N/A,FALSE,"Report Print"}</definedName>
    <definedName name="wrn.Income._.Statement." localSheetId="4" hidden="1">{#N/A,#N/A,FALSE,"Report Print"}</definedName>
    <definedName name="wrn.Income._.Statement." localSheetId="2" hidden="1">{#N/A,#N/A,FALSE,"Report Print"}</definedName>
    <definedName name="wrn.Income._.Statement." localSheetId="5" hidden="1">{#N/A,#N/A,FALSE,"Report Print"}</definedName>
    <definedName name="wrn.Income._.Statement." localSheetId="3" hidden="1">{#N/A,#N/A,FALSE,"Report Print"}</definedName>
    <definedName name="wrn.Income._.Statement." localSheetId="0" hidden="1">{#N/A,#N/A,FALSE,"Report Print"}</definedName>
    <definedName name="wrn.Income._.Statement." localSheetId="7" hidden="1">{#N/A,#N/A,FALSE,"Report Print"}</definedName>
    <definedName name="wrn.Income._.Statement." hidden="1">{#N/A,#N/A,FALSE,"Report Print"}</definedName>
    <definedName name="wrn.input._.and._.output." localSheetId="6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localSheetId="4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localSheetId="2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localSheetId="5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localSheetId="3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localSheetId="7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K3._.Annual." localSheetId="6" hidden="1">{"K3Cash",#N/A,FALSE,"Ann";"K3Income",#N/A,FALSE,"Ann";"K3Educ",#N/A,FALSE,"Ann";"K3media",#N/A,FALSE,"Ann";"K3Info",#N/A,FALSE,"Ann";"K3Valuation",#N/A,FALSE,"Ann"}</definedName>
    <definedName name="wrn.K3._.Annual." localSheetId="4" hidden="1">{"K3Cash",#N/A,FALSE,"Ann";"K3Income",#N/A,FALSE,"Ann";"K3Educ",#N/A,FALSE,"Ann";"K3media",#N/A,FALSE,"Ann";"K3Info",#N/A,FALSE,"Ann";"K3Valuation",#N/A,FALSE,"Ann"}</definedName>
    <definedName name="wrn.K3._.Annual." localSheetId="2" hidden="1">{"K3Cash",#N/A,FALSE,"Ann";"K3Income",#N/A,FALSE,"Ann";"K3Educ",#N/A,FALSE,"Ann";"K3media",#N/A,FALSE,"Ann";"K3Info",#N/A,FALSE,"Ann";"K3Valuation",#N/A,FALSE,"Ann"}</definedName>
    <definedName name="wrn.K3._.Annual." localSheetId="5" hidden="1">{"K3Cash",#N/A,FALSE,"Ann";"K3Income",#N/A,FALSE,"Ann";"K3Educ",#N/A,FALSE,"Ann";"K3media",#N/A,FALSE,"Ann";"K3Info",#N/A,FALSE,"Ann";"K3Valuation",#N/A,FALSE,"Ann"}</definedName>
    <definedName name="wrn.K3._.Annual." localSheetId="3" hidden="1">{"K3Cash",#N/A,FALSE,"Ann";"K3Income",#N/A,FALSE,"Ann";"K3Educ",#N/A,FALSE,"Ann";"K3media",#N/A,FALSE,"Ann";"K3Info",#N/A,FALSE,"Ann";"K3Valuation",#N/A,FALSE,"Ann"}</definedName>
    <definedName name="wrn.K3._.Annual." localSheetId="0" hidden="1">{"K3Cash",#N/A,FALSE,"Ann";"K3Income",#N/A,FALSE,"Ann";"K3Educ",#N/A,FALSE,"Ann";"K3media",#N/A,FALSE,"Ann";"K3Info",#N/A,FALSE,"Ann";"K3Valuation",#N/A,FALSE,"Ann"}</definedName>
    <definedName name="wrn.K3._.Annual." localSheetId="7" hidden="1">{"K3Cash",#N/A,FALSE,"Ann";"K3Income",#N/A,FALSE,"Ann";"K3Educ",#N/A,FALSE,"Ann";"K3media",#N/A,FALSE,"Ann";"K3Info",#N/A,FALSE,"Ann";"K3Valuation",#N/A,FALSE,"Ann"}</definedName>
    <definedName name="wrn.K3._.Annual." hidden="1">{"K3Cash",#N/A,FALSE,"Ann";"K3Income",#N/A,FALSE,"Ann";"K3Educ",#N/A,FALSE,"Ann";"K3media",#N/A,FALSE,"Ann";"K3Info",#N/A,FALSE,"Ann";"K3Valuation",#N/A,FALSE,"Ann"}</definedName>
    <definedName name="wrn.K3._.Quarterly." localSheetId="6" hidden="1">{"K3 first",#N/A,FALSE,"Qtr.";"K3 second",#N/A,FALSE,"Qtr.";"K3 Third",#N/A,FALSE,"Qtr.";"K3 Fourth",#N/A,FALSE,"Qtr.";"K3 Full",#N/A,FALSE,"Qtr."}</definedName>
    <definedName name="wrn.K3._.Quarterly." localSheetId="4" hidden="1">{"K3 first",#N/A,FALSE,"Qtr.";"K3 second",#N/A,FALSE,"Qtr.";"K3 Third",#N/A,FALSE,"Qtr.";"K3 Fourth",#N/A,FALSE,"Qtr.";"K3 Full",#N/A,FALSE,"Qtr."}</definedName>
    <definedName name="wrn.K3._.Quarterly." localSheetId="2" hidden="1">{"K3 first",#N/A,FALSE,"Qtr.";"K3 second",#N/A,FALSE,"Qtr.";"K3 Third",#N/A,FALSE,"Qtr.";"K3 Fourth",#N/A,FALSE,"Qtr.";"K3 Full",#N/A,FALSE,"Qtr."}</definedName>
    <definedName name="wrn.K3._.Quarterly." localSheetId="5" hidden="1">{"K3 first",#N/A,FALSE,"Qtr.";"K3 second",#N/A,FALSE,"Qtr.";"K3 Third",#N/A,FALSE,"Qtr.";"K3 Fourth",#N/A,FALSE,"Qtr.";"K3 Full",#N/A,FALSE,"Qtr."}</definedName>
    <definedName name="wrn.K3._.Quarterly." localSheetId="3" hidden="1">{"K3 first",#N/A,FALSE,"Qtr.";"K3 second",#N/A,FALSE,"Qtr.";"K3 Third",#N/A,FALSE,"Qtr.";"K3 Fourth",#N/A,FALSE,"Qtr.";"K3 Full",#N/A,FALSE,"Qtr."}</definedName>
    <definedName name="wrn.K3._.Quarterly." localSheetId="0" hidden="1">{"K3 first",#N/A,FALSE,"Qtr.";"K3 second",#N/A,FALSE,"Qtr.";"K3 Third",#N/A,FALSE,"Qtr.";"K3 Fourth",#N/A,FALSE,"Qtr.";"K3 Full",#N/A,FALSE,"Qtr."}</definedName>
    <definedName name="wrn.K3._.Quarterly." localSheetId="7" hidden="1">{"K3 first",#N/A,FALSE,"Qtr.";"K3 second",#N/A,FALSE,"Qtr.";"K3 Third",#N/A,FALSE,"Qtr.";"K3 Fourth",#N/A,FALSE,"Qtr.";"K3 Full",#N/A,FALSE,"Qtr."}</definedName>
    <definedName name="wrn.K3._.Quarterly." hidden="1">{"K3 first",#N/A,FALSE,"Qtr.";"K3 second",#N/A,FALSE,"Qtr.";"K3 Third",#N/A,FALSE,"Qtr.";"K3 Fourth",#N/A,FALSE,"Qtr.";"K3 Full",#N/A,FALSE,"Qtr."}</definedName>
    <definedName name="wrn.kriall." localSheetId="6" hidden="1">{"kricash",#N/A,FALSE,"INC";"kriinc",#N/A,FALSE,"INC";"krimiami",#N/A,FALSE,"INC";"kriother",#N/A,FALSE,"INC";"kripapers",#N/A,FALSE,"INC"}</definedName>
    <definedName name="wrn.kriall." localSheetId="4" hidden="1">{"kricash",#N/A,FALSE,"INC";"kriinc",#N/A,FALSE,"INC";"krimiami",#N/A,FALSE,"INC";"kriother",#N/A,FALSE,"INC";"kripapers",#N/A,FALSE,"INC"}</definedName>
    <definedName name="wrn.kriall." localSheetId="2" hidden="1">{"kricash",#N/A,FALSE,"INC";"kriinc",#N/A,FALSE,"INC";"krimiami",#N/A,FALSE,"INC";"kriother",#N/A,FALSE,"INC";"kripapers",#N/A,FALSE,"INC"}</definedName>
    <definedName name="wrn.kriall." localSheetId="5" hidden="1">{"kricash",#N/A,FALSE,"INC";"kriinc",#N/A,FALSE,"INC";"krimiami",#N/A,FALSE,"INC";"kriother",#N/A,FALSE,"INC";"kripapers",#N/A,FALSE,"INC"}</definedName>
    <definedName name="wrn.kriall." localSheetId="3" hidden="1">{"kricash",#N/A,FALSE,"INC";"kriinc",#N/A,FALSE,"INC";"krimiami",#N/A,FALSE,"INC";"kriother",#N/A,FALSE,"INC";"kripapers",#N/A,FALSE,"INC"}</definedName>
    <definedName name="wrn.kriall." localSheetId="0" hidden="1">{"kricash",#N/A,FALSE,"INC";"kriinc",#N/A,FALSE,"INC";"krimiami",#N/A,FALSE,"INC";"kriother",#N/A,FALSE,"INC";"kripapers",#N/A,FALSE,"INC"}</definedName>
    <definedName name="wrn.kriall." localSheetId="7" hidden="1">{"kricash",#N/A,FALSE,"INC";"kriinc",#N/A,FALSE,"INC";"krimiami",#N/A,FALSE,"INC";"kriother",#N/A,FALSE,"INC";"kripapers",#N/A,FALSE,"INC"}</definedName>
    <definedName name="wrn.kriall." hidden="1">{"kricash",#N/A,FALSE,"INC";"kriinc",#N/A,FALSE,"INC";"krimiami",#N/A,FALSE,"INC";"kriother",#N/A,FALSE,"INC";"kripapers",#N/A,FALSE,"INC"}</definedName>
    <definedName name="wrn.market._.share." localSheetId="6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5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3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ster_Income." localSheetId="6" hidden="1">{"Annual_Income",#N/A,FALSE,"Master Model";"Quarterly_Income",#N/A,FALSE,"Master Model"}</definedName>
    <definedName name="wrn.Master_Income." localSheetId="4" hidden="1">{"Annual_Income",#N/A,FALSE,"Master Model";"Quarterly_Income",#N/A,FALSE,"Master Model"}</definedName>
    <definedName name="wrn.Master_Income." localSheetId="2" hidden="1">{"Annual_Income",#N/A,FALSE,"Master Model";"Quarterly_Income",#N/A,FALSE,"Master Model"}</definedName>
    <definedName name="wrn.Master_Income." localSheetId="5" hidden="1">{"Annual_Income",#N/A,FALSE,"Master Model";"Quarterly_Income",#N/A,FALSE,"Master Model"}</definedName>
    <definedName name="wrn.Master_Income." localSheetId="3" hidden="1">{"Annual_Income",#N/A,FALSE,"Master Model";"Quarterly_Income",#N/A,FALSE,"Master Model"}</definedName>
    <definedName name="wrn.Master_Income." localSheetId="0" hidden="1">{"Annual_Income",#N/A,FALSE,"Master Model";"Quarterly_Income",#N/A,FALSE,"Master Model"}</definedName>
    <definedName name="wrn.Master_Income." localSheetId="7" hidden="1">{"Annual_Income",#N/A,FALSE,"Master Model";"Quarterly_Income",#N/A,FALSE,"Master Model"}</definedName>
    <definedName name="wrn.Master_Income." hidden="1">{"Annual_Income",#N/A,FALSE,"Master Model";"Quarterly_Income",#N/A,FALSE,"Master Model"}</definedName>
    <definedName name="wrn.merger._.BS._.print." localSheetId="6" hidden="1">{"merger2",#N/A,FALSE,"merger"}</definedName>
    <definedName name="wrn.merger._.BS._.print." localSheetId="4" hidden="1">{"merger2",#N/A,FALSE,"merger"}</definedName>
    <definedName name="wrn.merger._.BS._.print." localSheetId="2" hidden="1">{"merger2",#N/A,FALSE,"merger"}</definedName>
    <definedName name="wrn.merger._.BS._.print." localSheetId="5" hidden="1">{"merger2",#N/A,FALSE,"merger"}</definedName>
    <definedName name="wrn.merger._.BS._.print." localSheetId="3" hidden="1">{"merger2",#N/A,FALSE,"merger"}</definedName>
    <definedName name="wrn.merger._.BS._.print." localSheetId="0" hidden="1">{"merger2",#N/A,FALSE,"merger"}</definedName>
    <definedName name="wrn.merger._.BS._.print." localSheetId="7" hidden="1">{"merger2",#N/A,FALSE,"merger"}</definedName>
    <definedName name="wrn.merger._.BS._.print." hidden="1">{"merger2",#N/A,FALSE,"merger"}</definedName>
    <definedName name="wrn.mhpall." localSheetId="6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localSheetId="4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localSheetId="2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localSheetId="5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localSheetId="3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localSheetId="0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localSheetId="7" hidden="1">{"mhpcash",#N/A,FALSE,"MHPNEWX";"mhpinc",#N/A,FALSE,"MHPNEWX";"mhptax",#N/A,FALSE,"MHPNEWX";"mhpbroad",#N/A,FALSE,"MHPNEWX";"mhpeduc",#N/A,FALSE,"MHPNEWX";"mhpfin",#N/A,FALSE,"MHPNEWX";"mhpinfo",#N/A,FALSE,"MHPNEWX"}</definedName>
    <definedName name="wrn.mhpall." hidden="1">{"mhpcash",#N/A,FALSE,"MHPNEWX";"mhpinc",#N/A,FALSE,"MHPNEWX";"mhptax",#N/A,FALSE,"MHPNEWX";"mhpbroad",#N/A,FALSE,"MHPNEWX";"mhpeduc",#N/A,FALSE,"MHPNEWX";"mhpfin",#N/A,FALSE,"MHPNEWX";"mhpinfo",#N/A,FALSE,"MHPNEWX"}</definedName>
    <definedName name="wrn.Model." localSheetId="6" hidden="1">{#N/A,#N/A,FALSE,"Cover";#N/A,#N/A,FALSE,"LUMI";#N/A,#N/A,FALSE,"COMD";#N/A,#N/A,FALSE,"Valuation";#N/A,#N/A,FALSE,"Assumptions";#N/A,#N/A,FALSE,"Pooling";#N/A,#N/A,FALSE,"BalanceSheet"}</definedName>
    <definedName name="wrn.Model." localSheetId="4" hidden="1">{#N/A,#N/A,FALSE,"Cover";#N/A,#N/A,FALSE,"LUMI";#N/A,#N/A,FALSE,"COMD";#N/A,#N/A,FALSE,"Valuation";#N/A,#N/A,FALSE,"Assumptions";#N/A,#N/A,FALSE,"Pooling";#N/A,#N/A,FALSE,"BalanceSheet"}</definedName>
    <definedName name="wrn.Model." localSheetId="2" hidden="1">{#N/A,#N/A,FALSE,"Cover";#N/A,#N/A,FALSE,"LUMI";#N/A,#N/A,FALSE,"COMD";#N/A,#N/A,FALSE,"Valuation";#N/A,#N/A,FALSE,"Assumptions";#N/A,#N/A,FALSE,"Pooling";#N/A,#N/A,FALSE,"BalanceSheet"}</definedName>
    <definedName name="wrn.Model." localSheetId="5" hidden="1">{#N/A,#N/A,FALSE,"Cover";#N/A,#N/A,FALSE,"LUMI";#N/A,#N/A,FALSE,"COMD";#N/A,#N/A,FALSE,"Valuation";#N/A,#N/A,FALSE,"Assumptions";#N/A,#N/A,FALSE,"Pooling";#N/A,#N/A,FALSE,"BalanceSheet"}</definedName>
    <definedName name="wrn.Model." localSheetId="3" hidden="1">{#N/A,#N/A,FALSE,"Cover";#N/A,#N/A,FALSE,"LUMI";#N/A,#N/A,FALSE,"COMD";#N/A,#N/A,FALSE,"Valuation";#N/A,#N/A,FALSE,"Assumptions";#N/A,#N/A,FALSE,"Pooling";#N/A,#N/A,FALSE,"BalanceSheet"}</definedName>
    <definedName name="wrn.Model." localSheetId="0" hidden="1">{#N/A,#N/A,FALSE,"Cover";#N/A,#N/A,FALSE,"LUMI";#N/A,#N/A,FALSE,"COMD";#N/A,#N/A,FALSE,"Valuation";#N/A,#N/A,FALSE,"Assumptions";#N/A,#N/A,FALSE,"Pooling";#N/A,#N/A,FALSE,"BalanceSheet"}</definedName>
    <definedName name="wrn.Model." localSheetId="7" hidden="1">{#N/A,#N/A,FALSE,"Cover";#N/A,#N/A,FALSE,"LUMI";#N/A,#N/A,FALSE,"COMD";#N/A,#N/A,FALSE,"Valuation";#N/A,#N/A,FALSE,"Assumptions";#N/A,#N/A,FALSE,"Pooling";#N/A,#N/A,FALSE,"BalanceSheet"}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nytaann." localSheetId="6" hidden="1">{"nytacash",#N/A,FALSE,"GLOBEINC";"nytainc",#N/A,FALSE,"GLOBEINC";"nytanyt",#N/A,FALSE,"GLOBEINC";"nytareg",#N/A,FALSE,"GLOBEINC";"nytaglobe",#N/A,FALSE,"GLOBEINC";"nytapprttl",#N/A,FALSE,"GLOBEINC"}</definedName>
    <definedName name="wrn.nytaann." localSheetId="4" hidden="1">{"nytacash",#N/A,FALSE,"GLOBEINC";"nytainc",#N/A,FALSE,"GLOBEINC";"nytanyt",#N/A,FALSE,"GLOBEINC";"nytareg",#N/A,FALSE,"GLOBEINC";"nytaglobe",#N/A,FALSE,"GLOBEINC";"nytapprttl",#N/A,FALSE,"GLOBEINC"}</definedName>
    <definedName name="wrn.nytaann." localSheetId="2" hidden="1">{"nytacash",#N/A,FALSE,"GLOBEINC";"nytainc",#N/A,FALSE,"GLOBEINC";"nytanyt",#N/A,FALSE,"GLOBEINC";"nytareg",#N/A,FALSE,"GLOBEINC";"nytaglobe",#N/A,FALSE,"GLOBEINC";"nytapprttl",#N/A,FALSE,"GLOBEINC"}</definedName>
    <definedName name="wrn.nytaann." localSheetId="5" hidden="1">{"nytacash",#N/A,FALSE,"GLOBEINC";"nytainc",#N/A,FALSE,"GLOBEINC";"nytanyt",#N/A,FALSE,"GLOBEINC";"nytareg",#N/A,FALSE,"GLOBEINC";"nytaglobe",#N/A,FALSE,"GLOBEINC";"nytapprttl",#N/A,FALSE,"GLOBEINC"}</definedName>
    <definedName name="wrn.nytaann." localSheetId="3" hidden="1">{"nytacash",#N/A,FALSE,"GLOBEINC";"nytainc",#N/A,FALSE,"GLOBEINC";"nytanyt",#N/A,FALSE,"GLOBEINC";"nytareg",#N/A,FALSE,"GLOBEINC";"nytaglobe",#N/A,FALSE,"GLOBEINC";"nytapprttl",#N/A,FALSE,"GLOBEINC"}</definedName>
    <definedName name="wrn.nytaann." localSheetId="0" hidden="1">{"nytacash",#N/A,FALSE,"GLOBEINC";"nytainc",#N/A,FALSE,"GLOBEINC";"nytanyt",#N/A,FALSE,"GLOBEINC";"nytareg",#N/A,FALSE,"GLOBEINC";"nytaglobe",#N/A,FALSE,"GLOBEINC";"nytapprttl",#N/A,FALSE,"GLOBEINC"}</definedName>
    <definedName name="wrn.nytaann." localSheetId="7" hidden="1">{"nytacash",#N/A,FALSE,"GLOBEINC";"nytainc",#N/A,FALSE,"GLOBEINC";"nytanyt",#N/A,FALSE,"GLOBEINC";"nytareg",#N/A,FALSE,"GLOBEINC";"nytaglobe",#N/A,FALSE,"GLOBEINC";"nytapprttl",#N/A,FALSE,"GLOBEINC"}</definedName>
    <definedName name="wrn.nytaann." hidden="1">{"nytacash",#N/A,FALSE,"GLOBEINC";"nytainc",#N/A,FALSE,"GLOBEINC";"nytanyt",#N/A,FALSE,"GLOBEINC";"nytareg",#N/A,FALSE,"GLOBEINC";"nytaglobe",#N/A,FALSE,"GLOBEINC";"nytapprttl",#N/A,FALSE,"GLOBEINC"}</definedName>
    <definedName name="wrn.PFALL." localSheetId="6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localSheetId="4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localSheetId="2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localSheetId="5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localSheetId="3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localSheetId="0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localSheetId="7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FALL.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wrn.PL1._.print." localSheetId="6" hidden="1">{"PL11",#N/A,FALSE,"input"}</definedName>
    <definedName name="wrn.PL1._.print." localSheetId="4" hidden="1">{"PL11",#N/A,FALSE,"input"}</definedName>
    <definedName name="wrn.PL1._.print." localSheetId="2" hidden="1">{"PL11",#N/A,FALSE,"input"}</definedName>
    <definedName name="wrn.PL1._.print." localSheetId="5" hidden="1">{"PL11",#N/A,FALSE,"input"}</definedName>
    <definedName name="wrn.PL1._.print." localSheetId="3" hidden="1">{"PL11",#N/A,FALSE,"input"}</definedName>
    <definedName name="wrn.PL1._.print." localSheetId="0" hidden="1">{"PL11",#N/A,FALSE,"input"}</definedName>
    <definedName name="wrn.PL1._.print." localSheetId="7" hidden="1">{"PL11",#N/A,FALSE,"input"}</definedName>
    <definedName name="wrn.PL1._.print." hidden="1">{"PL11",#N/A,FALSE,"input"}</definedName>
    <definedName name="wrn.Print._.All._.Output." localSheetId="6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localSheetId="4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localSheetId="2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localSheetId="5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localSheetId="3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localSheetId="0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localSheetId="7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All._.Output." hidden="1">{"Public Market Overview",#N/A,TRUE,"PMO";"Transaction assumptions",#N/A,TRUE,"Transaction Inputs";"Pro forma I/S and S/CF",#N/A,TRUE,"IS and CF";"Goodwill calculations",#N/A,TRUE,"Asset Write-up";"Pro forma acc-dil",#N/A,TRUE,"ACC-DIL";"Public Market Overview",#N/A,TRUE,"PMO";"Trading comparables",#N/A,TRUE,"Public Market Stats";"Pro forma Credit Statistics",#N/A,TRUE,"Credit Stats";"At Various Prices (AVP)",#N/A,TRUE,"AVP";"Contribution Analysis",#N/A,TRUE,"Contribution";"Value creation",#N/A,TRUE,"Value Creation";"Trading comparables",#N/A,TRUE,"Peer Comparables Analysis"}</definedName>
    <definedName name="wrn.print._.graphs." localSheetId="6" hidden="1">{"cap_structure",#N/A,FALSE,"Graph-Mkt Cap";"price",#N/A,FALSE,"Graph-Price";"ebit",#N/A,FALSE,"Graph-EBITDA";"ebitda",#N/A,FALSE,"Graph-EBITDA"}</definedName>
    <definedName name="wrn.print._.graphs." localSheetId="4" hidden="1">{"cap_structure",#N/A,FALSE,"Graph-Mkt Cap";"price",#N/A,FALSE,"Graph-Price";"ebit",#N/A,FALSE,"Graph-EBITDA";"ebitda",#N/A,FALSE,"Graph-EBITDA"}</definedName>
    <definedName name="wrn.print._.graphs." localSheetId="2" hidden="1">{"cap_structure",#N/A,FALSE,"Graph-Mkt Cap";"price",#N/A,FALSE,"Graph-Price";"ebit",#N/A,FALSE,"Graph-EBITDA";"ebitda",#N/A,FALSE,"Graph-EBITDA"}</definedName>
    <definedName name="wrn.print._.graphs." localSheetId="5" hidden="1">{"cap_structure",#N/A,FALSE,"Graph-Mkt Cap";"price",#N/A,FALSE,"Graph-Price";"ebit",#N/A,FALSE,"Graph-EBITDA";"ebitda",#N/A,FALSE,"Graph-EBITDA"}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localSheetId="7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6" hidden="1">{"inputs raw data",#N/A,TRUE,"INPUT"}</definedName>
    <definedName name="wrn.print._.raw._.data._.entry." localSheetId="4" hidden="1">{"inputs raw data",#N/A,TRUE,"INPUT"}</definedName>
    <definedName name="wrn.print._.raw._.data._.entry." localSheetId="2" hidden="1">{"inputs raw data",#N/A,TRUE,"INPUT"}</definedName>
    <definedName name="wrn.print._.raw._.data._.entry." localSheetId="5" hidden="1">{"inputs raw data",#N/A,TRUE,"INPUT"}</definedName>
    <definedName name="wrn.print._.raw._.data._.entry." localSheetId="3" hidden="1">{"inputs raw data",#N/A,TRUE,"INPUT"}</definedName>
    <definedName name="wrn.print._.raw._.data._.entry." localSheetId="0" hidden="1">{"inputs raw data",#N/A,TRUE,"INPUT"}</definedName>
    <definedName name="wrn.print._.raw._.data._.entry." localSheetId="7" hidden="1">{"inputs raw data",#N/A,TRUE,"INPUT"}</definedName>
    <definedName name="wrn.print._.raw._.data._.entry." hidden="1">{"inputs raw data",#N/A,TRUE,"INPUT"}</definedName>
    <definedName name="wrn.print._.summary._.sheets." localSheetId="6" hidden="1">{"summary1",#N/A,TRUE,"Comps";"summary2",#N/A,TRUE,"Comps";"summary3",#N/A,TRUE,"Comps"}</definedName>
    <definedName name="wrn.print._.summary._.sheets." localSheetId="4" hidden="1">{"summary1",#N/A,TRUE,"Comps";"summary2",#N/A,TRUE,"Comps";"summary3",#N/A,TRUE,"Comps"}</definedName>
    <definedName name="wrn.print._.summary._.sheets." localSheetId="2" hidden="1">{"summary1",#N/A,TRUE,"Comps";"summary2",#N/A,TRUE,"Comps";"summary3",#N/A,TRUE,"Comps"}</definedName>
    <definedName name="wrn.print._.summary._.sheets." localSheetId="5" hidden="1">{"summary1",#N/A,TRUE,"Comps";"summary2",#N/A,TRUE,"Comps";"summary3",#N/A,TRUE,"Comps"}</definedName>
    <definedName name="wrn.print._.summary._.sheets." localSheetId="3" hidden="1">{"summary1",#N/A,TRUE,"Comps";"summary2",#N/A,TRUE,"Comps";"summary3",#N/A,TRUE,"Comps"}</definedName>
    <definedName name="wrn.print._.summary._.sheets." localSheetId="0" hidden="1">{"summary1",#N/A,TRUE,"Comps";"summary2",#N/A,TRUE,"Comps";"summary3",#N/A,TRUE,"Comps"}</definedName>
    <definedName name="wrn.print._.summary._.sheets." localSheetId="7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_All." localSheetId="6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localSheetId="4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localSheetId="2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localSheetId="5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localSheetId="3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localSheetId="0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localSheetId="7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All." hidden="1">{"Index",#N/A,FALSE,"Index";"Schedule_I",#N/A,FALSE,"I";"Schedule_IA",#N/A,FALSE,"I-A";"Schedule_1B",#N/A,FALSE,"I-B";"Schedule_1C",#N/A,FALSE,"I-C";"Schedule_1D",#N/A,FALSE,"I-D";"Schedule_1E",#N/A,FALSE,"I-E";"Schedule_1F",#N/A,FALSE,"I-F";"Schedule_1G",#N/A,FALSE,"I-G";"Schedule_II",#N/A,FALSE,"II";"Schedule_IIA",#N/A,FALSE,"II-A";"Schedule_III",#N/A,FALSE,"III";"Schedule_IV",#N/A,FALSE,"IV";"Schedule_V",#N/A,FALSE,"V"}</definedName>
    <definedName name="wrn.Print_Index." localSheetId="6" hidden="1">{"Index",#N/A,FALSE,"Index"}</definedName>
    <definedName name="wrn.Print_Index." localSheetId="4" hidden="1">{"Index",#N/A,FALSE,"Index"}</definedName>
    <definedName name="wrn.Print_Index." localSheetId="2" hidden="1">{"Index",#N/A,FALSE,"Index"}</definedName>
    <definedName name="wrn.Print_Index." localSheetId="5" hidden="1">{"Index",#N/A,FALSE,"Index"}</definedName>
    <definedName name="wrn.Print_Index." localSheetId="3" hidden="1">{"Index",#N/A,FALSE,"Index"}</definedName>
    <definedName name="wrn.Print_Index." localSheetId="0" hidden="1">{"Index",#N/A,FALSE,"Index"}</definedName>
    <definedName name="wrn.Print_Index." localSheetId="7" hidden="1">{"Index",#N/A,FALSE,"Index"}</definedName>
    <definedName name="wrn.Print_Index." hidden="1">{"Index",#N/A,FALSE,"Index"}</definedName>
    <definedName name="wrn.Print_model." localSheetId="6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4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2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5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3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0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localSheetId="7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intqtr." localSheetId="6" hidden="1">{"nytasecond",#N/A,FALSE,"NYTQTRS";"nytafirst",#N/A,FALSE,"NYTQTRS";"nytathird",#N/A,FALSE,"NYTQTRS";"nytafourth",#N/A,FALSE,"NYTQTRS";"nytafull",#N/A,FALSE,"NYTQTRS"}</definedName>
    <definedName name="wrn.printqtr." localSheetId="4" hidden="1">{"nytasecond",#N/A,FALSE,"NYTQTRS";"nytafirst",#N/A,FALSE,"NYTQTRS";"nytathird",#N/A,FALSE,"NYTQTRS";"nytafourth",#N/A,FALSE,"NYTQTRS";"nytafull",#N/A,FALSE,"NYTQTRS"}</definedName>
    <definedName name="wrn.printqtr." localSheetId="2" hidden="1">{"nytasecond",#N/A,FALSE,"NYTQTRS";"nytafirst",#N/A,FALSE,"NYTQTRS";"nytathird",#N/A,FALSE,"NYTQTRS";"nytafourth",#N/A,FALSE,"NYTQTRS";"nytafull",#N/A,FALSE,"NYTQTRS"}</definedName>
    <definedName name="wrn.printqtr." localSheetId="5" hidden="1">{"nytasecond",#N/A,FALSE,"NYTQTRS";"nytafirst",#N/A,FALSE,"NYTQTRS";"nytathird",#N/A,FALSE,"NYTQTRS";"nytafourth",#N/A,FALSE,"NYTQTRS";"nytafull",#N/A,FALSE,"NYTQTRS"}</definedName>
    <definedName name="wrn.printqtr." localSheetId="3" hidden="1">{"nytasecond",#N/A,FALSE,"NYTQTRS";"nytafirst",#N/A,FALSE,"NYTQTRS";"nytathird",#N/A,FALSE,"NYTQTRS";"nytafourth",#N/A,FALSE,"NYTQTRS";"nytafull",#N/A,FALSE,"NYTQTRS"}</definedName>
    <definedName name="wrn.printqtr." localSheetId="0" hidden="1">{"nytasecond",#N/A,FALSE,"NYTQTRS";"nytafirst",#N/A,FALSE,"NYTQTRS";"nytathird",#N/A,FALSE,"NYTQTRS";"nytafourth",#N/A,FALSE,"NYTQTRS";"nytafull",#N/A,FALSE,"NYTQTRS"}</definedName>
    <definedName name="wrn.printqtr." localSheetId="7" hidden="1">{"nytasecond",#N/A,FALSE,"NYTQTRS";"nytafirst",#N/A,FALSE,"NYTQTRS";"nytathird",#N/A,FALSE,"NYTQTRS";"nytafourth",#N/A,FALSE,"NYTQTRS";"nytafull",#N/A,FALSE,"NYTQTRS"}</definedName>
    <definedName name="wrn.printqtr." hidden="1">{"nytasecond",#N/A,FALSE,"NYTQTRS";"nytafirst",#N/A,FALSE,"NYTQTRS";"nytathird",#N/A,FALSE,"NYTQTRS";"nytafourth",#N/A,FALSE,"NYTQTRS";"nytafull",#N/A,FALSE,"NYTQTRS"}</definedName>
    <definedName name="wrn.profit._.p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p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6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4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2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5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3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0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localSheetId="7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LY." hidden="1">{"profit",#N/A,FALSE,"Aerospace";"profit",#N/A,FALSE,"Engines";"profit",#N/A,FALSE,"AES";"profit",#N/A,FALSE,"ES";"profit",#N/A,FALSE,"CAS";"profit",#N/A,FALSE,"ATSC";"profit",#N/A,FALSE,"FMT";"profit",#N/A,FALSE,"Aero Other";"profit",#N/A,FALSE,"Judgement"}</definedName>
    <definedName name="wrn.Profit._.V._.Prior._.Fcst.." localSheetId="6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localSheetId="4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localSheetId="2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localSheetId="5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localSheetId="3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localSheetId="0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localSheetId="7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ofit._.V._.Prior._.Fcst.." hidden="1">{"profit",#N/A,FALSE,"Aero V prior";"profit",#N/A,FALSE,"Eng V Prior";"profit",#N/A,FALSE,"AES V Prior";"profit",#N/A,FALSE,"ES V Prior";"profit",#N/A,FALSE,"CAS V Prior";"profit",#N/A,FALSE,"ATSC V Prior";"profit",#N/A,FALSE,"FMT V Prior";"profit",#N/A,FALSE,"Aero Other V Prior";"profit",#N/A,FALSE,"Judge V Prior"}</definedName>
    <definedName name="wrn.prtall." localSheetId="6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localSheetId="4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localSheetId="2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localSheetId="5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localSheetId="3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localSheetId="0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localSheetId="7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prtall." hidden="1">{#N/A,#N/A,TRUE,"lawa";#N/A,#N/A,TRUE,"brazil";#N/A,#N/A,TRUE,"argentina";#N/A,#N/A,TRUE,"mexico";#N/A,#N/A,TRUE,"colombia";#N/A,#N/A,TRUE,"cent amer";#N/A,#N/A,TRUE,"venezuela";#N/A,#N/A,TRUE,"caribbean";#N/A,#N/A,TRUE,"HQ"}</definedName>
    <definedName name="wrn.Report_Page." localSheetId="6" hidden="1">{"Annual_Income",#N/A,FALSE,"Report Page";"Balance_Cash_Flow",#N/A,FALSE,"Report Page";"Quarterly_Income",#N/A,FALSE,"Report Page"}</definedName>
    <definedName name="wrn.Report_Page." localSheetId="4" hidden="1">{"Annual_Income",#N/A,FALSE,"Report Page";"Balance_Cash_Flow",#N/A,FALSE,"Report Page";"Quarterly_Income",#N/A,FALSE,"Report Page"}</definedName>
    <definedName name="wrn.Report_Page." localSheetId="2" hidden="1">{"Annual_Income",#N/A,FALSE,"Report Page";"Balance_Cash_Flow",#N/A,FALSE,"Report Page";"Quarterly_Income",#N/A,FALSE,"Report Page"}</definedName>
    <definedName name="wrn.Report_Page." localSheetId="5" hidden="1">{"Annual_Income",#N/A,FALSE,"Report Page";"Balance_Cash_Flow",#N/A,FALSE,"Report Page";"Quarterly_Income",#N/A,FALSE,"Report Page"}</definedName>
    <definedName name="wrn.Report_Page." localSheetId="3" hidden="1">{"Annual_Income",#N/A,FALSE,"Report Page";"Balance_Cash_Flow",#N/A,FALSE,"Report Page";"Quarterly_Income",#N/A,FALSE,"Report Page"}</definedName>
    <definedName name="wrn.Report_Page." localSheetId="0" hidden="1">{"Annual_Income",#N/A,FALSE,"Report Page";"Balance_Cash_Flow",#N/A,FALSE,"Report Page";"Quarterly_Income",#N/A,FALSE,"Report Page"}</definedName>
    <definedName name="wrn.Report_Page." localSheetId="7" hidden="1">{"Annual_Income",#N/A,FALSE,"Report Page";"Balance_Cash_Flow",#N/A,FALSE,"Report Page";"Quarterly_Income",#N/A,FALSE,"Report Page"}</definedName>
    <definedName name="wrn.Report_Page." hidden="1">{"Annual_Income",#N/A,FALSE,"Report Page";"Balance_Cash_Flow",#N/A,FALSE,"Report Page";"Quarterly_Income",#N/A,FALSE,"Report Page"}</definedName>
    <definedName name="wrn.Report1." localSheetId="6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5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chedule_1A." localSheetId="6" hidden="1">{"Schedule_IA",#N/A,FALSE,"I-A"}</definedName>
    <definedName name="wrn.Schedule_1A." localSheetId="4" hidden="1">{"Schedule_IA",#N/A,FALSE,"I-A"}</definedName>
    <definedName name="wrn.Schedule_1A." localSheetId="2" hidden="1">{"Schedule_IA",#N/A,FALSE,"I-A"}</definedName>
    <definedName name="wrn.Schedule_1A." localSheetId="5" hidden="1">{"Schedule_IA",#N/A,FALSE,"I-A"}</definedName>
    <definedName name="wrn.Schedule_1A." localSheetId="3" hidden="1">{"Schedule_IA",#N/A,FALSE,"I-A"}</definedName>
    <definedName name="wrn.Schedule_1A." localSheetId="0" hidden="1">{"Schedule_IA",#N/A,FALSE,"I-A"}</definedName>
    <definedName name="wrn.Schedule_1A." localSheetId="7" hidden="1">{"Schedule_IA",#N/A,FALSE,"I-A"}</definedName>
    <definedName name="wrn.Schedule_1A." hidden="1">{"Schedule_IA",#N/A,FALSE,"I-A"}</definedName>
    <definedName name="wrn.Schedule_1B." localSheetId="6" hidden="1">{"Schedule_1B",#N/A,FALSE,"I-B"}</definedName>
    <definedName name="wrn.Schedule_1B." localSheetId="4" hidden="1">{"Schedule_1B",#N/A,FALSE,"I-B"}</definedName>
    <definedName name="wrn.Schedule_1B." localSheetId="2" hidden="1">{"Schedule_1B",#N/A,FALSE,"I-B"}</definedName>
    <definedName name="wrn.Schedule_1B." localSheetId="5" hidden="1">{"Schedule_1B",#N/A,FALSE,"I-B"}</definedName>
    <definedName name="wrn.Schedule_1B." localSheetId="3" hidden="1">{"Schedule_1B",#N/A,FALSE,"I-B"}</definedName>
    <definedName name="wrn.Schedule_1B." localSheetId="0" hidden="1">{"Schedule_1B",#N/A,FALSE,"I-B"}</definedName>
    <definedName name="wrn.Schedule_1B." localSheetId="7" hidden="1">{"Schedule_1B",#N/A,FALSE,"I-B"}</definedName>
    <definedName name="wrn.Schedule_1B." hidden="1">{"Schedule_1B",#N/A,FALSE,"I-B"}</definedName>
    <definedName name="wrn.Schedule_1C." localSheetId="6" hidden="1">{"Schedule_1C",#N/A,FALSE,"I-C"}</definedName>
    <definedName name="wrn.Schedule_1C." localSheetId="4" hidden="1">{"Schedule_1C",#N/A,FALSE,"I-C"}</definedName>
    <definedName name="wrn.Schedule_1C." localSheetId="2" hidden="1">{"Schedule_1C",#N/A,FALSE,"I-C"}</definedName>
    <definedName name="wrn.Schedule_1C." localSheetId="5" hidden="1">{"Schedule_1C",#N/A,FALSE,"I-C"}</definedName>
    <definedName name="wrn.Schedule_1C." localSheetId="3" hidden="1">{"Schedule_1C",#N/A,FALSE,"I-C"}</definedName>
    <definedName name="wrn.Schedule_1C." localSheetId="0" hidden="1">{"Schedule_1C",#N/A,FALSE,"I-C"}</definedName>
    <definedName name="wrn.Schedule_1C." localSheetId="7" hidden="1">{"Schedule_1C",#N/A,FALSE,"I-C"}</definedName>
    <definedName name="wrn.Schedule_1C." hidden="1">{"Schedule_1C",#N/A,FALSE,"I-C"}</definedName>
    <definedName name="wrn.Schedule_1D." localSheetId="6" hidden="1">{"Schedule_1D",#N/A,FALSE,"I-D"}</definedName>
    <definedName name="wrn.Schedule_1D." localSheetId="4" hidden="1">{"Schedule_1D",#N/A,FALSE,"I-D"}</definedName>
    <definedName name="wrn.Schedule_1D." localSheetId="2" hidden="1">{"Schedule_1D",#N/A,FALSE,"I-D"}</definedName>
    <definedName name="wrn.Schedule_1D." localSheetId="5" hidden="1">{"Schedule_1D",#N/A,FALSE,"I-D"}</definedName>
    <definedName name="wrn.Schedule_1D." localSheetId="3" hidden="1">{"Schedule_1D",#N/A,FALSE,"I-D"}</definedName>
    <definedName name="wrn.Schedule_1D." localSheetId="0" hidden="1">{"Schedule_1D",#N/A,FALSE,"I-D"}</definedName>
    <definedName name="wrn.Schedule_1D." localSheetId="7" hidden="1">{"Schedule_1D",#N/A,FALSE,"I-D"}</definedName>
    <definedName name="wrn.Schedule_1D." hidden="1">{"Schedule_1D",#N/A,FALSE,"I-D"}</definedName>
    <definedName name="wrn.Schedule_I." localSheetId="6" hidden="1">{"Schedule_I",#N/A,FALSE,"I"}</definedName>
    <definedName name="wrn.Schedule_I." localSheetId="4" hidden="1">{"Schedule_I",#N/A,FALSE,"I"}</definedName>
    <definedName name="wrn.Schedule_I." localSheetId="2" hidden="1">{"Schedule_I",#N/A,FALSE,"I"}</definedName>
    <definedName name="wrn.Schedule_I." localSheetId="5" hidden="1">{"Schedule_I",#N/A,FALSE,"I"}</definedName>
    <definedName name="wrn.Schedule_I." localSheetId="3" hidden="1">{"Schedule_I",#N/A,FALSE,"I"}</definedName>
    <definedName name="wrn.Schedule_I." localSheetId="0" hidden="1">{"Schedule_I",#N/A,FALSE,"I"}</definedName>
    <definedName name="wrn.Schedule_I." localSheetId="7" hidden="1">{"Schedule_I",#N/A,FALSE,"I"}</definedName>
    <definedName name="wrn.Schedule_I." hidden="1">{"Schedule_I",#N/A,FALSE,"I"}</definedName>
    <definedName name="wrn.special." localSheetId="6" hidden="1">{"p92043",#N/A,FALSE,"ProForma";"p92044",#N/A,FALSE,"ProForma"}</definedName>
    <definedName name="wrn.special." localSheetId="4" hidden="1">{"p92043",#N/A,FALSE,"ProForma";"p92044",#N/A,FALSE,"ProForma"}</definedName>
    <definedName name="wrn.special." localSheetId="2" hidden="1">{"p92043",#N/A,FALSE,"ProForma";"p92044",#N/A,FALSE,"ProForma"}</definedName>
    <definedName name="wrn.special." localSheetId="5" hidden="1">{"p92043",#N/A,FALSE,"ProForma";"p92044",#N/A,FALSE,"ProForma"}</definedName>
    <definedName name="wrn.special." localSheetId="3" hidden="1">{"p92043",#N/A,FALSE,"ProForma";"p92044",#N/A,FALSE,"ProForma"}</definedName>
    <definedName name="wrn.special." localSheetId="0" hidden="1">{"p92043",#N/A,FALSE,"ProForma";"p92044",#N/A,FALSE,"ProForma"}</definedName>
    <definedName name="wrn.special." localSheetId="7" hidden="1">{"p92043",#N/A,FALSE,"ProForma";"p92044",#N/A,FALSE,"ProForma"}</definedName>
    <definedName name="wrn.special." hidden="1">{"p92043",#N/A,FALSE,"ProForma";"p92044",#N/A,FALSE,"ProForma"}</definedName>
    <definedName name="wrn.sspall." localSheetId="6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localSheetId="4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localSheetId="2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localSheetId="5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localSheetId="3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localSheetId="0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localSheetId="7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spall." hidden="1">{"sspcash",#N/A,FALSE,"EWSINCX";"sspinc",#N/A,FALSE,"EWSINCX";"ssptax",#N/A,FALSE,"EWSINCX";"ssppub",#N/A,FALSE,"EWSINCX";"sspperchgetc",#N/A,FALSE,"EWSINCX";"sspevan",#N/A,FALSE,"EWSINCX";"sspbroad",#N/A,FALSE,"EWSINCX";"sspbroadcont",#N/A,FALSE,"EWSINCX";"sspcable",#N/A,FALSE,"EWSINCX";"sspent",#N/A,FALSE,"EWSINCX"}</definedName>
    <definedName name="wrn.Summary." localSheetId="6" hidden="1">{"Summary",#N/A,FALSE,"Model"}</definedName>
    <definedName name="wrn.Summary." localSheetId="4" hidden="1">{"Summary",#N/A,FALSE,"Model"}</definedName>
    <definedName name="wrn.Summary." localSheetId="2" hidden="1">{"Summary",#N/A,FALSE,"Model"}</definedName>
    <definedName name="wrn.Summary." localSheetId="5" hidden="1">{"Summary",#N/A,FALSE,"Model"}</definedName>
    <definedName name="wrn.Summary." localSheetId="3" hidden="1">{"Summary",#N/A,FALSE,"Model"}</definedName>
    <definedName name="wrn.Summary." localSheetId="0" hidden="1">{"Summary",#N/A,FALSE,"Model"}</definedName>
    <definedName name="wrn.Summary." localSheetId="7" hidden="1">{"Summary",#N/A,FALSE,"Model"}</definedName>
    <definedName name="wrn.Summary." hidden="1">{"Summary",#N/A,FALSE,"Model"}</definedName>
    <definedName name="wrn.TARGET._.DCF." localSheetId="6" hidden="1">{"targetdcf",#N/A,FALSE,"Merger consequences";"TARGETASSU",#N/A,FALSE,"Merger consequences";"TERMINAL VALUE",#N/A,FALSE,"Merger consequences"}</definedName>
    <definedName name="wrn.TARGET._.DCF." localSheetId="4" hidden="1">{"targetdcf",#N/A,FALSE,"Merger consequences";"TARGETASSU",#N/A,FALSE,"Merger consequences";"TERMINAL VALUE",#N/A,FALSE,"Merger consequences"}</definedName>
    <definedName name="wrn.TARGET._.DCF." localSheetId="2" hidden="1">{"targetdcf",#N/A,FALSE,"Merger consequences";"TARGETASSU",#N/A,FALSE,"Merger consequences";"TERMINAL VALUE",#N/A,FALSE,"Merger consequences"}</definedName>
    <definedName name="wrn.TARGET._.DCF." localSheetId="5" hidden="1">{"targetdcf",#N/A,FALSE,"Merger consequences";"TARGETASSU",#N/A,FALSE,"Merger consequences";"TERMINAL VALUE",#N/A,FALSE,"Merger consequences"}</definedName>
    <definedName name="wrn.TARGET._.DCF." localSheetId="3" hidden="1">{"targetdcf",#N/A,FALSE,"Merger consequences";"TARGETASSU",#N/A,FALSE,"Merger consequences";"TERMINAL VALUE",#N/A,FALSE,"Merger consequences"}</definedName>
    <definedName name="wrn.TARGET._.DCF." localSheetId="0" hidden="1">{"targetdcf",#N/A,FALSE,"Merger consequences";"TARGETASSU",#N/A,FALSE,"Merger consequences";"TERMINAL VALUE",#N/A,FALSE,"Merger consequences"}</definedName>
    <definedName name="wrn.TARGET._.DCF." localSheetId="7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MCALL." localSheetId="6" hidden="1">{"tmccash",#N/A,FALSE,"INCX";"tmcinc",#N/A,FALSE,"INCX";"tmcpretx",#N/A,FALSE,"INCX";"tmcadrev",#N/A,FALSE,"INCX";"tmcbooks",#N/A,FALSE,"INCX"}</definedName>
    <definedName name="wrn.TMCALL." localSheetId="4" hidden="1">{"tmccash",#N/A,FALSE,"INCX";"tmcinc",#N/A,FALSE,"INCX";"tmcpretx",#N/A,FALSE,"INCX";"tmcadrev",#N/A,FALSE,"INCX";"tmcbooks",#N/A,FALSE,"INCX"}</definedName>
    <definedName name="wrn.TMCALL." localSheetId="2" hidden="1">{"tmccash",#N/A,FALSE,"INCX";"tmcinc",#N/A,FALSE,"INCX";"tmcpretx",#N/A,FALSE,"INCX";"tmcadrev",#N/A,FALSE,"INCX";"tmcbooks",#N/A,FALSE,"INCX"}</definedName>
    <definedName name="wrn.TMCALL." localSheetId="5" hidden="1">{"tmccash",#N/A,FALSE,"INCX";"tmcinc",#N/A,FALSE,"INCX";"tmcpretx",#N/A,FALSE,"INCX";"tmcadrev",#N/A,FALSE,"INCX";"tmcbooks",#N/A,FALSE,"INCX"}</definedName>
    <definedName name="wrn.TMCALL." localSheetId="3" hidden="1">{"tmccash",#N/A,FALSE,"INCX";"tmcinc",#N/A,FALSE,"INCX";"tmcpretx",#N/A,FALSE,"INCX";"tmcadrev",#N/A,FALSE,"INCX";"tmcbooks",#N/A,FALSE,"INCX"}</definedName>
    <definedName name="wrn.TMCALL." localSheetId="0" hidden="1">{"tmccash",#N/A,FALSE,"INCX";"tmcinc",#N/A,FALSE,"INCX";"tmcpretx",#N/A,FALSE,"INCX";"tmcadrev",#N/A,FALSE,"INCX";"tmcbooks",#N/A,FALSE,"INCX"}</definedName>
    <definedName name="wrn.TMCALL." localSheetId="7" hidden="1">{"tmccash",#N/A,FALSE,"INCX";"tmcinc",#N/A,FALSE,"INCX";"tmcpretx",#N/A,FALSE,"INCX";"tmcadrev",#N/A,FALSE,"INCX";"tmcbooks",#N/A,FALSE,"INCX"}</definedName>
    <definedName name="wrn.TMCALL." hidden="1">{"tmccash",#N/A,FALSE,"INCX";"tmcinc",#N/A,FALSE,"INCX";"tmcpretx",#N/A,FALSE,"INCX";"tmcadrev",#N/A,FALSE,"INCX";"tmcbooks",#N/A,FALSE,"INCX"}</definedName>
    <definedName name="wrn.trball." localSheetId="6" hidden="1">{"trbcash",#N/A,FALSE,"INCPF";"trbinc",#N/A,FALSE,"INCPF";"trbchic",#N/A,FALSE,"INCPF";"trbadrev",#N/A,FALSE,"INCPF";"trbstns",#N/A,FALSE,"INCPF";"trbtvstns",#N/A,FALSE,"INCPF"}</definedName>
    <definedName name="wrn.trball." localSheetId="4" hidden="1">{"trbcash",#N/A,FALSE,"INCPF";"trbinc",#N/A,FALSE,"INCPF";"trbchic",#N/A,FALSE,"INCPF";"trbadrev",#N/A,FALSE,"INCPF";"trbstns",#N/A,FALSE,"INCPF";"trbtvstns",#N/A,FALSE,"INCPF"}</definedName>
    <definedName name="wrn.trball." localSheetId="2" hidden="1">{"trbcash",#N/A,FALSE,"INCPF";"trbinc",#N/A,FALSE,"INCPF";"trbchic",#N/A,FALSE,"INCPF";"trbadrev",#N/A,FALSE,"INCPF";"trbstns",#N/A,FALSE,"INCPF";"trbtvstns",#N/A,FALSE,"INCPF"}</definedName>
    <definedName name="wrn.trball." localSheetId="5" hidden="1">{"trbcash",#N/A,FALSE,"INCPF";"trbinc",#N/A,FALSE,"INCPF";"trbchic",#N/A,FALSE,"INCPF";"trbadrev",#N/A,FALSE,"INCPF";"trbstns",#N/A,FALSE,"INCPF";"trbtvstns",#N/A,FALSE,"INCPF"}</definedName>
    <definedName name="wrn.trball." localSheetId="3" hidden="1">{"trbcash",#N/A,FALSE,"INCPF";"trbinc",#N/A,FALSE,"INCPF";"trbchic",#N/A,FALSE,"INCPF";"trbadrev",#N/A,FALSE,"INCPF";"trbstns",#N/A,FALSE,"INCPF";"trbtvstns",#N/A,FALSE,"INCPF"}</definedName>
    <definedName name="wrn.trball." localSheetId="0" hidden="1">{"trbcash",#N/A,FALSE,"INCPF";"trbinc",#N/A,FALSE,"INCPF";"trbchic",#N/A,FALSE,"INCPF";"trbadrev",#N/A,FALSE,"INCPF";"trbstns",#N/A,FALSE,"INCPF";"trbtvstns",#N/A,FALSE,"INCPF"}</definedName>
    <definedName name="wrn.trball." localSheetId="7" hidden="1">{"trbcash",#N/A,FALSE,"INCPF";"trbinc",#N/A,FALSE,"INCPF";"trbchic",#N/A,FALSE,"INCPF";"trbadrev",#N/A,FALSE,"INCPF";"trbstns",#N/A,FALSE,"INCPF";"trbtvstns",#N/A,FALSE,"INCPF"}</definedName>
    <definedName name="wrn.trball." hidden="1">{"trbcash",#N/A,FALSE,"INCPF";"trbinc",#N/A,FALSE,"INCPF";"trbchic",#N/A,FALSE,"INCPF";"trbadrev",#N/A,FALSE,"INCPF";"trbstns",#N/A,FALSE,"INCPF";"trbtvstns",#N/A,FALSE,"INCPF"}</definedName>
    <definedName name="wrn.wpoall." localSheetId="6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localSheetId="4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localSheetId="2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localSheetId="5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localSheetId="3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localSheetId="0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localSheetId="7" hidden="1">{"wpocash",#N/A,FALSE,"WPOALLT";"wpoinc",#N/A,FALSE,"WPOALLT";"wpoexcl",#N/A,FALSE,"WPOALLT";"wpocable",#N/A,FALSE,"WPOALLT";"wpobroad",#N/A,FALSE,"WPOALLT";"wpopost",#N/A,FALSE,"WPOALLT";"wponwsweek",#N/A,FALSE,"WPOALLT"}</definedName>
    <definedName name="wrn.wpoall." hidden="1">{"wpocash",#N/A,FALSE,"WPOALLT";"wpoinc",#N/A,FALSE,"WPOALLT";"wpoexcl",#N/A,FALSE,"WPOALLT";"wpocable",#N/A,FALSE,"WPOALLT";"wpobroad",#N/A,FALSE,"WPOALLT";"wpopost",#N/A,FALSE,"WPOALLT";"wponwsweek",#N/A,FALSE,"WPOALLT"}</definedName>
    <definedName name="wvu.inputs._.raw._.data." localSheetId="6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4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5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localSheetId="7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6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4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2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5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localSheetId="7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4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2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5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localSheetId="7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6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2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5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localSheetId="7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" localSheetId="6" hidden="1">{#N/A,#N/A,FALSE,"Report Print"}</definedName>
    <definedName name="x" localSheetId="4" hidden="1">{#N/A,#N/A,FALSE,"Report Print"}</definedName>
    <definedName name="x" localSheetId="2" hidden="1">{#N/A,#N/A,FALSE,"Report Print"}</definedName>
    <definedName name="x" localSheetId="5" hidden="1">{#N/A,#N/A,FALSE,"Report Print"}</definedName>
    <definedName name="x" localSheetId="3" hidden="1">{#N/A,#N/A,FALSE,"Report Print"}</definedName>
    <definedName name="x" localSheetId="0" hidden="1">{#N/A,#N/A,FALSE,"Report Print"}</definedName>
    <definedName name="x" localSheetId="7" hidden="1">{#N/A,#N/A,FALSE,"Report Print"}</definedName>
    <definedName name="x" hidden="1">{#N/A,#N/A,FALSE,"Report Print"}</definedName>
    <definedName name="xxxxxxxxx">#REF!</definedName>
    <definedName name="year" localSheetId="3">#REF!</definedName>
    <definedName name="year" localSheetId="7">#REF!</definedName>
    <definedName name="year">#REF!</definedName>
    <definedName name="Year1" localSheetId="6">#REF!</definedName>
    <definedName name="Year1" localSheetId="2">#REF!</definedName>
    <definedName name="Year1" localSheetId="5">#REF!</definedName>
    <definedName name="Year1" localSheetId="3">#REF!</definedName>
    <definedName name="Year1" localSheetId="7">#REF!</definedName>
    <definedName name="Year1">#REF!</definedName>
    <definedName name="Year2" localSheetId="6">#REF!</definedName>
    <definedName name="Year2" localSheetId="2">#REF!</definedName>
    <definedName name="Year2" localSheetId="5">#REF!</definedName>
    <definedName name="Year2" localSheetId="3">#REF!</definedName>
    <definedName name="Year2" localSheetId="7">#REF!</definedName>
    <definedName name="Year2">#REF!</definedName>
    <definedName name="Year3" localSheetId="6">#REF!</definedName>
    <definedName name="Year3" localSheetId="2">#REF!</definedName>
    <definedName name="Year3" localSheetId="5">#REF!</definedName>
    <definedName name="Year3" localSheetId="3">#REF!</definedName>
    <definedName name="Year3" localSheetId="7">#REF!</definedName>
    <definedName name="Year3">#REF!</definedName>
    <definedName name="ymye2" localSheetId="7">#REF!</definedName>
    <definedName name="ymye2">#REF!</definedName>
    <definedName name="YR00" localSheetId="6">#REF!</definedName>
    <definedName name="YR00" localSheetId="2">#REF!</definedName>
    <definedName name="YR00" localSheetId="5">#REF!</definedName>
    <definedName name="YR00" localSheetId="3">#REF!</definedName>
    <definedName name="YR00" localSheetId="7">#REF!</definedName>
    <definedName name="YR00">#REF!</definedName>
    <definedName name="Yr01v00" localSheetId="6">#REF!</definedName>
    <definedName name="Yr01v00" localSheetId="2">#REF!</definedName>
    <definedName name="Yr01v00" localSheetId="5">#REF!</definedName>
    <definedName name="Yr01v00" localSheetId="3">#REF!</definedName>
    <definedName name="Yr01v00" localSheetId="7">#REF!</definedName>
    <definedName name="Yr01v00">#REF!</definedName>
    <definedName name="Yr02v01" localSheetId="6">#REF!</definedName>
    <definedName name="Yr02v01" localSheetId="2">#REF!</definedName>
    <definedName name="Yr02v01" localSheetId="5">#REF!</definedName>
    <definedName name="Yr02v01" localSheetId="3">#REF!</definedName>
    <definedName name="Yr02v01" localSheetId="7">#REF!</definedName>
    <definedName name="Yr02v01">#REF!</definedName>
    <definedName name="Yr03v02" localSheetId="6">#REF!</definedName>
    <definedName name="Yr03v02" localSheetId="2">#REF!</definedName>
    <definedName name="Yr03v02" localSheetId="5">#REF!</definedName>
    <definedName name="Yr03v02" localSheetId="3">#REF!</definedName>
    <definedName name="Yr03v02" localSheetId="7">#REF!</definedName>
    <definedName name="Yr03v02">#REF!</definedName>
    <definedName name="Yr04v03">#REF!</definedName>
    <definedName name="Yr05v04">#REF!</definedName>
    <definedName name="Yr06v05">#REF!</definedName>
    <definedName name="YTD" localSheetId="6">#REF!</definedName>
    <definedName name="YTD" localSheetId="2">#REF!</definedName>
    <definedName name="YTD" localSheetId="5">#REF!</definedName>
    <definedName name="YTD" localSheetId="3">#REF!</definedName>
    <definedName name="YTD" localSheetId="7">#REF!</definedName>
    <definedName name="YTD">#REF!</definedName>
    <definedName name="yyyyy" localSheetId="6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localSheetId="4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localSheetId="2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localSheetId="5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localSheetId="3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localSheetId="0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localSheetId="7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yyyyy" hidden="1">{"p920005",#N/A,TRUE,"ProForma";"P92001",#N/A,TRUE,"ProForma";"P92002",#N/A,TRUE,"ProForma";"P92003",#N/A,TRUE,"ProForma";"P92004",#N/A,TRUE,"ProForma";"P92005",#N/A,TRUE,"ProForma";"P92006",#N/A,TRUE,"ProForma";"P920065",#N/A,TRUE,"ProForma";"P92007",#N/A,TRUE,"ProForma";"P92008",#N/A,TRUE,"ProForma";"P92009",#N/A,TRUE,"ProForma";"P92010",#N/A,TRUE,"ProForma";"P920105",#N/A,TRUE,"ProForma";"p92011",#N/A,TRUE,"ProForma";"p92012",#N/A,TRUE,"ProForma";"p920125",#N/A,TRUE,"ProForma";"P92013",#N/A,TRUE,"ProForma";"P92014",#N/A,TRUE,"ProForma";"P920145",#N/A,TRUE,"ProForma";"P920146",#N/A,TRUE,"ProForma";"P92015",#N/A,TRUE,"ProForma";"P92016",#N/A,TRUE,"ProForma";"P92017",#N/A,TRUE,"ProForma";"P92018",#N/A,TRUE,"ProForma";"P92019",#N/A,TRUE,"ProForma";"P92020",#N/A,TRUE,"ProForma";"P92021",#N/A,TRUE,"ProForma";"P92022",#N/A,TRUE,"ProForma";"P92023",#N/A,TRUE,"ProForma";"P92024",#N/A,TRUE,"ProForma";"P92025",#N/A,TRUE,"ProForma";"P92026",#N/A,TRUE,"ProForma";"P92027",#N/A,TRUE,"ProForma";"P92028",#N/A,TRUE,"ProForma";"P92029",#N/A,TRUE,"ProForma";"P92030",#N/A,TRUE,"ProForma";"P92031",#N/A,TRUE,"ProForma";"P92032",#N/A,TRUE,"ProForma";"P92033",#N/A,TRUE,"ProForma";"P92034",#N/A,TRUE,"ProForma";"P92035",#N/A,TRUE,"ProForma";"P92036",#N/A,TRUE,"ProForma";"P92037",#N/A,TRUE,"ProForma";"P92038",#N/A,TRUE,"ProForma";"P92039",#N/A,TRUE,"ProForma";"P92040",#N/A,TRUE,"ProForma";"P92041",#N/A,TRUE,"ProForma";"P92042",#N/A,TRUE,"ProForma";"p92043",#N/A,TRUE,"ProForma";"p92044",#N/A,TRUE,"ProForma"}</definedName>
    <definedName name="Z">#REF!</definedName>
    <definedName name="zzzzzzzzz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8" i="43" l="1"/>
  <c r="K150" i="43"/>
  <c r="K151" i="43"/>
  <c r="K152" i="43"/>
  <c r="K153" i="43"/>
  <c r="K154" i="43"/>
  <c r="K155" i="43"/>
  <c r="K156" i="43"/>
  <c r="K157" i="43"/>
  <c r="K149" i="43"/>
  <c r="AB123" i="53"/>
  <c r="AF123" i="53"/>
  <c r="AF130" i="43"/>
  <c r="AE130" i="43"/>
  <c r="AF36" i="43"/>
  <c r="AF37" i="43" s="1"/>
  <c r="AF27" i="43"/>
  <c r="AF26" i="43"/>
  <c r="AF24" i="43"/>
  <c r="P32" i="101"/>
  <c r="P24" i="101"/>
  <c r="AH13" i="100"/>
  <c r="D50" i="114"/>
  <c r="C50" i="114"/>
  <c r="AF193" i="50"/>
  <c r="AF183" i="50"/>
  <c r="AF148" i="50"/>
  <c r="AF164" i="50" s="1"/>
  <c r="AF121" i="50"/>
  <c r="AF113" i="50"/>
  <c r="AF102" i="50"/>
  <c r="AE23" i="50"/>
  <c r="AE22" i="50"/>
  <c r="AF114" i="50" l="1"/>
  <c r="AF195" i="50"/>
  <c r="AE170" i="53"/>
  <c r="AE159" i="53"/>
  <c r="AE123" i="53"/>
  <c r="AE140" i="53" s="1"/>
  <c r="AA193" i="50"/>
  <c r="AE193" i="50"/>
  <c r="AA183" i="50"/>
  <c r="AE183" i="50"/>
  <c r="AA148" i="50"/>
  <c r="AA164" i="50" s="1"/>
  <c r="AA195" i="50" s="1"/>
  <c r="AA199" i="50" s="1"/>
  <c r="AE148" i="50"/>
  <c r="AE164" i="50" s="1"/>
  <c r="AG13" i="100"/>
  <c r="AF13" i="100"/>
  <c r="AE13" i="100"/>
  <c r="O32" i="101"/>
  <c r="N32" i="101"/>
  <c r="M32" i="101"/>
  <c r="L32" i="101"/>
  <c r="K32" i="101"/>
  <c r="J32" i="101"/>
  <c r="I32" i="101"/>
  <c r="H32" i="101"/>
  <c r="G32" i="101"/>
  <c r="F32" i="101"/>
  <c r="E32" i="101"/>
  <c r="D32" i="101"/>
  <c r="O24" i="101"/>
  <c r="K158" i="43"/>
  <c r="I158" i="43"/>
  <c r="H158" i="43"/>
  <c r="G158" i="43"/>
  <c r="F158" i="43"/>
  <c r="E158" i="43"/>
  <c r="AE143" i="43"/>
  <c r="V143" i="43"/>
  <c r="B142" i="43"/>
  <c r="B139" i="43"/>
  <c r="B138" i="43"/>
  <c r="B136" i="43"/>
  <c r="B135" i="43"/>
  <c r="B134" i="43"/>
  <c r="V130" i="43"/>
  <c r="V114" i="43"/>
  <c r="V107" i="43"/>
  <c r="AE99" i="43"/>
  <c r="AE87" i="43"/>
  <c r="AE73" i="43"/>
  <c r="AE115" i="43" s="1"/>
  <c r="AE72" i="43"/>
  <c r="AE61" i="43"/>
  <c r="AE60" i="43"/>
  <c r="AE37" i="43"/>
  <c r="AE36" i="43"/>
  <c r="AA81" i="53"/>
  <c r="X81" i="53"/>
  <c r="Y193" i="50"/>
  <c r="Y183" i="50"/>
  <c r="Y148" i="50"/>
  <c r="Y164" i="50" s="1"/>
  <c r="Y195" i="50" s="1"/>
  <c r="AD84" i="50"/>
  <c r="U51" i="50"/>
  <c r="T51" i="50"/>
  <c r="U50" i="50"/>
  <c r="T50" i="50"/>
  <c r="AE16" i="50"/>
  <c r="AD16" i="50"/>
  <c r="AE108" i="43" l="1"/>
  <c r="AE195" i="50"/>
  <c r="AE199" i="50" s="1"/>
  <c r="AE172" i="53"/>
  <c r="AE176" i="5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tc={A25C0E5B-1ABF-4BF6-AFBB-15AADDC00D9F}</author>
    <author>tc={E01B058B-294F-4F2E-8037-77D0DE1A9710}</author>
  </authors>
  <commentList>
    <comment ref="O33" authorId="0" shapeId="0" xr:uid="{A25C0E5B-1ABF-4BF6-AFBB-15AADDC00D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Considera todo el dividendo extraordinario de REP y CTM del 2021 / Considers the entire extraordinary dividend of REP and CTM for 2021.</t>
      </text>
    </comment>
    <comment ref="O69" authorId="1" shapeId="0" xr:uid="{E01B058B-294F-4F2E-8037-77D0DE1A971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Considera todo el dividendo extraordinario de REP y CTM del 2021 / Considers the entire extraordinary dividend of REP and CTM for 2021.</t>
      </text>
    </comment>
  </commentList>
</comments>
</file>

<file path=xl/sharedStrings.xml><?xml version="1.0" encoding="utf-8"?>
<sst xmlns="http://schemas.openxmlformats.org/spreadsheetml/2006/main" count="1492" uniqueCount="755">
  <si>
    <t>GRUPO ENERGÍA BOGOTÁ</t>
  </si>
  <si>
    <t>Estados Financieros Consolidados - COP millones</t>
  </si>
  <si>
    <t>Consolidated Financial Statements - COP million</t>
  </si>
  <si>
    <t>ESTADO DE RESULTADOS Q</t>
  </si>
  <si>
    <t>STATEMENTS OF PROFIT AND LOSS Q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</si>
  <si>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</si>
  <si>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</si>
  <si>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</si>
  <si>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</si>
  <si>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</si>
  <si>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</si>
  <si>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</si>
  <si>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</si>
  <si>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</si>
  <si>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</si>
  <si>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</si>
  <si>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</si>
  <si>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</si>
  <si>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</si>
  <si>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</si>
  <si>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Distribución de gas natural</t>
  </si>
  <si>
    <t xml:space="preserve">Natural gas distribution </t>
  </si>
  <si>
    <t xml:space="preserve">Transporte de gas natural </t>
  </si>
  <si>
    <t xml:space="preserve">Natural gas transportation </t>
  </si>
  <si>
    <t xml:space="preserve">Transmisión de electricidad </t>
  </si>
  <si>
    <t xml:space="preserve">Power transmission </t>
  </si>
  <si>
    <t>Distribución de electricidad</t>
  </si>
  <si>
    <t>Power distribution</t>
  </si>
  <si>
    <t>Total ingresos</t>
  </si>
  <si>
    <t>Total revenues</t>
  </si>
  <si>
    <t>Transporte de gas natural</t>
  </si>
  <si>
    <t>Transmisión de electricidad</t>
  </si>
  <si>
    <t>Total costos</t>
  </si>
  <si>
    <t xml:space="preserve">Total costs </t>
  </si>
  <si>
    <t>Utilidad bruta</t>
  </si>
  <si>
    <t>Gross result by operating activities</t>
  </si>
  <si>
    <t>Gastos administrativos y de operación</t>
  </si>
  <si>
    <t>Administrative and operating expenses</t>
  </si>
  <si>
    <t>Otros ingresos (gastos), neto</t>
  </si>
  <si>
    <t>Other revenues (expenses), net</t>
  </si>
  <si>
    <t>Resultado de las actividades operacionales</t>
  </si>
  <si>
    <t>Result of operational activities</t>
  </si>
  <si>
    <t xml:space="preserve">Ingresos financieros </t>
  </si>
  <si>
    <t>Financial income</t>
  </si>
  <si>
    <t>Gastos financieros</t>
  </si>
  <si>
    <t>Financial costs</t>
  </si>
  <si>
    <t>Diferencia en cambio ingreso (gasto), neto</t>
  </si>
  <si>
    <t>Revenues (expenses) from exchange difference, net</t>
  </si>
  <si>
    <t>Método de participación en asociadas y negocios conjuntos</t>
  </si>
  <si>
    <t>Equity Method for associates and joint venture</t>
  </si>
  <si>
    <t>Ganancia antes de impuestos</t>
  </si>
  <si>
    <t>Profit before taxes</t>
  </si>
  <si>
    <t>Gasto por impuesto corriente</t>
  </si>
  <si>
    <t>Expense for income tax</t>
  </si>
  <si>
    <t>Gasto por impuesto diferido</t>
  </si>
  <si>
    <t>Expense for deferred tax</t>
  </si>
  <si>
    <t>Utilidad neta</t>
  </si>
  <si>
    <t>Net income</t>
  </si>
  <si>
    <t>Participación Controladora</t>
  </si>
  <si>
    <t>Controlling participation</t>
  </si>
  <si>
    <t>Participación no Controladora</t>
  </si>
  <si>
    <t>Non-controlling participation</t>
  </si>
  <si>
    <t>ESTADO DE RESULTADOS YTD</t>
  </si>
  <si>
    <t>STATEMENTS OF PROFIT AND LOSS YTD</t>
  </si>
  <si>
    <t>Share of profit of associates and joint venture</t>
  </si>
  <si>
    <t>ESTADO DE SITUACIÓN FINANCIERA</t>
  </si>
  <si>
    <t xml:space="preserve">CONSOLIDATED STATEMENTS OF FINANCIAL POSITION </t>
  </si>
  <si>
    <t>ACTIVOS</t>
  </si>
  <si>
    <t>ASSETS</t>
  </si>
  <si>
    <t>ACTIVOS CORRIENTES</t>
  </si>
  <si>
    <t>CURRENT ASSETS</t>
  </si>
  <si>
    <t>Efectivo y equivalentes de efectivo</t>
  </si>
  <si>
    <t>Cash and cash equivalents</t>
  </si>
  <si>
    <t>Inversiones</t>
  </si>
  <si>
    <t xml:space="preserve">Investments </t>
  </si>
  <si>
    <t>Deudores comerciales y otras cuentas por cobrar</t>
  </si>
  <si>
    <t xml:space="preserve">Trade debtors and other accounts </t>
  </si>
  <si>
    <t>Cuentas por cobrar a partes relacionadas</t>
  </si>
  <si>
    <t>Accounts receivable from related parties</t>
  </si>
  <si>
    <t>Inventarios</t>
  </si>
  <si>
    <t xml:space="preserve">Inventories </t>
  </si>
  <si>
    <t>Activos por impuestos</t>
  </si>
  <si>
    <t>Tax assets</t>
  </si>
  <si>
    <t>Operaciones de coberturas</t>
  </si>
  <si>
    <t>Hedging operations</t>
  </si>
  <si>
    <t>Otros activos no financieros</t>
  </si>
  <si>
    <t>Other non-financial assets</t>
  </si>
  <si>
    <t>Activos clasificado como mantenidos para la venta</t>
  </si>
  <si>
    <t>Assets classified as held for sale</t>
  </si>
  <si>
    <t>Total activos corrientes</t>
  </si>
  <si>
    <t>Total current assets</t>
  </si>
  <si>
    <t>ACTIVOS NO CORRIENTES</t>
  </si>
  <si>
    <t>NON-CURRENT ASSETS</t>
  </si>
  <si>
    <t>Inversiones en asociadas y negocios conjuntos</t>
  </si>
  <si>
    <t>Investments in associates and joint ventures</t>
  </si>
  <si>
    <t>Propiedades, planta y equipo</t>
  </si>
  <si>
    <t>Property, plant, and equipment</t>
  </si>
  <si>
    <t>Activos por derecho de uso</t>
  </si>
  <si>
    <t>Assets for right of use</t>
  </si>
  <si>
    <t>Propiedades de inversión</t>
  </si>
  <si>
    <t>Investment properties</t>
  </si>
  <si>
    <t>Activos financieros</t>
  </si>
  <si>
    <t>Investments</t>
  </si>
  <si>
    <t>Trade debtors and other accounts receivable</t>
  </si>
  <si>
    <t>Crédito mercantil</t>
  </si>
  <si>
    <t>Goodwill</t>
  </si>
  <si>
    <t>Activos intangibles</t>
  </si>
  <si>
    <t>Intangible assets</t>
  </si>
  <si>
    <t>Activos por impuestos diferidos</t>
  </si>
  <si>
    <t xml:space="preserve">Deferred tax assets </t>
  </si>
  <si>
    <t xml:space="preserve">Other non-financial assets </t>
  </si>
  <si>
    <t>Total activos no corrientes</t>
  </si>
  <si>
    <t>Total non-current assets</t>
  </si>
  <si>
    <t xml:space="preserve">Total activo </t>
  </si>
  <si>
    <t>Total assets</t>
  </si>
  <si>
    <t>PASIVOS Y PATRIMONIO</t>
  </si>
  <si>
    <t>LIABILITIES AND EQUITY</t>
  </si>
  <si>
    <t>PASIVOS CORRIENTES</t>
  </si>
  <si>
    <t>CURRENT LIABILITIES</t>
  </si>
  <si>
    <t>Obligaciones financieras</t>
  </si>
  <si>
    <t xml:space="preserve">Financial obligations </t>
  </si>
  <si>
    <t>Acreedores comerciales y otras cuentas por pagar</t>
  </si>
  <si>
    <t>Debts to pay</t>
  </si>
  <si>
    <t>Obligaciones por arrendamientos</t>
  </si>
  <si>
    <t>Lease obligations</t>
  </si>
  <si>
    <t>Cuentas por pagar a partes relacionadas</t>
  </si>
  <si>
    <t>Accounts payable to related parties</t>
  </si>
  <si>
    <t>Instrumentos financieros derivados de cobertura</t>
  </si>
  <si>
    <t>Derivative financial instruments for hedging</t>
  </si>
  <si>
    <t>Beneficios a empleados</t>
  </si>
  <si>
    <t>Provisions for employee benefits</t>
  </si>
  <si>
    <t>Provisiones</t>
  </si>
  <si>
    <t>Other provisions</t>
  </si>
  <si>
    <t xml:space="preserve">Ingresos recibidos por anticipados </t>
  </si>
  <si>
    <t>Income received in advance</t>
  </si>
  <si>
    <t>Pasivo por impuestos</t>
  </si>
  <si>
    <t>Tax liability</t>
  </si>
  <si>
    <t>Otros pasivos no financieros</t>
  </si>
  <si>
    <t>Other non- financial passives</t>
  </si>
  <si>
    <t>Total pasivos corrientes</t>
  </si>
  <si>
    <t>Total current liabilities</t>
  </si>
  <si>
    <t>PASIVOS NO CORRIENTES</t>
  </si>
  <si>
    <t>NON-CURRENT LIABILITIES</t>
  </si>
  <si>
    <t>Financial obligations</t>
  </si>
  <si>
    <t>Trade creditors and other accounts payable</t>
  </si>
  <si>
    <t>Pasivos por impuestos</t>
  </si>
  <si>
    <t>Tax liabilities</t>
  </si>
  <si>
    <t>Employee benefits</t>
  </si>
  <si>
    <t>Provisions</t>
  </si>
  <si>
    <t>Pasivos por impuestos diferidos</t>
  </si>
  <si>
    <t>Deferred tax liabilities</t>
  </si>
  <si>
    <t>Other non-financial passives</t>
  </si>
  <si>
    <t>Total pasivos no corrientes</t>
  </si>
  <si>
    <t>Total non-current liabilities</t>
  </si>
  <si>
    <t>Total pasivos</t>
  </si>
  <si>
    <t>Total liabilities</t>
  </si>
  <si>
    <t>PATRIMONIO</t>
  </si>
  <si>
    <t xml:space="preserve">EQUITY </t>
  </si>
  <si>
    <t>Capital emitido</t>
  </si>
  <si>
    <t>Issued capital</t>
  </si>
  <si>
    <t>Prima en colocación de acciones</t>
  </si>
  <si>
    <t>Share Premium</t>
  </si>
  <si>
    <t>Reservas</t>
  </si>
  <si>
    <t>Reserves</t>
  </si>
  <si>
    <t>Resultados acumulados</t>
  </si>
  <si>
    <t>Retained earnings</t>
  </si>
  <si>
    <t>Otro resultado integral</t>
  </si>
  <si>
    <t>Other Comprehensive Income</t>
  </si>
  <si>
    <t>Total patrimonio de la controladora</t>
  </si>
  <si>
    <t>Total equity form controlling entity</t>
  </si>
  <si>
    <t>Participación no controlada</t>
  </si>
  <si>
    <t>Total patrimonio</t>
  </si>
  <si>
    <t>Total equity</t>
  </si>
  <si>
    <t>Total pasivo y patrimonio</t>
  </si>
  <si>
    <t>Total liability and equity</t>
  </si>
  <si>
    <t>ESTADO DE FLUJO DE EFECTIVO</t>
  </si>
  <si>
    <t>CASH FLOWS STATEMENT</t>
  </si>
  <si>
    <t>FLUJOS DE EFECTIVO DE ACTIVIDADES DE OPERACIÓN:</t>
  </si>
  <si>
    <t xml:space="preserve">CASH FLOWS FROM OPERATING ACTIVITIES: </t>
  </si>
  <si>
    <t>Resultado del periodo</t>
  </si>
  <si>
    <t>Consolidated profit for the period</t>
  </si>
  <si>
    <t>Ajustes para conciliar la utilidad neta con el efectivo neto provisto por las actividades operación:</t>
  </si>
  <si>
    <t xml:space="preserve">Adjustments to reconcile net income with net cash provided by operating activities:  </t>
  </si>
  <si>
    <t>Impuesto corriente y diferido reconocido en resultados</t>
  </si>
  <si>
    <t xml:space="preserve">Current and deferred taxes recognized </t>
  </si>
  <si>
    <t>Utilidad método de participación en asociadas y negocios conjuntos</t>
  </si>
  <si>
    <t>Income from equity method in associates and joint ventures</t>
  </si>
  <si>
    <t xml:space="preserve">Gastos financieros </t>
  </si>
  <si>
    <t>Financial expenses</t>
  </si>
  <si>
    <t>Ingresos financieros</t>
  </si>
  <si>
    <t>Finance income</t>
  </si>
  <si>
    <t>Depreciación y amortización</t>
  </si>
  <si>
    <t>Depreciation and amortization</t>
  </si>
  <si>
    <t xml:space="preserve">Pérdida en venta o baja de activos fijos </t>
  </si>
  <si>
    <t>Loss on sale or disposal of fixed assets</t>
  </si>
  <si>
    <t>Diferencia en cambio</t>
  </si>
  <si>
    <t>Exchange difference, net</t>
  </si>
  <si>
    <t>Recuperacíon de deterioro de activos a largo plazo</t>
  </si>
  <si>
    <t>Long-term asset impairment</t>
  </si>
  <si>
    <t>Provisiones (recuperaciones), neto</t>
  </si>
  <si>
    <t>Provisions (recovery), net</t>
  </si>
  <si>
    <t>CAMBIOS NETOS EN ACTIVOS Y PASIVOS DE LA OPERACIÓN:</t>
  </si>
  <si>
    <t>NET CHANGES IN ASSETS AND LIABILITIES OF THE OPERATION:</t>
  </si>
  <si>
    <t>Trade and other receivables</t>
  </si>
  <si>
    <t>Inventories</t>
  </si>
  <si>
    <t>Other non- financial assets</t>
  </si>
  <si>
    <t>Trade and other payable</t>
  </si>
  <si>
    <t>Otros pasivos</t>
  </si>
  <si>
    <t>Other liabilities</t>
  </si>
  <si>
    <t>Pasivos por derechos de uso</t>
  </si>
  <si>
    <t>Liabilities for rights of use</t>
  </si>
  <si>
    <t>Intereses por derechos de uso</t>
  </si>
  <si>
    <t xml:space="preserve">Interest on rights of use </t>
  </si>
  <si>
    <t>Impuestos pagados</t>
  </si>
  <si>
    <t>Taxes paid</t>
  </si>
  <si>
    <t>Flujo neto de efectivo provisto por actividades de operación</t>
  </si>
  <si>
    <t>Net cash flow provided (used in) by operating activities</t>
  </si>
  <si>
    <t>FLUJOS DE EFECTIVO DE LAS ACTIVIDADES DE INVERSIÓN:</t>
  </si>
  <si>
    <t>CASH FLOWS FROM INVESTMENTS ACTIVITIES:</t>
  </si>
  <si>
    <t>Capitalización en subordinadas</t>
  </si>
  <si>
    <t>Capitalizaciones a empresas asociadas</t>
  </si>
  <si>
    <t>Capitalizations to affiliated companies</t>
  </si>
  <si>
    <t>Consideración pagada en la adquisición de negocios conjuntos</t>
  </si>
  <si>
    <t xml:space="preserve">Consideration paid in the acquisition of the joint venture </t>
  </si>
  <si>
    <t>Reducciones de capital negocios conjuntos</t>
  </si>
  <si>
    <t>Dividendos recibidos</t>
  </si>
  <si>
    <t>Dividends received</t>
  </si>
  <si>
    <t>Producto de la venta de activos fijos</t>
  </si>
  <si>
    <t>Income from the sale of fixed assets</t>
  </si>
  <si>
    <t>Intereses recibidos</t>
  </si>
  <si>
    <t>Interest received</t>
  </si>
  <si>
    <t>Prestamos a partes relacionadas</t>
  </si>
  <si>
    <t xml:space="preserve">Loans to related parties </t>
  </si>
  <si>
    <t>Inversiones en activos financieros</t>
  </si>
  <si>
    <t>Investments in financial assets</t>
  </si>
  <si>
    <t>Adquisición de propiedad, planta y equipo</t>
  </si>
  <si>
    <t>Acquisition of property, plant and equipment</t>
  </si>
  <si>
    <t>Adquisición de propiedades de inversión</t>
  </si>
  <si>
    <t>Acquisition of investment properties</t>
  </si>
  <si>
    <t>Adquisición de activos intangibles</t>
  </si>
  <si>
    <t>Acquisition of intangible assets</t>
  </si>
  <si>
    <t>Flujos de efectivo procedentes de las sociedades absorbidas en la combinación de negocios</t>
  </si>
  <si>
    <t>Cash flow from companies absorbed in the business combination</t>
  </si>
  <si>
    <t>Flujo neto de efectivo usado en actividades de inversión</t>
  </si>
  <si>
    <t>FLUJOS DE EFECTIVO DE LAS ACTIVIDADES DE FINANCIACIÓN:</t>
  </si>
  <si>
    <t>Net cash Flow provided (used in) from investing activities</t>
  </si>
  <si>
    <t>Dividendos pagados</t>
  </si>
  <si>
    <t>Dividends paid</t>
  </si>
  <si>
    <t>Intereses pagados</t>
  </si>
  <si>
    <t>Interest paid</t>
  </si>
  <si>
    <t xml:space="preserve">Préstamos recibidos </t>
  </si>
  <si>
    <t>Loans received</t>
  </si>
  <si>
    <t>Préstamos pagados</t>
  </si>
  <si>
    <t>Paid loans</t>
  </si>
  <si>
    <t>Flujo neto de efectivo provisto por (usado) en actividades de financiación</t>
  </si>
  <si>
    <t>Net Cash Flow provided (used in) financing activities</t>
  </si>
  <si>
    <t>Incremento (disminución) neto de efectivo</t>
  </si>
  <si>
    <t>Net increase (decrease) in cash and cash equivalents</t>
  </si>
  <si>
    <t xml:space="preserve">Efectivo adquirido en la combinación de negocios </t>
  </si>
  <si>
    <t>Efecto en las variaciones en la tasa de cambio en el efectivo mantenida bajo moneda extranjera</t>
  </si>
  <si>
    <t>Effect of changes in the exchange rate on cash held under foreign currency</t>
  </si>
  <si>
    <t>EFECTIVO Y EQUIVALENTES DE EFECTIVO AL PRINCIPIO DEL PERIODO</t>
  </si>
  <si>
    <t>CASH AND CASH EQUIVALENTS AT THE BEGINING OF THE PERIOD</t>
  </si>
  <si>
    <t>EFECTIVO Y EQUIVALENTES DE EFECTIVO AL FINAL DEL PERIODO</t>
  </si>
  <si>
    <t>CASH AND CASH EQUIVALENTS AT THE END OF THE PERIOD</t>
  </si>
  <si>
    <t>Estados Financieros Individuales - COP millones</t>
  </si>
  <si>
    <t>Individual Financial Statements - COP million</t>
  </si>
  <si>
    <t>Ingreso transmisión de electricidad</t>
  </si>
  <si>
    <t>Power transmission revenue</t>
  </si>
  <si>
    <t>Costos transmisión de electricidad</t>
  </si>
  <si>
    <t>Power transmission costs</t>
  </si>
  <si>
    <t xml:space="preserve">Gross result </t>
  </si>
  <si>
    <t xml:space="preserve">GASTOS </t>
  </si>
  <si>
    <t>EXPENSES</t>
  </si>
  <si>
    <t>Gastos grupos estratégicos de negocios</t>
  </si>
  <si>
    <t>Strategic Business Groups expenses</t>
  </si>
  <si>
    <t>Gastos administrativos</t>
  </si>
  <si>
    <t>Administrative expenses</t>
  </si>
  <si>
    <t>Otros ingresos, neto</t>
  </si>
  <si>
    <t>Other revenues, net</t>
  </si>
  <si>
    <t>Utilidad operacional</t>
  </si>
  <si>
    <t>Diferencia en cambio, neto</t>
  </si>
  <si>
    <t>Método de participación</t>
  </si>
  <si>
    <t>Equity Method</t>
  </si>
  <si>
    <t>Utilidad  antes de impuestos</t>
  </si>
  <si>
    <t>Impuesto a la renta</t>
  </si>
  <si>
    <t>Income Tax</t>
  </si>
  <si>
    <t>Utilidad del período</t>
  </si>
  <si>
    <t xml:space="preserve">Gastos administrativos </t>
  </si>
  <si>
    <t>Diferencia en cambio, neta</t>
  </si>
  <si>
    <t xml:space="preserve">STATEMENTS OF FINANCIAL POSITION </t>
  </si>
  <si>
    <t>Activos por impuestos corrientes</t>
  </si>
  <si>
    <t>Otros activos</t>
  </si>
  <si>
    <t>Other assets</t>
  </si>
  <si>
    <t>Inversiones en subordinadas</t>
  </si>
  <si>
    <t>Investments in subordinated</t>
  </si>
  <si>
    <t>Propiedades, planta y equipo, neto</t>
  </si>
  <si>
    <t>Activos por derechos de uso</t>
  </si>
  <si>
    <t>-</t>
  </si>
  <si>
    <t xml:space="preserve">Otros pasivos </t>
  </si>
  <si>
    <t>Other passives</t>
  </si>
  <si>
    <t xml:space="preserve">Pasivos por arrendamientos </t>
  </si>
  <si>
    <t>Otras provisiones</t>
  </si>
  <si>
    <t>Pasivo por impuesto diferido</t>
  </si>
  <si>
    <t>Net profit</t>
  </si>
  <si>
    <t>Impuesto de renta corriente y diferido</t>
  </si>
  <si>
    <t>Income tax</t>
  </si>
  <si>
    <t>Pérdida en baja de propiedades, planta y equipo</t>
  </si>
  <si>
    <t>Asset withdrawals</t>
  </si>
  <si>
    <t xml:space="preserve">Provisions </t>
  </si>
  <si>
    <t xml:space="preserve">Ingreso método participación </t>
  </si>
  <si>
    <t>Equity method income</t>
  </si>
  <si>
    <t>Accounts receivable</t>
  </si>
  <si>
    <t>Accounts payable</t>
  </si>
  <si>
    <t>Pasivos por arrendamiento</t>
  </si>
  <si>
    <t>Intereses por arrendamiento</t>
  </si>
  <si>
    <t>Interest on leases</t>
  </si>
  <si>
    <t>Capitalizaciones en subordinadas</t>
  </si>
  <si>
    <t>Subordinates capitalization</t>
  </si>
  <si>
    <t>Capitalizaciones en asociadas</t>
  </si>
  <si>
    <t>Consideración recibida en la venta de participación en subordinada</t>
  </si>
  <si>
    <t>Consideration received on sale of subordinated interest</t>
  </si>
  <si>
    <t>Consideración pagada en la adquisición de asociadas y negocios conjuntos</t>
  </si>
  <si>
    <t>Consideration paid in the acquisition of associates and joint ventures</t>
  </si>
  <si>
    <t>Consideración pagada en la combinación de negocios</t>
  </si>
  <si>
    <t>Consideration paid in the business combination</t>
  </si>
  <si>
    <t xml:space="preserve">Dividendos recibidos </t>
  </si>
  <si>
    <t>Efectivo utilizado en la combinación de negocios, neto</t>
  </si>
  <si>
    <t xml:space="preserve">Cash used in the acquisition of the joint venture </t>
  </si>
  <si>
    <t>Préstamos partes relacionadas</t>
  </si>
  <si>
    <t>Loans with related parties</t>
  </si>
  <si>
    <t>Incremento (disminución) Inversiones en activos financieros</t>
  </si>
  <si>
    <t xml:space="preserve">Activos financieros </t>
  </si>
  <si>
    <t>Financial assets</t>
  </si>
  <si>
    <t>Adquisición de propiedades, planta y equipo</t>
  </si>
  <si>
    <t>Flujo neto de efectivo utilizado en actividades de inversión</t>
  </si>
  <si>
    <t>CASH FLOW FROM FINANCING ACTIVITIES:</t>
  </si>
  <si>
    <t>Préstamos  partes relacionadas</t>
  </si>
  <si>
    <t>Loans related parties</t>
  </si>
  <si>
    <t>Intereses partes relacionadas</t>
  </si>
  <si>
    <t>Interest related parties</t>
  </si>
  <si>
    <t>Flujo neto de efectivo provisto (utilizado) en actividades de financiación</t>
  </si>
  <si>
    <t>Aumento (disminución) neta en efectivo</t>
  </si>
  <si>
    <t>EFECTIVO AL PRINCIPIO DEL PERIODO</t>
  </si>
  <si>
    <t>CASH  AT THE BEGINING OF THE PERIOD</t>
  </si>
  <si>
    <t>EFECTIVO AL FINAL DEL PERIODO</t>
  </si>
  <si>
    <t>CASH AT THE END OF THE PERIOD</t>
  </si>
  <si>
    <t>EBITDA Consolidado y Endeudamiento - COP millones</t>
  </si>
  <si>
    <t>Consolidated EBITDA and Debt - COP million</t>
  </si>
  <si>
    <t>EBITDA Consolidado por Compañía COP millones</t>
  </si>
  <si>
    <t>Consolidated EBITDA by Company COP million</t>
  </si>
  <si>
    <t>Trimestrales</t>
  </si>
  <si>
    <t>Quaterly</t>
  </si>
  <si>
    <t>Grupo Energía Bogotá</t>
  </si>
  <si>
    <t>TGI</t>
  </si>
  <si>
    <t>Contugas</t>
  </si>
  <si>
    <t>Trecsa</t>
  </si>
  <si>
    <t>Cálidda +  EPER+ Energy</t>
  </si>
  <si>
    <t>EEC</t>
  </si>
  <si>
    <t>EEBIS Perú</t>
  </si>
  <si>
    <t>EEBIS Guatemala</t>
  </si>
  <si>
    <t>Energy</t>
  </si>
  <si>
    <t>EGAS - Promigas</t>
  </si>
  <si>
    <t>Grupo Electrodunas</t>
  </si>
  <si>
    <t>Electrodunas Group</t>
  </si>
  <si>
    <t>Tominé</t>
  </si>
  <si>
    <t>Elecnorte</t>
  </si>
  <si>
    <t>Gebbras (vehículo)</t>
  </si>
  <si>
    <t>Gebbras</t>
  </si>
  <si>
    <t>Total Controladas</t>
  </si>
  <si>
    <t>Total controlled</t>
  </si>
  <si>
    <t xml:space="preserve">Enel Colombia </t>
  </si>
  <si>
    <t>Emgesa</t>
  </si>
  <si>
    <t>Codensa</t>
  </si>
  <si>
    <t>Vanti</t>
  </si>
  <si>
    <t>Promigás (EEB GAS)</t>
  </si>
  <si>
    <t>Promigas (EEB GAS)</t>
  </si>
  <si>
    <t>Isagen</t>
  </si>
  <si>
    <t>ISA</t>
  </si>
  <si>
    <t>EMSA</t>
  </si>
  <si>
    <t>REP/CTM</t>
  </si>
  <si>
    <t>Argo</t>
  </si>
  <si>
    <t>Total Asociadas</t>
  </si>
  <si>
    <t>Total non-controlled</t>
  </si>
  <si>
    <t>Total EBITDA Consolidado</t>
  </si>
  <si>
    <t>Total EBITDA</t>
  </si>
  <si>
    <t>Año corrido</t>
  </si>
  <si>
    <t xml:space="preserve">Year to date </t>
  </si>
  <si>
    <t>EBITDA Consolidado por Línea de Negocio</t>
  </si>
  <si>
    <t>Consolidated EBITDA by Business Line</t>
  </si>
  <si>
    <t xml:space="preserve">Cifras trimestrales </t>
  </si>
  <si>
    <t>Quaterly figures</t>
  </si>
  <si>
    <t>Transmisión Energía</t>
  </si>
  <si>
    <t>Distribución Energía</t>
  </si>
  <si>
    <t>Transporte Gas</t>
  </si>
  <si>
    <t>Distribución Gas</t>
  </si>
  <si>
    <t>Generación Energía</t>
  </si>
  <si>
    <t>Power generation</t>
  </si>
  <si>
    <t>Otros</t>
  </si>
  <si>
    <t>Others</t>
  </si>
  <si>
    <t>EBITDA Consolidado por País</t>
  </si>
  <si>
    <t>Consolidated EBITDA by Country</t>
  </si>
  <si>
    <t>Colombia</t>
  </si>
  <si>
    <t>Perú</t>
  </si>
  <si>
    <t>Peru</t>
  </si>
  <si>
    <t>Guatemala</t>
  </si>
  <si>
    <t>Brasil</t>
  </si>
  <si>
    <t>Brazil</t>
  </si>
  <si>
    <t xml:space="preserve">Otros </t>
  </si>
  <si>
    <t>Endeudamiento Consolidado</t>
  </si>
  <si>
    <t>Consolidated Debt</t>
  </si>
  <si>
    <t>Endeudamiento</t>
  </si>
  <si>
    <t>Indebtedness</t>
  </si>
  <si>
    <t>Deuda Bruta</t>
  </si>
  <si>
    <t>Gross Debt</t>
  </si>
  <si>
    <t>Efectivo y Equivalentes</t>
  </si>
  <si>
    <t>Cash and equivalents</t>
  </si>
  <si>
    <t>Deuda Neta</t>
  </si>
  <si>
    <t xml:space="preserve">Net Debt </t>
  </si>
  <si>
    <t xml:space="preserve">Deuda Neta / EBITDA </t>
  </si>
  <si>
    <t>Net debt / EBITDA</t>
  </si>
  <si>
    <t>Cobertura de Intereses</t>
  </si>
  <si>
    <t>Interest coverage</t>
  </si>
  <si>
    <t xml:space="preserve">Ingresos Financieros </t>
  </si>
  <si>
    <t xml:space="preserve">Financial Interest </t>
  </si>
  <si>
    <t xml:space="preserve">Gastos Financieros </t>
  </si>
  <si>
    <t>Financial Expenses</t>
  </si>
  <si>
    <t xml:space="preserve">Neto Intereses Financieros </t>
  </si>
  <si>
    <t xml:space="preserve">Net Financial Expenses </t>
  </si>
  <si>
    <t>EBITDA / Intereses netos</t>
  </si>
  <si>
    <t>EBITDA / Net Financial Expenses</t>
  </si>
  <si>
    <t>Capex - USD millones</t>
  </si>
  <si>
    <t>Capex - USD million</t>
  </si>
  <si>
    <t>Cálidda</t>
  </si>
  <si>
    <t>Transmisión</t>
  </si>
  <si>
    <t>Transmission</t>
  </si>
  <si>
    <t>Grupo Dunas</t>
  </si>
  <si>
    <t xml:space="preserve">Dunas Group </t>
  </si>
  <si>
    <t>Adquisición Argo</t>
  </si>
  <si>
    <t>Argo Acquisition</t>
  </si>
  <si>
    <t>Total</t>
  </si>
  <si>
    <t xml:space="preserve">Capex Anual Proyectado por Compañía </t>
  </si>
  <si>
    <t xml:space="preserve">Annual projected CAPEX by company </t>
  </si>
  <si>
    <t>Compañía</t>
  </si>
  <si>
    <t>Company</t>
  </si>
  <si>
    <t>2026P</t>
  </si>
  <si>
    <t>Dunas Group</t>
  </si>
  <si>
    <t>Dividendos - COP millones</t>
  </si>
  <si>
    <t>Dividends - COP millones</t>
  </si>
  <si>
    <t>VANTI</t>
  </si>
  <si>
    <t>EEB GAS SAS</t>
  </si>
  <si>
    <t>EEB PERU H</t>
  </si>
  <si>
    <t>ISAGEN</t>
  </si>
  <si>
    <t>REP &amp; CTM PERU</t>
  </si>
  <si>
    <t>DECSA</t>
  </si>
  <si>
    <t>GRUPO DUNAS</t>
  </si>
  <si>
    <t>DUNAS</t>
  </si>
  <si>
    <t>ARGO</t>
  </si>
  <si>
    <t>OTROS</t>
  </si>
  <si>
    <t>Dividendos Decretados por el GEB</t>
  </si>
  <si>
    <t>Dividends decreed by GEB</t>
  </si>
  <si>
    <t>Por acción y total</t>
  </si>
  <si>
    <t>By share and total</t>
  </si>
  <si>
    <r>
      <t>2015</t>
    </r>
    <r>
      <rPr>
        <b/>
        <vertAlign val="superscript"/>
        <sz val="11"/>
        <rFont val="Proxima Nova A Thin"/>
        <family val="2"/>
        <scheme val="minor"/>
      </rPr>
      <t>(1)</t>
    </r>
  </si>
  <si>
    <r>
      <t>2016</t>
    </r>
    <r>
      <rPr>
        <b/>
        <vertAlign val="superscript"/>
        <sz val="11"/>
        <rFont val="Proxima Nova A Thin"/>
        <family val="2"/>
        <scheme val="minor"/>
      </rPr>
      <t>(2)</t>
    </r>
  </si>
  <si>
    <t>Dividendo ordinario por acción COP</t>
  </si>
  <si>
    <t>Ordinary Dividend by share COP</t>
  </si>
  <si>
    <t>Dividendo extraordinario por acción COP</t>
  </si>
  <si>
    <t>Extraordinary Dividend by share COP</t>
  </si>
  <si>
    <t>Dividendo total</t>
  </si>
  <si>
    <t>Total Dividend</t>
  </si>
  <si>
    <r>
      <rPr>
        <b/>
        <sz val="11"/>
        <color theme="1"/>
        <rFont val="Proxima Nova A Thin"/>
        <family val="2"/>
        <scheme val="minor"/>
      </rPr>
      <t>1.</t>
    </r>
    <r>
      <rPr>
        <sz val="11"/>
        <color theme="1"/>
        <rFont val="Proxima Nova A Thin"/>
        <family val="2"/>
        <scheme val="minor"/>
      </rPr>
      <t xml:space="preserve"> El GEB realizó corte intermedio de cuentas para distribución de utilidades del periodo enero - octubre del 2014 con un diviendo ordinario por acción de COP105,26 y dividendo extraordinario de COP14,64</t>
    </r>
  </si>
  <si>
    <r>
      <rPr>
        <b/>
        <sz val="11"/>
        <color theme="1"/>
        <rFont val="Proxima Nova A Thin"/>
        <family val="2"/>
        <scheme val="minor"/>
      </rPr>
      <t xml:space="preserve">2. </t>
    </r>
    <r>
      <rPr>
        <sz val="11"/>
        <color theme="1"/>
        <rFont val="Proxima Nova A Thin"/>
        <family val="2"/>
        <scheme val="minor"/>
      </rPr>
      <t>El GEB decretó un dividendo por acción de COP24,44 para el período enero diciembre 2015 y dividendo extraordinario de COP49,98. Al Distrito Capital, su dividendo será cancelado a partir del 2017 en 10 cuotas anuales, con un reconocimiento financiero de IPC + 4.15% a partir del 05 de julio de 2016.</t>
    </r>
  </si>
  <si>
    <r>
      <rPr>
        <b/>
        <sz val="11"/>
        <color theme="1"/>
        <rFont val="Proxima Nova A Thin"/>
        <family val="2"/>
        <scheme val="minor"/>
      </rPr>
      <t>1.</t>
    </r>
    <r>
      <rPr>
        <sz val="11"/>
        <color theme="1"/>
        <rFont val="Proxima Nova A Thin"/>
        <family val="2"/>
        <scheme val="minor"/>
      </rPr>
      <t xml:space="preserve"> GEB made an intermediate accounting  for the period January - October 2014, and decreed a distribution of profits composed by an ordinary dividend per share of COP105.26 and an extraordinary dividend of COP14.64 per share</t>
    </r>
  </si>
  <si>
    <r>
      <rPr>
        <b/>
        <sz val="11"/>
        <color theme="1"/>
        <rFont val="Proxima Nova A Thin"/>
        <family val="2"/>
        <scheme val="minor"/>
      </rPr>
      <t xml:space="preserve">2. </t>
    </r>
    <r>
      <rPr>
        <sz val="11"/>
        <color theme="1"/>
        <rFont val="Proxima Nova A Thin"/>
        <family val="2"/>
        <scheme val="minor"/>
      </rPr>
      <t xml:space="preserve">GEB decreed a dividend by share of COP 24,44 for the period January - December 2015 and an extraordinary dividend of COP49,98. To the Capital District, its dividend will be paid as of 2017 in 10 annual installments, with a finantial recognition of CPI + 4,15% as of July 5, 2016. </t>
    </r>
  </si>
  <si>
    <t xml:space="preserve"> </t>
  </si>
  <si>
    <t>Inversiones / Investments</t>
  </si>
  <si>
    <t>Compañías Controladas / Subordinated Companies</t>
  </si>
  <si>
    <t>Compañía / Company</t>
  </si>
  <si>
    <t xml:space="preserve">Actividad / Main Activity </t>
  </si>
  <si>
    <t>Lugar / Locaion</t>
  </si>
  <si>
    <t>Transportadora de Gas Internacional S.A. E.S.P.</t>
  </si>
  <si>
    <t>Gas / Natural Gas</t>
  </si>
  <si>
    <t>Energía / Electric Power</t>
  </si>
  <si>
    <t>Vehículo de Inversión / Investment vehicle</t>
  </si>
  <si>
    <t>Islas Caimán / Caiman Island</t>
  </si>
  <si>
    <t>Contugas SAC.</t>
  </si>
  <si>
    <t>Perú / Peru</t>
  </si>
  <si>
    <t>Gas Natural de Lima y Callao S.A.</t>
  </si>
  <si>
    <t xml:space="preserve">Transportadora de Energía de Centroamérica S.A. </t>
  </si>
  <si>
    <t xml:space="preserve">EEB Perú Holdings LTD. </t>
  </si>
  <si>
    <t>EEB Ingeniería y Servicios S.A</t>
  </si>
  <si>
    <t>Serv. Ingeniería / Engineering services</t>
  </si>
  <si>
    <t>EEB Ingeniería y Servicios Perú S.A.C (en liquidación)</t>
  </si>
  <si>
    <t xml:space="preserve">EEB Energy RE </t>
  </si>
  <si>
    <t>Bermuda</t>
  </si>
  <si>
    <t>GEBBRAS Participacoes LTDA.</t>
  </si>
  <si>
    <t>Brasil / Brazil</t>
  </si>
  <si>
    <t>Dunas Energía S.A.A.</t>
  </si>
  <si>
    <t>Distribución y comercialización Energía / Power Distribution and commercialization</t>
  </si>
  <si>
    <t>PPC Perú Holdings S.R.L</t>
  </si>
  <si>
    <t>Cantalloc Perú Holdings S.R.L</t>
  </si>
  <si>
    <t>Compañías No Controladas</t>
  </si>
  <si>
    <t>CODENSA S.A E.S.P</t>
  </si>
  <si>
    <t>Comercialización Energía / Power commercialization</t>
  </si>
  <si>
    <t>EMGESA S.A E.S.P</t>
  </si>
  <si>
    <t>Generador de Energía / Power generation</t>
  </si>
  <si>
    <t>ENEL COLOMBIA S.A. ESP</t>
  </si>
  <si>
    <t>Generador &amp; Comercialización Energía / Power generation and commercialization</t>
  </si>
  <si>
    <t>PROMIGAS S.A</t>
  </si>
  <si>
    <t>Electrificadora del Meta S.A E.S.P – EMSA</t>
  </si>
  <si>
    <t>Consorcio Transmantaro S.A</t>
  </si>
  <si>
    <t>Red de Energía del Perú</t>
  </si>
  <si>
    <t>Goias Transmissao S.A</t>
  </si>
  <si>
    <t>Mge Transmissao S.A.</t>
  </si>
  <si>
    <t>Transenergia Renovavel S.A.</t>
  </si>
  <si>
    <t>Distribución de electricidad / Power distribution</t>
  </si>
  <si>
    <t>Transenergia Sao Paulo S.A.</t>
  </si>
  <si>
    <t>Argo Energia Empreendimentos e Participações S.A. (“Argo”)</t>
  </si>
  <si>
    <t>Deuda Consolidada / Consolidated Debt</t>
  </si>
  <si>
    <t>Obligación / Obligation</t>
  </si>
  <si>
    <t>Monto / Amount
COP mm</t>
  </si>
  <si>
    <t>Monto / Amount
USD mm</t>
  </si>
  <si>
    <t>Moneda
Original / Original Currency</t>
  </si>
  <si>
    <t>Cupón / Coupon
 (%)</t>
  </si>
  <si>
    <t>Vencimiento / Maturity</t>
  </si>
  <si>
    <t>IPC + 3,85% E.A.</t>
  </si>
  <si>
    <t>GEB - Davivienda</t>
  </si>
  <si>
    <t>Tasa Fija 5,45%</t>
  </si>
  <si>
    <t>Cálidda - Préstamo Nova Scotia</t>
  </si>
  <si>
    <t>Cálidda - Bono Local</t>
  </si>
  <si>
    <t xml:space="preserve">Proyectos Sucursal Transmisión / GEB Transmission Projects  </t>
  </si>
  <si>
    <t xml:space="preserve">Entrada en Operación Resolución /
Official   Operation  Date </t>
  </si>
  <si>
    <t>Ingreso Anual Esperado /
Estimated annual 
revenue
(USD)</t>
  </si>
  <si>
    <t>Proyectos UPME / UPME projects</t>
  </si>
  <si>
    <t>USD mm</t>
  </si>
  <si>
    <t>Chivor II - Norte 230 kV</t>
  </si>
  <si>
    <t>UPME 03-2010</t>
  </si>
  <si>
    <t>CREG055-2013</t>
  </si>
  <si>
    <t>http://apolo.creg.gov.co/Publicac.nsf/1c09d18d2d5ffb5b05256eee00709c02/bf0f1d62daf1925405257b8d0071dc21?OpenDocument&amp;Highlight=0,NoResolucioncreg055-2013</t>
  </si>
  <si>
    <t>1er Refuerzo Área Oriental (Sogamoso - Norte - Nueva Esperanza 500 kV).</t>
  </si>
  <si>
    <t>UPME 01-2013</t>
  </si>
  <si>
    <t>CREG073-2014</t>
  </si>
  <si>
    <t>http://apolo.creg.gov.co/Publicac.nsf/1c09d18d2d5ffb5b05256eee00709c02/195ee51e34404bb305257d090053835f?OpenDocument&amp;Highlight=0,NoResolucioncreg073-2014</t>
  </si>
  <si>
    <t>Refuerzo Suroccidental 500 kV: Subestación Alférez 500 kV y Líneas de Transmisión asociadas</t>
  </si>
  <si>
    <t>UPME 04-2014</t>
  </si>
  <si>
    <t>CREG047-2015</t>
  </si>
  <si>
    <t>http://apolo.creg.gov.co/Publicac.nsf/1c09d18d2d5ffb5b05256eee00709c02/91732bb02ba347a505257e53006d954a?OpenDocument&amp;Highlight=0,NoResolucioncreg047-2015</t>
  </si>
  <si>
    <t>Subestación Colectora 500 kV y Líneas Colectora -  Cuestecitas 500 kV y Cuestecitas - La Loma 500 kV</t>
  </si>
  <si>
    <t>UPME 06-2017</t>
  </si>
  <si>
    <t>CREG039-2018</t>
  </si>
  <si>
    <t>http://apolo.creg.gov.co/Publicac.nsf/1c09d18d2d5ffb5b05256eee00709c02/84b87d504325864a05258283007ca153?OpenDocument&amp;Highlight=0,NoResolucioncreg039-2018</t>
  </si>
  <si>
    <t>Proyectos Privados / Private Projects</t>
  </si>
  <si>
    <t>Adquisiciones Activos / Assets acquisitions</t>
  </si>
  <si>
    <t>4Q22</t>
  </si>
  <si>
    <t>2027P</t>
  </si>
  <si>
    <t>CANTALLOC</t>
  </si>
  <si>
    <t>ELECTRODUNAS</t>
  </si>
  <si>
    <t>GEB - Sindicado Quantum 2027</t>
  </si>
  <si>
    <t>SOFR 6M + 1,95%</t>
  </si>
  <si>
    <t>1Q23</t>
  </si>
  <si>
    <t>Lease interest</t>
  </si>
  <si>
    <t xml:space="preserve">Pagos por arrendamientos </t>
  </si>
  <si>
    <t>Enlaza</t>
  </si>
  <si>
    <t xml:space="preserve">ENEL COLOMBIA - GENERACIÓN </t>
  </si>
  <si>
    <t>ENEL COLOMBIA - DISTRIBUCIÓN</t>
  </si>
  <si>
    <t xml:space="preserve">Vehículo de inversión </t>
  </si>
  <si>
    <t>Enlaza Grupo Energía Bogotá SAS E.S.P</t>
  </si>
  <si>
    <t>Argeb Energía S.A.</t>
  </si>
  <si>
    <t>Convocatoria UPME</t>
  </si>
  <si>
    <t>Resolución CREG</t>
  </si>
  <si>
    <t>Convención</t>
  </si>
  <si>
    <t xml:space="preserve">En moneda constante de </t>
  </si>
  <si>
    <t>Vinculo Resolución CREG</t>
  </si>
  <si>
    <t>2Q23</t>
  </si>
  <si>
    <t>Pagos por arrendamientos</t>
  </si>
  <si>
    <t>Capital reductions in joint ventures</t>
  </si>
  <si>
    <t xml:space="preserve">Lease payments </t>
  </si>
  <si>
    <t>Cash acquired in business combination</t>
  </si>
  <si>
    <t>Deterioro de cuentas por cobrar, neto</t>
  </si>
  <si>
    <t>Deterioro de propiedades,planta y equipo</t>
  </si>
  <si>
    <t xml:space="preserve">Deterioro de inventarios, neto </t>
  </si>
  <si>
    <t>Impairment of accounts receivable, net</t>
  </si>
  <si>
    <t>Impairment of property, plant and equipment</t>
  </si>
  <si>
    <t xml:space="preserve">Impairment of inventories, net </t>
  </si>
  <si>
    <t>Lease payments</t>
  </si>
  <si>
    <t>IBR ON + 3,5870%</t>
  </si>
  <si>
    <t>IBR ON + 3,6525%</t>
  </si>
  <si>
    <t>Trecsa - Banco de América Central S.A. (BAC)</t>
  </si>
  <si>
    <t>3Q23</t>
  </si>
  <si>
    <t>Baja de activos intangibles</t>
  </si>
  <si>
    <t>PEN$</t>
  </si>
  <si>
    <t>Retiro de activos intangibles</t>
  </si>
  <si>
    <t>Deterioro de cuentas por cobrar</t>
  </si>
  <si>
    <t>4Q23</t>
  </si>
  <si>
    <t>Terminación contrato de arrendamiento</t>
  </si>
  <si>
    <t>Adquisición de grupo de activos - Transnova</t>
  </si>
  <si>
    <t>Cuentas por pagar relacionadas - asociadas</t>
  </si>
  <si>
    <t>Conecta</t>
  </si>
  <si>
    <t>Efectivo y equivalentes de efectivo recibido en fusión de subordinadas</t>
  </si>
  <si>
    <t>2028P</t>
  </si>
  <si>
    <t xml:space="preserve">Baja en propiedades </t>
  </si>
  <si>
    <t>Deudores comerciales y otras cuentas por cobrar, netas</t>
  </si>
  <si>
    <t>Acreedores comerciales y otras cuentas por pagar, neto</t>
  </si>
  <si>
    <t>Impuestos  pagados, neto</t>
  </si>
  <si>
    <t>Conecta Energías</t>
  </si>
  <si>
    <t>Conecta Energías*</t>
  </si>
  <si>
    <t>Emgesa**</t>
  </si>
  <si>
    <t>Codensa**</t>
  </si>
  <si>
    <t>*Conecta Energías refleja resultados del activo de transmisión Transnova adquirido en 2023</t>
  </si>
  <si>
    <t>**Valores aproximados de dividendos desglosados entre Emgesa y Codensa</t>
  </si>
  <si>
    <t>Conecta*</t>
  </si>
  <si>
    <t>Adquisiciones</t>
  </si>
  <si>
    <t>Acquisitions</t>
  </si>
  <si>
    <t>Dividendos Recibidos por el GEB*</t>
  </si>
  <si>
    <t>Dividends received by GEB*</t>
  </si>
  <si>
    <t>*Información de dividendos recibidos en caja</t>
  </si>
  <si>
    <t>*Information on dividends received in cash</t>
  </si>
  <si>
    <t>*Conecta Energías reflects results of the Transnova transmission asset acquired in 2023.</t>
  </si>
  <si>
    <t>**Approximate dividend values broken down between Emgesa and Codensa</t>
  </si>
  <si>
    <t>GEB - Bono COP 2027 1er Lote (2020)</t>
  </si>
  <si>
    <t>COP$</t>
  </si>
  <si>
    <t>IPC + 3,24%</t>
  </si>
  <si>
    <t>GEB - Bono COP 2035 1er Lote (2020)</t>
  </si>
  <si>
    <t>IPC + 3,87%</t>
  </si>
  <si>
    <t>GEB - Bono COP 2035 2do Lote (2020)</t>
  </si>
  <si>
    <t>GEB - Bono UVR 2045 1er Lote (2020)</t>
  </si>
  <si>
    <t>UVR$</t>
  </si>
  <si>
    <t>Tasa Fija 3,99%</t>
  </si>
  <si>
    <t>GEB - Emisión Bonos Int 2033</t>
  </si>
  <si>
    <t>USD$</t>
  </si>
  <si>
    <t>Tasa Fija 7,85%</t>
  </si>
  <si>
    <t>GEB - Emisión Bonos Int 2030</t>
  </si>
  <si>
    <t>Tasa Fija 4,875%</t>
  </si>
  <si>
    <t>GEB - Bono COP 2032 1er Lote (2017)</t>
  </si>
  <si>
    <t>GEB - Bono COP 2032 2do Lote (2017)</t>
  </si>
  <si>
    <t>Sofr 6M + 2,65%
(IRS 3,3514%)</t>
  </si>
  <si>
    <t>GEB - Bono COP 2042 1er Lote (2017)</t>
  </si>
  <si>
    <t>IPC + 4,04% E.A.</t>
  </si>
  <si>
    <t>GEB - Bono COP 2047 2do Lote (2017)</t>
  </si>
  <si>
    <t>IPC + 4,10% E.A.</t>
  </si>
  <si>
    <t>GEB - Bono UVR 2042 2do Lote (2020)</t>
  </si>
  <si>
    <t>Cesión Elecnorte - Sindicado Itaú Davivienda</t>
  </si>
  <si>
    <t>TGI - Bono 2028</t>
  </si>
  <si>
    <t>TGI - Club Deal Banca Local</t>
  </si>
  <si>
    <t>Cálidda - Crédito BID (Gas Natural Lima y Callao)</t>
  </si>
  <si>
    <t>Tasa Fija 6,468759% (Swap 4,7359%)</t>
  </si>
  <si>
    <t>Tasa Fija 5,03125% 
(Swap 3,1651)%</t>
  </si>
  <si>
    <t>Contugas - Crédito Sindicado</t>
  </si>
  <si>
    <t>Tasa Fija 4,59375%</t>
  </si>
  <si>
    <t>Tasa Fija 5,73%</t>
  </si>
  <si>
    <t>Tasa Fija 7,45%</t>
  </si>
  <si>
    <t>1Q24</t>
  </si>
  <si>
    <t>Cuentas por cobrar relacionadas</t>
  </si>
  <si>
    <t>Producto de la venta de propiedades, planta y equipo</t>
  </si>
  <si>
    <t>Transnova</t>
  </si>
  <si>
    <t>Conecta Energías S.A.</t>
  </si>
  <si>
    <t>Consocio Eléctrico Yapay S.A.</t>
  </si>
  <si>
    <t>Huila 230 Kv</t>
  </si>
  <si>
    <t>UPME 01-2022</t>
  </si>
  <si>
    <t>Dunas - Mediano Plazo IBK (Dunas Energia)</t>
  </si>
  <si>
    <t>2Q24</t>
  </si>
  <si>
    <t>Sofr 6M + 2,53% (Hasta Nov 2024)
Sofr 6M + 2,78%</t>
  </si>
  <si>
    <t>CREG025-2023</t>
  </si>
  <si>
    <t xml:space="preserve">3er Transformador Bolívar </t>
  </si>
  <si>
    <t>UPME 05-2023</t>
  </si>
  <si>
    <t>Pago de obligaciones financieras</t>
  </si>
  <si>
    <t>3Q24</t>
  </si>
  <si>
    <t>Cálidda - Préstamo Nova Scotia 2024</t>
  </si>
  <si>
    <t>SOFR 6M + 2,05%(ASG)</t>
  </si>
  <si>
    <t>Sofr 6M + 2,35%</t>
  </si>
  <si>
    <t>4Q24</t>
  </si>
  <si>
    <t>Daily SOFR + 2,09%(ASG)</t>
  </si>
  <si>
    <t>SOFR 3M + 4,0%</t>
  </si>
  <si>
    <t>Dunas - Bono Local 10Y (ELD)</t>
  </si>
  <si>
    <t>Tasa Fija 6,39%</t>
  </si>
  <si>
    <t>Recuperación deterioro de inventarios</t>
  </si>
  <si>
    <t>Recuperaciones de deterioro de cuentas por cobrar</t>
  </si>
  <si>
    <t>1Q25</t>
  </si>
  <si>
    <t>TRECSA (EEBIS) - BAC International Bank Inc</t>
  </si>
  <si>
    <t>Dunas - BCP - N°D00004329563 (ELD)</t>
  </si>
  <si>
    <t>Tasa Fija 4,7%</t>
  </si>
  <si>
    <t>Dunas - GNB -(ELD)</t>
  </si>
  <si>
    <t>Dunas - BCP - N°D19302650057 (Cantalloc)</t>
  </si>
  <si>
    <t>Dunas - BCP - N°607874FB (PPC)</t>
  </si>
  <si>
    <t>Dunas - BCP N°D00004302332 - (PPC)</t>
  </si>
  <si>
    <t>2Q25</t>
  </si>
  <si>
    <t>Pérdidas por deterioro sobre cuentas por cobrar</t>
  </si>
  <si>
    <t>Amortización cuota partes de jubilación</t>
  </si>
  <si>
    <t>Amortization of retirement pension contributions</t>
  </si>
  <si>
    <t>Cantalloc</t>
  </si>
  <si>
    <t>2029P</t>
  </si>
  <si>
    <t>Cálidda Energía S.A.C.</t>
  </si>
  <si>
    <t>Electro Dunas S.A.A.</t>
  </si>
  <si>
    <t>Transmisora de Energía Renovable S.A. - Transnova</t>
  </si>
  <si>
    <t xml:space="preserve">Transmisión Energía/ Energy Transmission </t>
  </si>
  <si>
    <t>VANTI S.A. E.S.P.</t>
  </si>
  <si>
    <t>Agencia Analítica de Datos S.A.S.</t>
  </si>
  <si>
    <t>Otros/Others</t>
  </si>
  <si>
    <t>IBR 3M + 2,90%</t>
  </si>
  <si>
    <t>5.5</t>
  </si>
  <si>
    <t>21.1</t>
  </si>
  <si>
    <t>24.4</t>
  </si>
  <si>
    <t>21.5</t>
  </si>
  <si>
    <t>CREG 051059-2024</t>
  </si>
  <si>
    <t>1.63</t>
  </si>
  <si>
    <t>https://gestornormativo.creg.gov.co/gestor/entorno/docs/originales/Resoluci%c3%b3n_CREG_501_059_2024/Resoluci%c3%b3n_CREG_501_059_2024.pdf</t>
  </si>
  <si>
    <t>Total Proyectos UPME</t>
  </si>
  <si>
    <t>3Q25</t>
  </si>
  <si>
    <t>Dividendos pagados a intereses no controlantes</t>
  </si>
  <si>
    <t>Dividend paid to non-controlling interests</t>
  </si>
  <si>
    <t>GEB - Crédito Local BBVA</t>
  </si>
  <si>
    <t>IBR 6M + 2,3%</t>
  </si>
  <si>
    <t>Trecsa - Private Placement Citibank</t>
  </si>
  <si>
    <t>Tasa Fija 6,58%</t>
  </si>
  <si>
    <t>Cálidda - Préstamo AB CAF</t>
  </si>
  <si>
    <t>Dunas - BCI -N°1000058811 (ELD)</t>
  </si>
  <si>
    <t>Tasa Fija 4,71%</t>
  </si>
  <si>
    <t>Dunas - BCP - N°D00004435651 (ELD)</t>
  </si>
  <si>
    <t>Tasa Fija 4,84%</t>
  </si>
  <si>
    <t>Dunas - BCP - N°D00004302762 (Dunas Energia)</t>
  </si>
  <si>
    <t>Nota: estas cifras pueden ser actualizadas de acuerdo con la transmisión de EEFF realizada a la Superintendencia Financiera de Colombia</t>
  </si>
  <si>
    <t>Dividendos Totales al año</t>
  </si>
  <si>
    <t>Total Dividends Paid</t>
  </si>
  <si>
    <t>4Q25</t>
  </si>
  <si>
    <t>GEB - Emisión Bonos Int 2035</t>
  </si>
  <si>
    <t>Tasa Fija 5,75%</t>
  </si>
  <si>
    <t xml:space="preserve">IBR 3M + 1,81% </t>
  </si>
  <si>
    <t>Sofr 3M + 1,65%</t>
  </si>
  <si>
    <t>Dunas - BCI -N° 1000068701 (ELD)</t>
  </si>
  <si>
    <t>Tasa Fija 4,86%</t>
  </si>
  <si>
    <t>Dunas - BCP - N°D19302650070 (Cantalloc)</t>
  </si>
  <si>
    <t>Transmisión Colombia</t>
  </si>
  <si>
    <t xml:space="preserve">Transnova </t>
  </si>
  <si>
    <t>Pérdida (utilidad) en venta de propiedades, planta y equipo</t>
  </si>
  <si>
    <t>Subtotal</t>
  </si>
  <si>
    <t>1Q26</t>
  </si>
  <si>
    <t>Otras Inversiones</t>
  </si>
  <si>
    <t xml:space="preserve">Instrumentos financieros derivados </t>
  </si>
  <si>
    <t>Baja de inventarios</t>
  </si>
  <si>
    <t>Provisiones, neto</t>
  </si>
  <si>
    <t>Partes relacionadas</t>
  </si>
  <si>
    <t>Activos por impuestos, neto</t>
  </si>
  <si>
    <t>Detalle de la deuda a Marzo 2026 / Debt Structure as of March 2026</t>
  </si>
  <si>
    <t>Trecsa- Club Deal (Bladex - Natixis)</t>
  </si>
  <si>
    <t>SOFR 6M + 2,5%</t>
  </si>
  <si>
    <t>Tasa Fija 4,43%</t>
  </si>
  <si>
    <t>2T26</t>
  </si>
  <si>
    <t>3T26</t>
  </si>
  <si>
    <t>S/E Provincia</t>
  </si>
  <si>
    <t>UPME 01-2024</t>
  </si>
  <si>
    <t>CREG 501 202-2026</t>
  </si>
  <si>
    <t>4T29</t>
  </si>
  <si>
    <t>2026 1-T</t>
  </si>
  <si>
    <t>2030P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</si>
</sst>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1">
    <numFmt numFmtId="5" formatCode="&quot;$&quot;\ #,##0;\-&quot;$&quot;\ #,##0"/>
    <numFmt numFmtId="7" formatCode="&quot;$&quot;\ #,##0.00;\-&quot;$&quot;\ #,##0.0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* #,##0.00\ _€_-;\-* #,##0.00\ _€_-;_-* &quot;-&quot;??\ _€_-;_-@_-"/>
    <numFmt numFmtId="166" formatCode="0.0%"/>
    <numFmt numFmtId="167" formatCode="_(* #,##0.00_);_(* \(#,##0.00\);_(* &quot;-&quot;??_);_(@_)"/>
    <numFmt numFmtId="168" formatCode="_-* #,##0.00_-;_-* #,##0.00\-;_-* &quot;-&quot;??_-;_-@_-"/>
    <numFmt numFmtId="169" formatCode="_._.&quot;$&quot;* #,##0_)_%;_._.&quot;$&quot;* \(#,##0\)_%;_._.&quot;$&quot;* \ _)_%"/>
    <numFmt numFmtId="170" formatCode="_(&quot;$&quot;\ * #,##0.00_);_(&quot;$&quot;\ * \(#,##0.00\);_(&quot;$&quot;\ * &quot;-&quot;??_);_(@_)"/>
    <numFmt numFmtId="171" formatCode="_._.* #,##0_)_%;_._.* \(#,##0\)_%;_._.* \ _)_%"/>
    <numFmt numFmtId="172" formatCode="_ * #,##0.00_ ;_ * \-#,##0.00_ ;_ * &quot;-&quot;??_ ;_ @_ "/>
    <numFmt numFmtId="173" formatCode="###,000"/>
    <numFmt numFmtId="174" formatCode="_._.&quot;$&quot;* #,###\-_)_%;_._.&quot;$&quot;* \(#,###\-\)_%;_._.&quot;$&quot;* \-_)_%;_._.@_)_%"/>
    <numFmt numFmtId="175" formatCode="0.0"/>
    <numFmt numFmtId="176" formatCode="_-* #,##0.0_-;\-* #,##0.0_-;_-* &quot;-&quot;_-;_-@_-"/>
    <numFmt numFmtId="177" formatCode="_ * #,##0_ ;_ * \-#,##0_ ;_ * &quot;-&quot;??_ ;_ @_ "/>
    <numFmt numFmtId="178" formatCode="_-* #,##0.0_-;\-* #,##0.0_-;_-* &quot;-&quot;?_-;_-@_-"/>
    <numFmt numFmtId="179" formatCode="_-* #,##0.0000_-;\-* #,##0.0000_-;_-* &quot;-&quot;_-;_-@_-"/>
    <numFmt numFmtId="180" formatCode="_-* #,##0.00_-;\-* #,##0.00_-;_-* &quot;-&quot;_-;_-@_-"/>
    <numFmt numFmtId="181" formatCode="_(* #,##0_);_(* \(#,##0\);_(* &quot;-&quot;??_);_(@_)"/>
    <numFmt numFmtId="182" formatCode="#,##0.0"/>
    <numFmt numFmtId="183" formatCode="mm/yyyy"/>
    <numFmt numFmtId="184" formatCode="_-* #,##0_-;\-* #,##0_-;_-* &quot;-&quot;??_-;_-@_-"/>
    <numFmt numFmtId="185" formatCode="_-* #,##0.0_-;\-* #,##0.0_-;_-* &quot;-&quot;??_-;_-@_-"/>
    <numFmt numFmtId="186" formatCode="&quot;S/.&quot;#,##0.00;\-&quot;S/.&quot;#,##0.00"/>
    <numFmt numFmtId="187" formatCode="_ * #,##0_ ;_ * \-#,##0_ ;_ * &quot;-&quot;_ ;_ @_ "/>
    <numFmt numFmtId="188" formatCode="_ &quot;\&quot;* #,##0.00_ ;_ &quot;\&quot;* &quot;\&quot;\-#,##0.00_ ;_ &quot;\&quot;* &quot;-&quot;??_ ;_ @_ "/>
    <numFmt numFmtId="189" formatCode="_._.* #,###\-_)_%;_._.* \(#,###\-\)_%;_._.* \-\ \ \ \ \ \ _)_%;_._.@_)_%"/>
    <numFmt numFmtId="190" formatCode="#,##0.00_ ;[Red]\-#,##0.00\ "/>
    <numFmt numFmtId="191" formatCode="_ &quot;S/.&quot;* #,##0.00_ ;_ &quot;S/.&quot;* \-#,##0.00_ ;_ &quot;S/.&quot;* &quot;-&quot;??_ ;_ @_ "/>
    <numFmt numFmtId="192" formatCode="_([$€]* #,##0.00_);_([$€]* \(#,##0.00\);_([$€]* &quot;-&quot;??_);_(@_)"/>
    <numFmt numFmtId="193" formatCode="0.00000"/>
    <numFmt numFmtId="194" formatCode="_(* #,##0.0_);_(* \(#,##0.0\);_(* &quot;-&quot;?_);_(@_)"/>
    <numFmt numFmtId="195" formatCode="_-* #,##0.0\ _p_t_a_-;\-* #,##0.0\ _p_t_a_-;_-* &quot;-&quot;\ _p_t_a_-;_-@_-"/>
    <numFmt numFmtId="196" formatCode="_-* #,##0.00\ _p_t_a_-;\-* #,##0.00\ _p_t_a_-;_-* &quot;-&quot;??\ _p_t_a_-;_-@_-"/>
    <numFmt numFmtId="197" formatCode="_-* #,##0\ _F_-;\-* #,##0\ _F_-;_-* &quot;-&quot;\ _F_-;_-@_-"/>
    <numFmt numFmtId="198" formatCode="_-* #,##0.00\ _F_-;\-* #,##0.00\ _F_-;_-* &quot;-&quot;??\ _F_-;_-@_-"/>
    <numFmt numFmtId="199" formatCode="_-* #,##0\ &quot;F&quot;_-;\-* #,##0\ &quot;F&quot;_-;_-* &quot;-&quot;\ &quot;F&quot;_-;_-@_-"/>
    <numFmt numFmtId="200" formatCode="_-* #,##0.00\ &quot;F&quot;_-;\-* #,##0.00\ &quot;F&quot;_-;_-* &quot;-&quot;??\ &quot;F&quot;_-;_-@_-"/>
    <numFmt numFmtId="201" formatCode="&quot;$&quot;#,##0\ ;\(&quot;$&quot;#,##0\)"/>
    <numFmt numFmtId="202" formatCode="0.00_)"/>
    <numFmt numFmtId="203" formatCode="mm/dd/yy"/>
    <numFmt numFmtId="204" formatCode="_(&quot;S/.&quot;\ * #,##0_);_(&quot;S/.&quot;\ * \(#,##0\);_(&quot;S/.&quot;\ * &quot;-&quot;_);_(@_)"/>
    <numFmt numFmtId="205" formatCode="_ [$€-2]\ * #,##0.00_ ;_ [$€-2]\ * \-#,##0.00_ ;_ [$€-2]\ * &quot;-&quot;??_ "/>
    <numFmt numFmtId="206" formatCode="_-* #,##0.00\ _P_t_s_-;\-* #,##0.00\ _P_t_s_-;_-* &quot;-&quot;??\ _P_t_s_-;_-@_-"/>
    <numFmt numFmtId="207" formatCode="0.000000"/>
    <numFmt numFmtId="208" formatCode="\£#,##0_);\(\£#,##0\)"/>
    <numFmt numFmtId="209" formatCode="#,##0_ ;\-#,##0\ "/>
    <numFmt numFmtId="210" formatCode="&quot;\&quot;#,##0;[Red]&quot;\&quot;\-#,##0"/>
    <numFmt numFmtId="211" formatCode="&quot;\&quot;#,##0.00;[Red]&quot;\&quot;\-#,##0.00"/>
    <numFmt numFmtId="212" formatCode="_-* #,##0\ &quot;Pts&quot;_-;\-* #,##0\ &quot;Pts&quot;_-;_-* &quot;-&quot;\ &quot;Pts&quot;_-;_-@_-"/>
    <numFmt numFmtId="213" formatCode="_-* #,##0.00\ _S_/_._-;\-* #,##0.00\ _S_/_._-;_-* &quot;-&quot;??\ _S_/_._-;_-@_-"/>
    <numFmt numFmtId="214" formatCode="_-* #,##0\ _S_/_._-;\-* #,##0\ _S_/_._-;_-* &quot;-&quot;\ _S_/_._-;_-@_-"/>
    <numFmt numFmtId="215" formatCode="#.##0,"/>
    <numFmt numFmtId="216" formatCode="#,###.##"/>
    <numFmt numFmtId="217" formatCode="\$#,"/>
    <numFmt numFmtId="218" formatCode="#."/>
    <numFmt numFmtId="219" formatCode="_-&quot;F&quot;\ * #,##0_-;_-&quot;F&quot;\ * #,##0\-;_-&quot;F&quot;\ * &quot;-&quot;??_-;_-@_-"/>
    <numFmt numFmtId="220" formatCode="General_)"/>
    <numFmt numFmtId="221" formatCode="0."/>
    <numFmt numFmtId="222" formatCode="_-* #,##0.00\ &quot;Pts&quot;_-;\-* #,##0.00\ &quot;Pts&quot;_-;_-* &quot;-&quot;??\ &quot;Pts&quot;_-;_-@_-"/>
    <numFmt numFmtId="223" formatCode="#,##0.0_);\(#,##0.0\)"/>
    <numFmt numFmtId="224" formatCode="_-&quot;L.&quot;\ * #,##0_-;\-&quot;L.&quot;\ * #,##0_-;_-&quot;L.&quot;\ * &quot;-&quot;_-;_-@_-"/>
    <numFmt numFmtId="225" formatCode="&quot;S/.&quot;#,##0\ ;\(&quot;S/.&quot;#,##0\)"/>
    <numFmt numFmtId="226" formatCode="*Ȃ_([$€]* #,##0.00_);\⠭[$€]* #,##0.00_)_(;_([$€]* #,##0.00_);_(@_)"/>
    <numFmt numFmtId="227" formatCode="mmm\ dd\,\ yyyy"/>
    <numFmt numFmtId="228" formatCode="&quot;S/.&quot;\ #,##0_);[Red]\(&quot;S/.&quot;\ #,##0\)"/>
    <numFmt numFmtId="229" formatCode="_([$€-2]* #,##0.00_);_([$€-2]* \(#,##0.00\);_([$€-2]* &quot;-&quot;??_)"/>
    <numFmt numFmtId="230" formatCode="#.00"/>
    <numFmt numFmtId="231" formatCode="\$#.00"/>
    <numFmt numFmtId="232" formatCode="\$#."/>
    <numFmt numFmtId="233" formatCode="%#.00"/>
    <numFmt numFmtId="234" formatCode="\£#,##0.00_);[Red]\(\£#,##0.00\)"/>
    <numFmt numFmtId="235" formatCode="#,##0."/>
    <numFmt numFmtId="236" formatCode="_ &quot;S/.&quot;\ * #,##0_ ;_ &quot;S/.&quot;\ * \-#,##0_ ;_ &quot;S/.&quot;\ * &quot;-&quot;_ ;_ @_ "/>
    <numFmt numFmtId="237" formatCode="_ &quot;S/.&quot;\ * #,##0.00_ ;_ &quot;S/.&quot;\ * \-#,##0.00_ ;_ &quot;S/.&quot;\ * &quot;-&quot;??_ ;_ @_ "/>
    <numFmt numFmtId="238" formatCode="&quot;$&quot;#.00"/>
    <numFmt numFmtId="239" formatCode="0.0000"/>
    <numFmt numFmtId="240" formatCode="&quot;S/&quot;#,##0;&quot;S/&quot;\-#,##0"/>
    <numFmt numFmtId="241" formatCode="_ [$€]* #,##0.00_ ;_ [$€]* \-#,##0.00_ ;_ [$€]* &quot;-&quot;??_ ;_ @_ "/>
    <numFmt numFmtId="242" formatCode="&quot;S/&quot;#,##0.00;&quot;S/&quot;\-#,##0.00"/>
    <numFmt numFmtId="243" formatCode="mmmm\ d\,\ yyyy"/>
    <numFmt numFmtId="244" formatCode="_-* #,##0.00\ [$€]_-;\-* #,##0.00\ [$€]_-;_-* &quot;-&quot;??\ [$€]_-;_-@_-"/>
    <numFmt numFmtId="245" formatCode="_(&quot;S/.&quot;\ * #,##0.00_);_(&quot;S/.&quot;\ * \(#,##0.00\);_(&quot;S/.&quot;\ * &quot;-&quot;??_);_(@_)"/>
    <numFmt numFmtId="246" formatCode="&quot;$&quot;#,##0.00\ ;\(&quot;$&quot;#,##0.00\)"/>
    <numFmt numFmtId="247" formatCode="_-[$€-2]* #,##0.00_-;\-[$€-2]* #,##0.00_-;_-[$€-2]* &quot;-&quot;??_-"/>
    <numFmt numFmtId="248" formatCode="_-* #,##0\ _$_-;\-* #,##0\ _$_-;_-* &quot;-&quot;\ _$_-;_-@_-"/>
    <numFmt numFmtId="249" formatCode="0.00;[Red]0.00"/>
    <numFmt numFmtId="250" formatCode="_ &quot;US$&quot;* #,##0_ ;_ &quot;US$&quot;* \-#,##0_ ;_ &quot;US$&quot;* &quot;-&quot;_ ;_ @_ "/>
    <numFmt numFmtId="251" formatCode="#####\ ##0.00"/>
    <numFmt numFmtId="252" formatCode="&quot;US$&quot;#,##0.00;[Red]&quot;US$&quot;\-#,##0.00"/>
    <numFmt numFmtId="253" formatCode="_ * #,##0_)_P_t_s_ ;_ * \(#,##0\)_P_t_s_ ;_ * &quot;-&quot;_)_P_t_s_ ;_ @_ "/>
    <numFmt numFmtId="254" formatCode="[$-F800]dddd\,\ mmmm\ dd\,\ yyyy"/>
    <numFmt numFmtId="255" formatCode="_-&quot;S/.&quot;* #,##0.00_-;\-&quot;S/.&quot;* #,##0.00_-;_-&quot;S/.&quot;* &quot;-&quot;??_-;_-@_-"/>
    <numFmt numFmtId="256" formatCode="[$-F400]h:mm:ss\ AM/PM"/>
    <numFmt numFmtId="257" formatCode="&quot;$&quot;\ #,##0_);\(&quot;$&quot;\ #,##0\)"/>
    <numFmt numFmtId="258" formatCode="#,##0.00_ ;\-#,##0.00\ "/>
  </numFmts>
  <fonts count="282">
    <font>
      <sz val="11"/>
      <color theme="1"/>
      <name val="Proxima Nova A Thin"/>
      <family val="2"/>
      <scheme val="minor"/>
    </font>
    <font>
      <sz val="12"/>
      <color theme="1"/>
      <name val="Proxima Nova A Thin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u val="singleAccounting"/>
      <sz val="10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13"/>
      <name val="Arial"/>
      <family val="2"/>
    </font>
    <font>
      <sz val="11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sz val="11"/>
      <color theme="1"/>
      <name val="Proxima Nova A Thin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sz val="8"/>
      <color rgb="FFDBE5F1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1"/>
      <color rgb="FF002060"/>
      <name val="Proxima Nova A Thin"/>
      <family val="2"/>
      <scheme val="minor"/>
    </font>
    <font>
      <sz val="10"/>
      <color theme="1"/>
      <name val="Proxima Nova A Thin"/>
      <family val="2"/>
      <scheme val="minor"/>
    </font>
    <font>
      <b/>
      <sz val="10"/>
      <color theme="0"/>
      <name val="Proxima Nova A Thin"/>
      <family val="2"/>
      <scheme val="minor"/>
    </font>
    <font>
      <b/>
      <sz val="11"/>
      <color theme="1"/>
      <name val="Proxima Nova A Thin"/>
      <family val="2"/>
      <scheme val="minor"/>
    </font>
    <font>
      <b/>
      <sz val="11"/>
      <color theme="3"/>
      <name val="Proxima Nova A Thin"/>
      <family val="2"/>
      <scheme val="minor"/>
    </font>
    <font>
      <b/>
      <sz val="11"/>
      <color theme="5"/>
      <name val="Proxima Nova A Thin"/>
      <family val="2"/>
      <scheme val="minor"/>
    </font>
    <font>
      <sz val="11"/>
      <name val="Proxima Nova A Thin"/>
      <family val="2"/>
      <scheme val="minor"/>
    </font>
    <font>
      <b/>
      <sz val="11"/>
      <name val="Proxima Nova A Thin"/>
      <family val="2"/>
      <scheme val="minor"/>
    </font>
    <font>
      <sz val="11"/>
      <color rgb="FFFF0000"/>
      <name val="Proxima Nova A Thin"/>
      <family val="2"/>
      <scheme val="minor"/>
    </font>
    <font>
      <b/>
      <sz val="11"/>
      <color theme="1" tint="0.499984740745262"/>
      <name val="Proxima Nova A Thin"/>
      <family val="2"/>
      <scheme val="minor"/>
    </font>
    <font>
      <sz val="11"/>
      <color rgb="FF00B050"/>
      <name val="Proxima Nova A Thin"/>
      <family val="2"/>
      <scheme val="minor"/>
    </font>
    <font>
      <sz val="11"/>
      <color theme="3"/>
      <name val="Proxima Nova A Thin"/>
      <family val="2"/>
      <scheme val="minor"/>
    </font>
    <font>
      <u/>
      <sz val="11"/>
      <color theme="10"/>
      <name val="Proxima Nova A Thin"/>
      <family val="2"/>
      <scheme val="minor"/>
    </font>
    <font>
      <sz val="12"/>
      <color theme="1"/>
      <name val="Proxima Nova A Thin"/>
      <family val="2"/>
      <scheme val="minor"/>
    </font>
    <font>
      <u/>
      <sz val="12"/>
      <color theme="10"/>
      <name val="Proxima Nova A Thin"/>
      <family val="2"/>
      <scheme val="minor"/>
    </font>
    <font>
      <sz val="11"/>
      <color theme="4"/>
      <name val="Proxima Nova A Thin"/>
      <family val="2"/>
      <scheme val="minor"/>
    </font>
    <font>
      <b/>
      <vertAlign val="superscript"/>
      <sz val="11"/>
      <name val="Proxima Nova A Thin"/>
      <family val="2"/>
      <scheme val="minor"/>
    </font>
    <font>
      <b/>
      <sz val="11"/>
      <color theme="1" tint="0.249977111117893"/>
      <name val="Proxima Nova A Thin"/>
      <family val="2"/>
      <scheme val="minor"/>
    </font>
    <font>
      <b/>
      <sz val="11"/>
      <color theme="0" tint="-0.499984740745262"/>
      <name val="Proxima Nova A Thin"/>
      <family val="2"/>
      <scheme val="minor"/>
    </font>
    <font>
      <b/>
      <sz val="13"/>
      <color theme="3"/>
      <name val="Proxima Nova A Thin"/>
      <family val="2"/>
      <scheme val="minor"/>
    </font>
    <font>
      <sz val="11"/>
      <color rgb="FF006100"/>
      <name val="Proxima Nova A Thin"/>
      <family val="2"/>
      <scheme val="minor"/>
    </font>
    <font>
      <sz val="11"/>
      <color rgb="FF9C0006"/>
      <name val="Proxima Nova A Thin"/>
      <family val="2"/>
      <scheme val="minor"/>
    </font>
    <font>
      <sz val="11"/>
      <color rgb="FF3F3F76"/>
      <name val="Proxima Nova A Thin"/>
      <family val="2"/>
      <scheme val="minor"/>
    </font>
    <font>
      <b/>
      <sz val="11"/>
      <color rgb="FF3F3F3F"/>
      <name val="Proxima Nova A Thin"/>
      <family val="2"/>
      <scheme val="minor"/>
    </font>
    <font>
      <b/>
      <sz val="11"/>
      <color rgb="FFFA7D00"/>
      <name val="Proxima Nova A Thin"/>
      <family val="2"/>
      <scheme val="minor"/>
    </font>
    <font>
      <sz val="11"/>
      <color rgb="FFFA7D00"/>
      <name val="Proxima Nova A Thin"/>
      <family val="2"/>
      <scheme val="minor"/>
    </font>
    <font>
      <b/>
      <sz val="11"/>
      <color theme="0"/>
      <name val="Proxima Nova A Thin"/>
      <family val="2"/>
      <scheme val="minor"/>
    </font>
    <font>
      <i/>
      <sz val="11"/>
      <color rgb="FF7F7F7F"/>
      <name val="Proxima Nova A Thin"/>
      <family val="2"/>
      <scheme val="minor"/>
    </font>
    <font>
      <sz val="11"/>
      <color theme="0"/>
      <name val="Proxima Nova A Thin"/>
      <family val="2"/>
      <scheme val="minor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sz val="11"/>
      <color rgb="FF9C6500"/>
      <name val="Proxima Nova A Thin"/>
      <family val="2"/>
      <scheme val="minor"/>
    </font>
    <font>
      <b/>
      <sz val="10"/>
      <color indexed="9"/>
      <name val="Arial"/>
      <family val="2"/>
    </font>
    <font>
      <sz val="10"/>
      <name val="Helv"/>
      <charset val="204"/>
    </font>
    <font>
      <sz val="10"/>
      <name val="Courier"/>
      <family val="3"/>
    </font>
    <font>
      <sz val="12"/>
      <name val="Times New Roman"/>
      <family val="1"/>
    </font>
    <font>
      <sz val="12"/>
      <name val="CG Times"/>
      <family val="1"/>
    </font>
    <font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0"/>
      <color indexed="52"/>
      <name val="Arial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"/>
      <color indexed="8"/>
      <name val="Courier"/>
      <family val="3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0"/>
      <color indexed="22"/>
      <name val="Arial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sz val="12"/>
      <name val="Helv"/>
    </font>
    <font>
      <b/>
      <i/>
      <sz val="16"/>
      <name val="Helv"/>
    </font>
    <font>
      <sz val="11"/>
      <color indexed="8"/>
      <name val="Calibri"/>
      <family val="2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b/>
      <sz val="10"/>
      <name val="MS Sans Serif"/>
      <family val="2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8"/>
      <color indexed="8"/>
      <name val="Helv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sz val="10"/>
      <color indexed="2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0"/>
      <color indexed="63"/>
      <name val="Arial"/>
      <family val="2"/>
    </font>
    <font>
      <b/>
      <sz val="11"/>
      <color indexed="63"/>
      <name val="Calibri"/>
      <family val="2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Arial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Arial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indexed="9"/>
      <name val="Arial"/>
      <family val="2"/>
    </font>
    <font>
      <i/>
      <sz val="10"/>
      <name val="Arial"/>
      <family val="2"/>
    </font>
    <font>
      <sz val="8"/>
      <name val="Palatino"/>
      <family val="1"/>
    </font>
    <font>
      <sz val="9"/>
      <name val="Helv"/>
    </font>
    <font>
      <sz val="10"/>
      <color indexed="24"/>
      <name val="Arial"/>
      <family val="2"/>
    </font>
    <font>
      <b/>
      <sz val="12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Times New Roman"/>
      <family val="1"/>
    </font>
    <font>
      <b/>
      <sz val="10"/>
      <color indexed="24"/>
      <name val="Arial"/>
      <family val="2"/>
    </font>
    <font>
      <sz val="9"/>
      <name val="Helvetica-Black"/>
    </font>
    <font>
      <sz val="8"/>
      <color indexed="12"/>
      <name val="Arial"/>
      <family val="2"/>
    </font>
    <font>
      <b/>
      <sz val="9"/>
      <name val="Arial"/>
      <family val="2"/>
    </font>
    <font>
      <sz val="10"/>
      <color theme="0"/>
      <name val="Proxima Nova A Thin"/>
      <family val="2"/>
      <scheme val="minor"/>
    </font>
    <font>
      <sz val="11"/>
      <color indexed="9"/>
      <name val="Czcionka tekstu podstawowego"/>
      <family val="2"/>
      <charset val="238"/>
    </font>
    <font>
      <sz val="10"/>
      <color rgb="FFFF0000"/>
      <name val="Proxima Nova A Thin"/>
      <family val="2"/>
      <scheme val="minor"/>
    </font>
    <font>
      <b/>
      <sz val="10"/>
      <color theme="1"/>
      <name val="Proxima Nova A Thin"/>
      <family val="2"/>
      <scheme val="minor"/>
    </font>
    <font>
      <sz val="11"/>
      <name val="??"/>
      <family val="1"/>
      <charset val="128"/>
    </font>
    <font>
      <sz val="9"/>
      <color indexed="10"/>
      <name val="Geneva"/>
      <family val="2"/>
    </font>
    <font>
      <sz val="10"/>
      <name val="Geneva"/>
      <family val="2"/>
    </font>
    <font>
      <b/>
      <sz val="14"/>
      <color indexed="10"/>
      <name val="Arial"/>
      <family val="2"/>
    </font>
    <font>
      <sz val="10"/>
      <color rgb="FF9C0006"/>
      <name val="Proxima Nova A Thin"/>
      <family val="2"/>
      <scheme val="minor"/>
    </font>
    <font>
      <b/>
      <i/>
      <sz val="10"/>
      <name val="Arial"/>
      <family val="2"/>
    </font>
    <font>
      <sz val="12"/>
      <name val="Tms Rmn"/>
    </font>
    <font>
      <sz val="9"/>
      <name val="Times New Roman"/>
      <family val="1"/>
    </font>
    <font>
      <b/>
      <sz val="5.75"/>
      <name val="Arial"/>
      <family val="2"/>
    </font>
    <font>
      <sz val="5.75"/>
      <name val="Arial"/>
      <family val="2"/>
    </font>
    <font>
      <b/>
      <sz val="10"/>
      <color rgb="FFFA7D00"/>
      <name val="Proxima Nova A Thin"/>
      <family val="2"/>
      <scheme val="minor"/>
    </font>
    <font>
      <b/>
      <sz val="8"/>
      <color indexed="8"/>
      <name val="Arial"/>
      <family val="2"/>
    </font>
    <font>
      <b/>
      <sz val="8"/>
      <color indexed="8"/>
      <name val="Courier New"/>
      <family val="3"/>
    </font>
    <font>
      <sz val="1"/>
      <color indexed="16"/>
      <name val="Courier"/>
      <family val="3"/>
    </font>
    <font>
      <sz val="12"/>
      <color indexed="24"/>
      <name val="Arial"/>
      <family val="2"/>
    </font>
    <font>
      <b/>
      <sz val="14"/>
      <color indexed="12"/>
      <name val="Arial"/>
      <family val="2"/>
    </font>
    <font>
      <b/>
      <sz val="18"/>
      <color indexed="24"/>
      <name val="Arial"/>
      <family val="2"/>
    </font>
    <font>
      <sz val="12"/>
      <name val="Courier"/>
      <family val="3"/>
    </font>
    <font>
      <i/>
      <sz val="10"/>
      <color rgb="FF7F7F7F"/>
      <name val="Proxima Nova A Thin"/>
      <family val="2"/>
      <scheme val="minor"/>
    </font>
    <font>
      <b/>
      <i/>
      <sz val="12"/>
      <color indexed="12"/>
      <name val="Arial"/>
      <family val="2"/>
    </font>
    <font>
      <sz val="10"/>
      <color rgb="FF006100"/>
      <name val="Proxima Nova A Thin"/>
      <family val="2"/>
      <scheme val="minor"/>
    </font>
    <font>
      <b/>
      <sz val="12"/>
      <name val="Tahoma"/>
      <family val="2"/>
    </font>
    <font>
      <sz val="10"/>
      <color rgb="FF3F3F76"/>
      <name val="Proxima Nova A Thin"/>
      <family val="2"/>
      <scheme val="minor"/>
    </font>
    <font>
      <sz val="8"/>
      <color indexed="10"/>
      <name val="Arial"/>
      <family val="2"/>
    </font>
    <font>
      <sz val="10"/>
      <color indexed="12"/>
      <name val="Arial"/>
      <family val="2"/>
    </font>
    <font>
      <sz val="10"/>
      <color rgb="FFFA7D00"/>
      <name val="Proxima Nova A Thin"/>
      <family val="2"/>
      <scheme val="minor"/>
    </font>
    <font>
      <sz val="10"/>
      <color rgb="FF9C6500"/>
      <name val="Proxima Nova A Thin"/>
      <family val="2"/>
      <scheme val="minor"/>
    </font>
    <font>
      <sz val="7"/>
      <name val="Small Fonts"/>
      <family val="2"/>
    </font>
    <font>
      <sz val="12"/>
      <name val="Arial MT"/>
    </font>
    <font>
      <b/>
      <sz val="10"/>
      <color rgb="FF3F3F3F"/>
      <name val="Proxima Nova A Thin"/>
      <family val="2"/>
      <scheme val="minor"/>
    </font>
    <font>
      <b/>
      <i/>
      <sz val="10"/>
      <color indexed="8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8"/>
      <name val="Helv"/>
    </font>
    <font>
      <i/>
      <sz val="8"/>
      <color indexed="14"/>
      <name val="Arial"/>
      <family val="2"/>
    </font>
    <font>
      <sz val="8"/>
      <color indexed="8"/>
      <name val="Arial"/>
      <family val="2"/>
    </font>
    <font>
      <b/>
      <sz val="12"/>
      <color indexed="56"/>
      <name val="Arial"/>
      <family val="2"/>
    </font>
    <font>
      <b/>
      <sz val="14"/>
      <name val="Palatino"/>
      <family val="1"/>
    </font>
    <font>
      <b/>
      <sz val="10"/>
      <name val="Tahoma"/>
      <family val="2"/>
    </font>
    <font>
      <i/>
      <u/>
      <sz val="1"/>
      <color indexed="20"/>
      <name val="Courier"/>
      <family val="3"/>
    </font>
    <font>
      <sz val="8"/>
      <name val="TimesNewRomanPS"/>
    </font>
    <font>
      <sz val="8"/>
      <color indexed="8"/>
      <name val="Wingdings"/>
      <charset val="2"/>
    </font>
    <font>
      <sz val="10"/>
      <name val="Helvetica"/>
      <family val="2"/>
    </font>
    <font>
      <sz val="11"/>
      <name val="明朝"/>
      <family val="1"/>
      <charset val="128"/>
    </font>
    <font>
      <sz val="8"/>
      <color theme="1"/>
      <name val="Arial Narrow"/>
      <family val="2"/>
    </font>
    <font>
      <sz val="14"/>
      <name val="Arial"/>
      <family val="2"/>
    </font>
    <font>
      <sz val="12"/>
      <name val="Arial"/>
      <family val="2"/>
    </font>
    <font>
      <sz val="10"/>
      <name val="Courier New"/>
      <family val="3"/>
    </font>
    <font>
      <i/>
      <sz val="12"/>
      <name val="Arial"/>
      <family val="2"/>
    </font>
    <font>
      <sz val="20"/>
      <name val="Arial"/>
      <family val="2"/>
    </font>
    <font>
      <i/>
      <sz val="10"/>
      <name val="Times New Roman"/>
      <family val="1"/>
    </font>
    <font>
      <b/>
      <sz val="18"/>
      <name val="Arial"/>
      <family val="2"/>
    </font>
    <font>
      <sz val="12"/>
      <name val="Modern"/>
      <family val="3"/>
      <charset val="255"/>
    </font>
    <font>
      <sz val="12"/>
      <color indexed="18"/>
      <name val="Arial"/>
      <family val="2"/>
    </font>
    <font>
      <sz val="8"/>
      <color indexed="8"/>
      <name val="Arial Narrow"/>
      <family val="2"/>
    </font>
    <font>
      <sz val="8"/>
      <color indexed="9"/>
      <name val="Arial Narrow"/>
      <family val="2"/>
    </font>
    <font>
      <b/>
      <sz val="8"/>
      <color indexed="52"/>
      <name val="Arial Narrow"/>
      <family val="2"/>
    </font>
    <font>
      <sz val="8"/>
      <color indexed="20"/>
      <name val="Arial Narrow"/>
      <family val="2"/>
    </font>
    <font>
      <b/>
      <sz val="8"/>
      <color indexed="63"/>
      <name val="Arial Narrow"/>
      <family val="2"/>
    </font>
    <font>
      <i/>
      <sz val="8"/>
      <color indexed="23"/>
      <name val="Arial Narrow"/>
      <family val="2"/>
    </font>
    <font>
      <b/>
      <sz val="15"/>
      <color indexed="56"/>
      <name val="Arial Narrow"/>
      <family val="2"/>
    </font>
    <font>
      <b/>
      <sz val="13"/>
      <color indexed="56"/>
      <name val="Arial Narrow"/>
      <family val="2"/>
    </font>
    <font>
      <b/>
      <sz val="11"/>
      <color indexed="56"/>
      <name val="Arial Narrow"/>
      <family val="2"/>
    </font>
    <font>
      <sz val="8"/>
      <color indexed="17"/>
      <name val="Arial"/>
      <family val="2"/>
    </font>
    <font>
      <sz val="8"/>
      <color indexed="52"/>
      <name val="Arial"/>
      <family val="2"/>
    </font>
    <font>
      <sz val="8"/>
      <color indexed="62"/>
      <name val="Arial"/>
      <family val="2"/>
    </font>
    <font>
      <sz val="8"/>
      <color theme="1"/>
      <name val="Proxima Nova A Thin"/>
      <family val="2"/>
      <scheme val="minor"/>
    </font>
    <font>
      <sz val="8"/>
      <color rgb="FFFF0000"/>
      <name val="Arial"/>
      <family val="2"/>
    </font>
    <font>
      <sz val="8"/>
      <color indexed="8"/>
      <name val="Calibri"/>
      <family val="2"/>
    </font>
    <font>
      <b/>
      <sz val="8"/>
      <color indexed="9"/>
      <name val="Arial Narrow"/>
      <family val="2"/>
    </font>
    <font>
      <i/>
      <sz val="1"/>
      <color indexed="8"/>
      <name val="Courier"/>
      <family val="3"/>
    </font>
    <font>
      <sz val="8"/>
      <color indexed="17"/>
      <name val="Arial Narrow"/>
      <family val="2"/>
    </font>
    <font>
      <sz val="8"/>
      <color indexed="62"/>
      <name val="Arial Narrow"/>
      <family val="2"/>
    </font>
    <font>
      <b/>
      <sz val="12"/>
      <color indexed="16"/>
      <name val="Arial MT"/>
    </font>
    <font>
      <b/>
      <sz val="10"/>
      <color indexed="16"/>
      <name val="Arial MT"/>
    </font>
    <font>
      <sz val="8"/>
      <color indexed="52"/>
      <name val="Arial Narrow"/>
      <family val="2"/>
    </font>
    <font>
      <b/>
      <sz val="10"/>
      <color indexed="12"/>
      <name val="Arial"/>
      <family val="2"/>
    </font>
    <font>
      <b/>
      <i/>
      <u/>
      <sz val="12"/>
      <color indexed="8"/>
      <name val="Arial MT"/>
    </font>
    <font>
      <i/>
      <sz val="12"/>
      <color indexed="8"/>
      <name val="Arial MT"/>
    </font>
    <font>
      <sz val="8"/>
      <color indexed="10"/>
      <name val="Arial Narrow"/>
      <family val="2"/>
    </font>
    <font>
      <sz val="9"/>
      <color indexed="9"/>
      <name val="Arial Narrow"/>
      <family val="2"/>
    </font>
    <font>
      <sz val="8"/>
      <color theme="0"/>
      <name val="Arial"/>
      <family val="2"/>
    </font>
    <font>
      <b/>
      <sz val="18"/>
      <color theme="3"/>
      <name val="Fira Sans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i/>
      <sz val="8"/>
      <color rgb="FF7F7F7F"/>
      <name val="Arial"/>
      <family val="2"/>
    </font>
    <font>
      <sz val="8"/>
      <color indexed="9"/>
      <name val="Calibri"/>
      <family val="2"/>
    </font>
    <font>
      <sz val="8"/>
      <color indexed="20"/>
      <name val="Calibri"/>
      <family val="2"/>
    </font>
    <font>
      <b/>
      <sz val="8"/>
      <color indexed="52"/>
      <name val="Calibri"/>
      <family val="2"/>
    </font>
    <font>
      <i/>
      <sz val="8"/>
      <color indexed="23"/>
      <name val="Calibri"/>
      <family val="2"/>
    </font>
    <font>
      <b/>
      <sz val="8"/>
      <color indexed="63"/>
      <name val="Calibri"/>
      <family val="2"/>
    </font>
    <font>
      <sz val="9"/>
      <color indexed="17"/>
      <name val="Arial Unicode MS"/>
      <family val="2"/>
    </font>
    <font>
      <b/>
      <sz val="9"/>
      <color indexed="9"/>
      <name val="Arial Unicode MS"/>
      <family val="2"/>
    </font>
    <font>
      <sz val="9"/>
      <color indexed="52"/>
      <name val="Arial Unicode MS"/>
      <family val="2"/>
    </font>
    <font>
      <b/>
      <sz val="11"/>
      <color indexed="56"/>
      <name val="Arial Unicode MS"/>
      <family val="2"/>
    </font>
    <font>
      <sz val="9"/>
      <color indexed="62"/>
      <name val="Arial Unicode MS"/>
      <family val="2"/>
    </font>
    <font>
      <sz val="9"/>
      <color indexed="10"/>
      <name val="Arial Unicode MS"/>
      <family val="2"/>
    </font>
    <font>
      <sz val="11"/>
      <name val="Calibri"/>
      <family val="2"/>
    </font>
    <font>
      <sz val="10"/>
      <color theme="0"/>
      <name val="Arial"/>
      <family val="2"/>
    </font>
    <font>
      <b/>
      <sz val="10"/>
      <color rgb="FFFA7D00"/>
      <name val="Arial"/>
      <family val="2"/>
    </font>
    <font>
      <sz val="12"/>
      <color indexed="10"/>
      <name val="Times New Roman"/>
      <family val="1"/>
    </font>
    <font>
      <sz val="10"/>
      <color theme="0"/>
      <name val="Helvetica"/>
      <family val="2"/>
    </font>
    <font>
      <sz val="10"/>
      <color theme="1"/>
      <name val="Helvetica"/>
      <family val="2"/>
    </font>
    <font>
      <sz val="10"/>
      <name val="Univers"/>
      <family val="2"/>
    </font>
    <font>
      <u/>
      <sz val="10"/>
      <color theme="10"/>
      <name val="Arial"/>
      <family val="2"/>
    </font>
    <font>
      <sz val="10"/>
      <name val="Arial Narrow"/>
      <family val="2"/>
    </font>
    <font>
      <u/>
      <sz val="10"/>
      <color indexed="12"/>
      <name val="Times New Roman"/>
      <family val="1"/>
    </font>
    <font>
      <u/>
      <sz val="9"/>
      <color indexed="12"/>
      <name val="Arial MT"/>
    </font>
    <font>
      <sz val="8"/>
      <name val="Trebuchet MS"/>
      <family val="2"/>
    </font>
    <font>
      <sz val="9"/>
      <name val="Tahoma"/>
      <family val="2"/>
    </font>
    <font>
      <u/>
      <sz val="10"/>
      <color indexed="36"/>
      <name val="Arial"/>
      <family val="2"/>
    </font>
    <font>
      <u/>
      <sz val="7.5"/>
      <color indexed="12"/>
      <name val="Helv"/>
    </font>
    <font>
      <b/>
      <sz val="10"/>
      <name val="Tms Rmn"/>
    </font>
    <font>
      <sz val="11"/>
      <color theme="1"/>
      <name val="Eurostile"/>
      <family val="2"/>
    </font>
    <font>
      <b/>
      <sz val="11"/>
      <color theme="1"/>
      <name val="Proxima Nova A Thin"/>
      <scheme val="minor"/>
    </font>
    <font>
      <sz val="11"/>
      <color theme="1"/>
      <name val="Proxima Nova A Thin"/>
      <scheme val="minor"/>
    </font>
    <font>
      <i/>
      <sz val="11"/>
      <color theme="1"/>
      <name val="Proxima Nova A Thin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rgb="FF0066CC"/>
      <name val="Proxima Nova A Thin"/>
      <scheme val="minor"/>
    </font>
    <font>
      <b/>
      <sz val="11"/>
      <color rgb="FF0066CC"/>
      <name val="Proxima Nova A Thin"/>
      <family val="2"/>
      <scheme val="minor"/>
    </font>
    <font>
      <sz val="11"/>
      <color theme="1" tint="-0.499984740745262"/>
      <name val="Proxima Nova A Thin"/>
      <scheme val="minor"/>
    </font>
    <font>
      <b/>
      <u/>
      <sz val="11"/>
      <color theme="8"/>
      <name val="Proxima Nova A Thin"/>
      <family val="2"/>
      <scheme val="minor"/>
    </font>
    <font>
      <sz val="7"/>
      <color theme="1"/>
      <name val="Proxima Nova A Thin"/>
      <scheme val="minor"/>
    </font>
    <font>
      <sz val="11"/>
      <color theme="1"/>
      <name val="Proxima Nova A Thin"/>
      <family val="2"/>
    </font>
    <font>
      <b/>
      <sz val="11"/>
      <color rgb="FF2CACE3"/>
      <name val="Proxima Nova A Thin"/>
      <family val="2"/>
    </font>
    <font>
      <b/>
      <sz val="11"/>
      <color rgb="FFFF0000"/>
      <name val="Proxima Nova A Thin"/>
      <scheme val="minor"/>
    </font>
    <font>
      <b/>
      <sz val="12"/>
      <color theme="1"/>
      <name val="Proxima Nova A Thin"/>
      <scheme val="minor"/>
    </font>
    <font>
      <sz val="11"/>
      <color rgb="FF000000"/>
      <name val="Proxima Nova A Thin"/>
      <family val="2"/>
      <scheme val="minor"/>
    </font>
    <font>
      <sz val="8"/>
      <name val="Proxima Nova A Thin"/>
      <family val="2"/>
      <scheme val="minor"/>
    </font>
    <font>
      <b/>
      <u/>
      <sz val="11"/>
      <color theme="10"/>
      <name val="Proxima Nova A Thin"/>
      <scheme val="minor"/>
    </font>
    <font>
      <u/>
      <sz val="11"/>
      <color theme="10"/>
      <name val="Proxima Nova A Thin"/>
      <scheme val="minor"/>
    </font>
    <font>
      <sz val="11"/>
      <color rgb="FFFF0000"/>
      <name val="Proxima Nova A Thin"/>
      <scheme val="minor"/>
    </font>
    <font>
      <sz val="11"/>
      <color theme="1" tint="-0.499984740745262"/>
      <name val="Proxima Nova A Thin"/>
      <family val="2"/>
      <scheme val="minor"/>
    </font>
  </fonts>
  <fills count="113">
    <fill>
      <patternFill patternType="none"/>
    </fill>
    <fill>
      <patternFill patternType="gray125"/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</patternFill>
    </fill>
    <fill>
      <patternFill patternType="solid">
        <fgColor indexed="21"/>
        <bgColor indexed="64"/>
      </patternFill>
    </fill>
    <fill>
      <patternFill patternType="solid">
        <fgColor indexed="42"/>
        <bgColor indexed="64"/>
      </patternFill>
    </fill>
    <fill>
      <patternFill patternType="darkGray">
        <fgColor indexed="20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gray0625">
        <fgColor indexed="9"/>
        <bgColor indexed="9"/>
      </patternFill>
    </fill>
    <fill>
      <patternFill patternType="gray0625">
        <fgColor indexed="9"/>
        <bgColor indexed="22"/>
      </patternFill>
    </fill>
    <fill>
      <patternFill patternType="solid">
        <fgColor indexed="22"/>
        <bgColor indexed="8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theme="6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double">
        <color indexed="24"/>
      </top>
      <bottom/>
      <diagonal/>
    </border>
    <border>
      <left style="thin">
        <color rgb="FF848484"/>
      </left>
      <right style="thin">
        <color rgb="FF848484"/>
      </right>
      <top style="thin">
        <color rgb="FF848484"/>
      </top>
      <bottom style="thin">
        <color rgb="FF84848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6649">
    <xf numFmtId="0" fontId="0" fillId="0" borderId="0"/>
    <xf numFmtId="0" fontId="4" fillId="0" borderId="0" applyFill="0" applyBorder="0" applyProtection="0">
      <alignment horizontal="center"/>
      <protection locked="0"/>
    </xf>
    <xf numFmtId="43" fontId="12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8" fillId="0" borderId="0" applyFill="0" applyBorder="0" applyAlignment="0" applyProtection="0">
      <protection locked="0"/>
    </xf>
    <xf numFmtId="164" fontId="12" fillId="0" borderId="0" applyFont="0" applyFill="0" applyBorder="0" applyAlignment="0" applyProtection="0"/>
    <xf numFmtId="169" fontId="5" fillId="0" borderId="0" applyFont="0" applyFill="0" applyBorder="0" applyAlignment="0" applyProtection="0"/>
    <xf numFmtId="174" fontId="9" fillId="0" borderId="0"/>
    <xf numFmtId="0" fontId="4" fillId="0" borderId="0" applyFill="0" applyAlignment="0" applyProtection="0">
      <protection locked="0"/>
    </xf>
    <xf numFmtId="0" fontId="7" fillId="0" borderId="1" applyFill="0" applyAlignment="0" applyProtection="0">
      <protection locked="0"/>
    </xf>
    <xf numFmtId="0" fontId="7" fillId="0" borderId="1" applyFill="0" applyAlignment="0" applyProtection="0">
      <protection locked="0"/>
    </xf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5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5" fillId="0" borderId="0" applyFont="0" applyFill="0" applyBorder="0" applyAlignment="0" applyProtection="0"/>
    <xf numFmtId="170" fontId="12" fillId="0" borderId="0" applyFont="0" applyFill="0" applyBorder="0" applyAlignment="0" applyProtection="0"/>
    <xf numFmtId="0" fontId="2" fillId="0" borderId="0"/>
    <xf numFmtId="0" fontId="12" fillId="0" borderId="0"/>
    <xf numFmtId="0" fontId="2" fillId="0" borderId="0"/>
    <xf numFmtId="0" fontId="6" fillId="0" borderId="0" applyFill="0" applyBorder="0" applyAlignment="0" applyProtection="0">
      <protection locked="0"/>
    </xf>
    <xf numFmtId="0" fontId="2" fillId="0" borderId="0"/>
    <xf numFmtId="0" fontId="2" fillId="0" borderId="0"/>
    <xf numFmtId="0" fontId="13" fillId="0" borderId="0"/>
    <xf numFmtId="0" fontId="14" fillId="0" borderId="0"/>
    <xf numFmtId="0" fontId="2" fillId="0" borderId="0"/>
    <xf numFmtId="0" fontId="13" fillId="0" borderId="0"/>
    <xf numFmtId="0" fontId="6" fillId="0" borderId="0" applyFill="0" applyBorder="0" applyAlignment="0" applyProtection="0">
      <protection locked="0"/>
    </xf>
    <xf numFmtId="0" fontId="6" fillId="0" borderId="0" applyFill="0" applyBorder="0" applyAlignment="0" applyProtection="0">
      <protection locked="0"/>
    </xf>
    <xf numFmtId="0" fontId="6" fillId="0" borderId="0" applyFill="0" applyBorder="0" applyAlignment="0" applyProtection="0">
      <protection locked="0"/>
    </xf>
    <xf numFmtId="0" fontId="13" fillId="0" borderId="0"/>
    <xf numFmtId="0" fontId="2" fillId="0" borderId="0"/>
    <xf numFmtId="0" fontId="12" fillId="0" borderId="0"/>
    <xf numFmtId="0" fontId="2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" fillId="0" borderId="2" applyNumberFormat="0" applyFont="0" applyFill="0" applyAlignment="0" applyProtection="0"/>
    <xf numFmtId="173" fontId="16" fillId="0" borderId="3" applyNumberFormat="0" applyProtection="0">
      <alignment horizontal="right" vertical="center"/>
    </xf>
    <xf numFmtId="173" fontId="17" fillId="2" borderId="0" applyNumberFormat="0" applyAlignment="0" applyProtection="0">
      <alignment horizontal="left" vertical="center" indent="1"/>
    </xf>
    <xf numFmtId="173" fontId="18" fillId="0" borderId="4" applyNumberFormat="0" applyProtection="0">
      <alignment horizontal="right" vertical="center"/>
    </xf>
    <xf numFmtId="0" fontId="18" fillId="3" borderId="2" applyNumberFormat="0" applyAlignment="0" applyProtection="0">
      <alignment horizontal="left" vertical="center" indent="1"/>
    </xf>
    <xf numFmtId="0" fontId="19" fillId="4" borderId="4" applyNumberFormat="0" applyAlignment="0">
      <alignment horizontal="left" vertical="center" indent="1"/>
      <protection locked="0"/>
    </xf>
    <xf numFmtId="0" fontId="19" fillId="4" borderId="4" applyNumberFormat="0" applyAlignment="0">
      <alignment horizontal="left" vertical="center" indent="1"/>
      <protection locked="0"/>
    </xf>
    <xf numFmtId="0" fontId="20" fillId="0" borderId="5" applyNumberFormat="0" applyFill="0" applyBorder="0" applyAlignment="0" applyProtection="0"/>
    <xf numFmtId="0" fontId="20" fillId="4" borderId="4" applyNumberFormat="0" applyAlignment="0">
      <alignment horizontal="left" vertical="center" indent="1"/>
      <protection locked="0"/>
    </xf>
    <xf numFmtId="0" fontId="20" fillId="4" borderId="4" applyNumberFormat="0" applyAlignment="0">
      <alignment horizontal="left" vertical="center" indent="1"/>
      <protection locked="0"/>
    </xf>
    <xf numFmtId="173" fontId="21" fillId="5" borderId="3" applyNumberFormat="0" applyBorder="0">
      <alignment horizontal="right" vertical="center"/>
      <protection locked="0"/>
    </xf>
    <xf numFmtId="173" fontId="22" fillId="5" borderId="4" applyNumberFormat="0" applyBorder="0">
      <alignment horizontal="right" vertical="center"/>
      <protection locked="0"/>
    </xf>
    <xf numFmtId="0" fontId="20" fillId="6" borderId="4" applyNumberFormat="0" applyAlignment="0" applyProtection="0">
      <alignment horizontal="left" vertical="center" indent="1"/>
    </xf>
    <xf numFmtId="173" fontId="22" fillId="6" borderId="4" applyNumberFormat="0" applyProtection="0">
      <alignment horizontal="right" vertical="center"/>
    </xf>
    <xf numFmtId="0" fontId="23" fillId="0" borderId="5" applyNumberFormat="0" applyBorder="0" applyAlignment="0" applyProtection="0"/>
    <xf numFmtId="0" fontId="15" fillId="0" borderId="6" applyNumberFormat="0" applyFont="0" applyFill="0" applyAlignment="0" applyProtection="0"/>
    <xf numFmtId="173" fontId="24" fillId="7" borderId="7" applyNumberFormat="0" applyBorder="0" applyAlignment="0" applyProtection="0">
      <alignment horizontal="right" vertical="center" indent="1"/>
    </xf>
    <xf numFmtId="173" fontId="25" fillId="8" borderId="7" applyNumberFormat="0" applyBorder="0" applyAlignment="0" applyProtection="0">
      <alignment horizontal="right" vertical="center" indent="1"/>
    </xf>
    <xf numFmtId="173" fontId="25" fillId="9" borderId="7" applyNumberFormat="0" applyBorder="0" applyAlignment="0" applyProtection="0">
      <alignment horizontal="right" vertical="center" indent="1"/>
    </xf>
    <xf numFmtId="173" fontId="26" fillId="10" borderId="7" applyNumberFormat="0" applyBorder="0" applyAlignment="0" applyProtection="0">
      <alignment horizontal="right" vertical="center" indent="1"/>
    </xf>
    <xf numFmtId="173" fontId="26" fillId="11" borderId="7" applyNumberFormat="0" applyBorder="0" applyAlignment="0" applyProtection="0">
      <alignment horizontal="right" vertical="center" indent="1"/>
    </xf>
    <xf numFmtId="173" fontId="26" fillId="12" borderId="7" applyNumberFormat="0" applyBorder="0" applyAlignment="0" applyProtection="0">
      <alignment horizontal="right" vertical="center" indent="1"/>
    </xf>
    <xf numFmtId="173" fontId="27" fillId="13" borderId="7" applyNumberFormat="0" applyBorder="0" applyAlignment="0" applyProtection="0">
      <alignment horizontal="right" vertical="center" indent="1"/>
    </xf>
    <xf numFmtId="173" fontId="27" fillId="14" borderId="7" applyNumberFormat="0" applyBorder="0" applyAlignment="0" applyProtection="0">
      <alignment horizontal="right" vertical="center" indent="1"/>
    </xf>
    <xf numFmtId="173" fontId="27" fillId="15" borderId="7" applyNumberFormat="0" applyBorder="0" applyAlignment="0" applyProtection="0">
      <alignment horizontal="right" vertical="center" indent="1"/>
    </xf>
    <xf numFmtId="173" fontId="16" fillId="0" borderId="3" applyNumberFormat="0" applyFill="0" applyBorder="0" applyAlignment="0" applyProtection="0">
      <alignment horizontal="right" vertical="center"/>
    </xf>
    <xf numFmtId="173" fontId="16" fillId="2" borderId="2" applyNumberFormat="0" applyAlignment="0" applyProtection="0">
      <alignment horizontal="left" vertical="center" indent="1"/>
    </xf>
    <xf numFmtId="0" fontId="19" fillId="16" borderId="2" applyNumberFormat="0" applyAlignment="0" applyProtection="0">
      <alignment horizontal="left" vertical="center" indent="1"/>
    </xf>
    <xf numFmtId="0" fontId="19" fillId="17" borderId="2" applyNumberFormat="0" applyAlignment="0" applyProtection="0">
      <alignment horizontal="left" vertical="center" indent="1"/>
    </xf>
    <xf numFmtId="0" fontId="19" fillId="18" borderId="2" applyNumberFormat="0" applyAlignment="0" applyProtection="0">
      <alignment horizontal="left" vertical="center" indent="1"/>
    </xf>
    <xf numFmtId="0" fontId="19" fillId="5" borderId="2" applyNumberFormat="0" applyAlignment="0" applyProtection="0">
      <alignment horizontal="left" vertical="center" indent="1"/>
    </xf>
    <xf numFmtId="0" fontId="19" fillId="6" borderId="4" applyNumberFormat="0" applyAlignment="0" applyProtection="0">
      <alignment horizontal="left" vertical="center" indent="1"/>
    </xf>
    <xf numFmtId="173" fontId="16" fillId="5" borderId="3" applyNumberFormat="0" applyBorder="0">
      <alignment horizontal="right" vertical="center"/>
      <protection locked="0"/>
    </xf>
    <xf numFmtId="173" fontId="18" fillId="5" borderId="4" applyNumberFormat="0" applyBorder="0">
      <alignment horizontal="right" vertical="center"/>
      <protection locked="0"/>
    </xf>
    <xf numFmtId="173" fontId="16" fillId="2" borderId="2" applyNumberFormat="0" applyAlignment="0" applyProtection="0">
      <alignment horizontal="left" vertical="center" indent="1"/>
    </xf>
    <xf numFmtId="0" fontId="18" fillId="3" borderId="4" applyNumberFormat="0" applyAlignment="0" applyProtection="0">
      <alignment horizontal="left" vertical="center" indent="1"/>
    </xf>
    <xf numFmtId="173" fontId="16" fillId="0" borderId="3" applyNumberFormat="0" applyFill="0" applyBorder="0" applyAlignment="0" applyProtection="0">
      <alignment horizontal="right" vertical="center"/>
    </xf>
    <xf numFmtId="0" fontId="19" fillId="6" borderId="4" applyNumberFormat="0" applyAlignment="0" applyProtection="0">
      <alignment horizontal="left" vertical="center" indent="1"/>
    </xf>
    <xf numFmtId="173" fontId="18" fillId="6" borderId="4" applyNumberFormat="0" applyProtection="0">
      <alignment horizontal="right" vertical="center"/>
    </xf>
    <xf numFmtId="168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42" fontId="12" fillId="0" borderId="0" applyFont="0" applyFill="0" applyBorder="0" applyAlignment="0" applyProtection="0"/>
    <xf numFmtId="0" fontId="47" fillId="0" borderId="17" applyNumberFormat="0" applyFill="0" applyAlignment="0" applyProtection="0"/>
    <xf numFmtId="0" fontId="51" fillId="24" borderId="20" applyNumberFormat="0" applyAlignment="0" applyProtection="0"/>
    <xf numFmtId="0" fontId="12" fillId="41" borderId="0" applyNumberFormat="0" applyBorder="0" applyAlignment="0" applyProtection="0"/>
    <xf numFmtId="172" fontId="1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4" fillId="0" borderId="0"/>
    <xf numFmtId="0" fontId="65" fillId="0" borderId="0"/>
    <xf numFmtId="0" fontId="66" fillId="0" borderId="0" applyNumberFormat="0" applyFill="0" applyBorder="0" applyAlignment="0" applyProtection="0"/>
    <xf numFmtId="0" fontId="67" fillId="0" borderId="0"/>
    <xf numFmtId="0" fontId="67" fillId="0" borderId="0"/>
    <xf numFmtId="0" fontId="68" fillId="0" borderId="0">
      <alignment horizontal="center" wrapText="1"/>
      <protection locked="0"/>
    </xf>
    <xf numFmtId="0" fontId="70" fillId="53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88" fontId="2" fillId="0" borderId="0" applyFill="0" applyBorder="0" applyAlignment="0"/>
    <xf numFmtId="0" fontId="73" fillId="54" borderId="27" applyNumberFormat="0" applyAlignment="0" applyProtection="0"/>
    <xf numFmtId="0" fontId="63" fillId="54" borderId="27" applyNumberFormat="0" applyAlignment="0" applyProtection="0"/>
    <xf numFmtId="0" fontId="74" fillId="0" borderId="28" applyNumberFormat="0" applyFill="0" applyAlignment="0" applyProtection="0"/>
    <xf numFmtId="0" fontId="75" fillId="0" borderId="29" applyNumberFormat="0" applyFill="0" applyAlignment="0" applyProtection="0"/>
    <xf numFmtId="0" fontId="252" fillId="0" borderId="0" applyNumberFormat="0" applyFill="0" applyBorder="0" applyAlignment="0" applyProtection="0">
      <alignment vertical="top"/>
      <protection locked="0"/>
    </xf>
    <xf numFmtId="189" fontId="66" fillId="0" borderId="0"/>
    <xf numFmtId="0" fontId="54" fillId="25" borderId="22" applyNumberFormat="0" applyAlignment="0" applyProtection="0"/>
    <xf numFmtId="0" fontId="73" fillId="54" borderId="27" applyNumberFormat="0" applyAlignment="0" applyProtection="0"/>
    <xf numFmtId="43" fontId="6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19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7" fillId="0" borderId="0"/>
    <xf numFmtId="0" fontId="78" fillId="0" borderId="0" applyNumberFormat="0" applyAlignment="0">
      <alignment horizontal="left"/>
    </xf>
    <xf numFmtId="0" fontId="65" fillId="0" borderId="0" applyNumberFormat="0" applyAlignment="0"/>
    <xf numFmtId="191" fontId="2" fillId="0" borderId="0" applyFont="0" applyFill="0" applyBorder="0" applyAlignment="0" applyProtection="0"/>
    <xf numFmtId="0" fontId="79" fillId="0" borderId="0">
      <protection locked="0"/>
    </xf>
    <xf numFmtId="0" fontId="2" fillId="0" borderId="0"/>
    <xf numFmtId="0" fontId="2" fillId="0" borderId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Alignment="0">
      <alignment horizontal="left"/>
    </xf>
    <xf numFmtId="0" fontId="83" fillId="55" borderId="30" applyNumberFormat="0" applyAlignment="0" applyProtection="0"/>
    <xf numFmtId="0" fontId="84" fillId="56" borderId="30" applyNumberFormat="0" applyAlignment="0" applyProtection="0"/>
    <xf numFmtId="0" fontId="64" fillId="0" borderId="0"/>
    <xf numFmtId="192" fontId="2" fillId="0" borderId="0" applyFont="0" applyFill="0" applyBorder="0" applyAlignment="0" applyProtection="0"/>
    <xf numFmtId="0" fontId="85" fillId="0" borderId="0" applyFont="0" applyFill="0" applyBorder="0" applyAlignment="0" applyProtection="0"/>
    <xf numFmtId="2" fontId="85" fillId="0" borderId="0" applyFont="0" applyFill="0" applyBorder="0" applyAlignment="0" applyProtection="0"/>
    <xf numFmtId="0" fontId="79" fillId="0" borderId="0">
      <protection locked="0"/>
    </xf>
    <xf numFmtId="0" fontId="48" fillId="20" borderId="0" applyNumberFormat="0" applyBorder="0" applyAlignment="0" applyProtection="0"/>
    <xf numFmtId="0" fontId="69" fillId="53" borderId="0" applyNumberFormat="0" applyBorder="0" applyAlignment="0" applyProtection="0"/>
    <xf numFmtId="38" fontId="11" fillId="57" borderId="0" applyNumberFormat="0" applyBorder="0" applyAlignment="0" applyProtection="0"/>
    <xf numFmtId="0" fontId="7" fillId="0" borderId="31" applyNumberFormat="0" applyAlignment="0" applyProtection="0">
      <alignment horizontal="left" vertical="center"/>
    </xf>
    <xf numFmtId="0" fontId="7" fillId="0" borderId="8">
      <alignment horizontal="left" vertical="center"/>
    </xf>
    <xf numFmtId="0" fontId="32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4" fillId="0" borderId="1" applyFill="0" applyAlignment="0" applyProtection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10" fontId="11" fillId="58" borderId="9" applyNumberFormat="0" applyBorder="0" applyAlignment="0" applyProtection="0"/>
    <xf numFmtId="0" fontId="50" fillId="23" borderId="19" applyNumberFormat="0" applyAlignment="0" applyProtection="0"/>
    <xf numFmtId="0" fontId="83" fillId="56" borderId="30" applyNumberFormat="0" applyAlignment="0" applyProtection="0"/>
    <xf numFmtId="193" fontId="2" fillId="59" borderId="0"/>
    <xf numFmtId="0" fontId="53" fillId="0" borderId="21" applyNumberFormat="0" applyFill="0" applyAlignment="0" applyProtection="0"/>
    <xf numFmtId="0" fontId="89" fillId="0" borderId="29" applyNumberFormat="0" applyFill="0" applyAlignment="0" applyProtection="0"/>
    <xf numFmtId="193" fontId="2" fillId="6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172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7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201" fontId="85" fillId="0" borderId="0" applyFont="0" applyFill="0" applyBorder="0" applyAlignment="0" applyProtection="0"/>
    <xf numFmtId="0" fontId="62" fillId="22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6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202" fontId="9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61" borderId="32" applyNumberFormat="0" applyFont="0" applyAlignment="0" applyProtection="0"/>
    <xf numFmtId="0" fontId="10" fillId="61" borderId="32" applyNumberFormat="0" applyFont="0" applyAlignment="0" applyProtection="0"/>
    <xf numFmtId="0" fontId="12" fillId="26" borderId="23" applyNumberFormat="0" applyFont="0" applyAlignment="0" applyProtection="0"/>
    <xf numFmtId="0" fontId="93" fillId="61" borderId="32" applyNumberFormat="0" applyFont="0" applyAlignment="0" applyProtection="0"/>
    <xf numFmtId="40" fontId="94" fillId="0" borderId="0" applyFont="0" applyFill="0" applyBorder="0" applyAlignment="0" applyProtection="0"/>
    <xf numFmtId="38" fontId="94" fillId="0" borderId="0" applyFont="0" applyFill="0" applyBorder="0" applyAlignment="0" applyProtection="0"/>
    <xf numFmtId="14" fontId="68" fillId="0" borderId="0">
      <alignment horizontal="center" wrapText="1"/>
      <protection locked="0"/>
    </xf>
    <xf numFmtId="0" fontId="77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5" fontId="95" fillId="0" borderId="0"/>
    <xf numFmtId="0" fontId="96" fillId="0" borderId="0" applyNumberFormat="0" applyFont="0" applyFill="0" applyBorder="0" applyAlignment="0" applyProtection="0">
      <alignment horizontal="left"/>
    </xf>
    <xf numFmtId="15" fontId="96" fillId="0" borderId="0" applyFont="0" applyFill="0" applyBorder="0" applyAlignment="0" applyProtection="0"/>
    <xf numFmtId="4" fontId="96" fillId="0" borderId="0" applyFont="0" applyFill="0" applyBorder="0" applyAlignment="0" applyProtection="0"/>
    <xf numFmtId="0" fontId="97" fillId="0" borderId="15">
      <alignment horizontal="center"/>
    </xf>
    <xf numFmtId="3" fontId="96" fillId="0" borderId="0" applyFont="0" applyFill="0" applyBorder="0" applyAlignment="0" applyProtection="0"/>
    <xf numFmtId="0" fontId="96" fillId="62" borderId="0" applyNumberFormat="0" applyFont="0" applyBorder="0" applyAlignment="0" applyProtection="0"/>
    <xf numFmtId="3" fontId="2" fillId="0" borderId="0" applyFont="0" applyFill="0" applyBorder="0" applyAlignment="0" applyProtection="0"/>
    <xf numFmtId="203" fontId="98" fillId="0" borderId="0" applyNumberFormat="0" applyFill="0" applyBorder="0" applyAlignment="0" applyProtection="0">
      <alignment horizontal="left"/>
    </xf>
    <xf numFmtId="38" fontId="98" fillId="0" borderId="0"/>
    <xf numFmtId="4" fontId="99" fillId="55" borderId="33" applyNumberFormat="0" applyProtection="0">
      <alignment vertical="center"/>
    </xf>
    <xf numFmtId="4" fontId="100" fillId="63" borderId="33" applyNumberFormat="0" applyProtection="0">
      <alignment vertical="center"/>
    </xf>
    <xf numFmtId="4" fontId="99" fillId="63" borderId="33" applyNumberFormat="0" applyProtection="0">
      <alignment horizontal="left" vertical="center" indent="1"/>
    </xf>
    <xf numFmtId="0" fontId="99" fillId="63" borderId="33" applyNumberFormat="0" applyProtection="0">
      <alignment horizontal="left" vertical="top" indent="1"/>
    </xf>
    <xf numFmtId="4" fontId="99" fillId="64" borderId="0" applyNumberFormat="0" applyProtection="0">
      <alignment horizontal="left" vertical="center" indent="1"/>
    </xf>
    <xf numFmtId="4" fontId="10" fillId="65" borderId="33" applyNumberFormat="0" applyProtection="0">
      <alignment horizontal="right" vertical="center"/>
    </xf>
    <xf numFmtId="4" fontId="10" fillId="66" borderId="33" applyNumberFormat="0" applyProtection="0">
      <alignment horizontal="right" vertical="center"/>
    </xf>
    <xf numFmtId="4" fontId="10" fillId="67" borderId="33" applyNumberFormat="0" applyProtection="0">
      <alignment horizontal="right" vertical="center"/>
    </xf>
    <xf numFmtId="4" fontId="10" fillId="68" borderId="33" applyNumberFormat="0" applyProtection="0">
      <alignment horizontal="right" vertical="center"/>
    </xf>
    <xf numFmtId="4" fontId="10" fillId="69" borderId="33" applyNumberFormat="0" applyProtection="0">
      <alignment horizontal="right" vertical="center"/>
    </xf>
    <xf numFmtId="4" fontId="10" fillId="70" borderId="33" applyNumberFormat="0" applyProtection="0">
      <alignment horizontal="right" vertical="center"/>
    </xf>
    <xf numFmtId="4" fontId="10" fillId="71" borderId="33" applyNumberFormat="0" applyProtection="0">
      <alignment horizontal="right" vertical="center"/>
    </xf>
    <xf numFmtId="4" fontId="10" fillId="72" borderId="33" applyNumberFormat="0" applyProtection="0">
      <alignment horizontal="right" vertical="center"/>
    </xf>
    <xf numFmtId="4" fontId="10" fillId="73" borderId="33" applyNumberFormat="0" applyProtection="0">
      <alignment horizontal="right" vertical="center"/>
    </xf>
    <xf numFmtId="4" fontId="99" fillId="74" borderId="34" applyNumberFormat="0" applyProtection="0">
      <alignment horizontal="left" vertical="center" indent="1"/>
    </xf>
    <xf numFmtId="4" fontId="10" fillId="75" borderId="0" applyNumberFormat="0" applyProtection="0">
      <alignment horizontal="left" vertical="center" indent="1"/>
    </xf>
    <xf numFmtId="4" fontId="101" fillId="76" borderId="0" applyNumberFormat="0" applyProtection="0">
      <alignment horizontal="left" vertical="center" indent="1"/>
    </xf>
    <xf numFmtId="4" fontId="10" fillId="77" borderId="33" applyNumberFormat="0" applyProtection="0">
      <alignment horizontal="right" vertical="center"/>
    </xf>
    <xf numFmtId="4" fontId="10" fillId="75" borderId="0" applyNumberFormat="0" applyProtection="0">
      <alignment horizontal="left" vertical="center" indent="1"/>
    </xf>
    <xf numFmtId="4" fontId="10" fillId="64" borderId="0" applyNumberFormat="0" applyProtection="0">
      <alignment horizontal="left" vertical="center" indent="1"/>
    </xf>
    <xf numFmtId="0" fontId="2" fillId="76" borderId="33" applyNumberFormat="0" applyProtection="0">
      <alignment horizontal="left" vertical="center" indent="1"/>
    </xf>
    <xf numFmtId="0" fontId="2" fillId="76" borderId="33" applyNumberFormat="0" applyProtection="0">
      <alignment horizontal="left" vertical="center" indent="1"/>
    </xf>
    <xf numFmtId="0" fontId="2" fillId="76" borderId="33" applyNumberFormat="0" applyProtection="0">
      <alignment horizontal="left" vertical="top" indent="1"/>
    </xf>
    <xf numFmtId="0" fontId="2" fillId="76" borderId="33" applyNumberFormat="0" applyProtection="0">
      <alignment horizontal="left" vertical="top" indent="1"/>
    </xf>
    <xf numFmtId="0" fontId="2" fillId="64" borderId="33" applyNumberFormat="0" applyProtection="0">
      <alignment horizontal="left" vertical="center" indent="1"/>
    </xf>
    <xf numFmtId="0" fontId="2" fillId="64" borderId="33" applyNumberFormat="0" applyProtection="0">
      <alignment horizontal="left" vertical="center" indent="1"/>
    </xf>
    <xf numFmtId="0" fontId="2" fillId="64" borderId="33" applyNumberFormat="0" applyProtection="0">
      <alignment horizontal="left" vertical="top" indent="1"/>
    </xf>
    <xf numFmtId="0" fontId="2" fillId="64" borderId="33" applyNumberFormat="0" applyProtection="0">
      <alignment horizontal="left" vertical="top" indent="1"/>
    </xf>
    <xf numFmtId="0" fontId="2" fillId="78" borderId="33" applyNumberFormat="0" applyProtection="0">
      <alignment horizontal="left" vertical="center" indent="1"/>
    </xf>
    <xf numFmtId="0" fontId="2" fillId="78" borderId="33" applyNumberFormat="0" applyProtection="0">
      <alignment horizontal="left" vertical="center" indent="1"/>
    </xf>
    <xf numFmtId="0" fontId="2" fillId="78" borderId="33" applyNumberFormat="0" applyProtection="0">
      <alignment horizontal="left" vertical="top" indent="1"/>
    </xf>
    <xf numFmtId="0" fontId="2" fillId="78" borderId="33" applyNumberFormat="0" applyProtection="0">
      <alignment horizontal="left" vertical="top" indent="1"/>
    </xf>
    <xf numFmtId="0" fontId="2" fillId="79" borderId="33" applyNumberFormat="0" applyProtection="0">
      <alignment horizontal="left" vertical="center" indent="1"/>
    </xf>
    <xf numFmtId="0" fontId="2" fillId="79" borderId="33" applyNumberFormat="0" applyProtection="0">
      <alignment horizontal="left" vertical="center" indent="1"/>
    </xf>
    <xf numFmtId="0" fontId="2" fillId="79" borderId="33" applyNumberFormat="0" applyProtection="0">
      <alignment horizontal="left" vertical="top" indent="1"/>
    </xf>
    <xf numFmtId="0" fontId="2" fillId="79" borderId="33" applyNumberFormat="0" applyProtection="0">
      <alignment horizontal="left" vertical="top" indent="1"/>
    </xf>
    <xf numFmtId="4" fontId="10" fillId="58" borderId="33" applyNumberFormat="0" applyProtection="0">
      <alignment vertical="center"/>
    </xf>
    <xf numFmtId="4" fontId="102" fillId="58" borderId="33" applyNumberFormat="0" applyProtection="0">
      <alignment vertical="center"/>
    </xf>
    <xf numFmtId="4" fontId="10" fillId="58" borderId="33" applyNumberFormat="0" applyProtection="0">
      <alignment horizontal="left" vertical="center" indent="1"/>
    </xf>
    <xf numFmtId="0" fontId="10" fillId="58" borderId="33" applyNumberFormat="0" applyProtection="0">
      <alignment horizontal="left" vertical="top" indent="1"/>
    </xf>
    <xf numFmtId="4" fontId="10" fillId="75" borderId="33" applyNumberFormat="0" applyProtection="0">
      <alignment horizontal="right" vertical="center"/>
    </xf>
    <xf numFmtId="4" fontId="102" fillId="75" borderId="33" applyNumberFormat="0" applyProtection="0">
      <alignment horizontal="right" vertical="center"/>
    </xf>
    <xf numFmtId="4" fontId="10" fillId="77" borderId="33" applyNumberFormat="0" applyProtection="0">
      <alignment horizontal="left" vertical="center" indent="1"/>
    </xf>
    <xf numFmtId="0" fontId="10" fillId="64" borderId="33" applyNumberFormat="0" applyProtection="0">
      <alignment horizontal="left" vertical="top" indent="1"/>
    </xf>
    <xf numFmtId="4" fontId="103" fillId="59" borderId="0" applyNumberFormat="0" applyProtection="0">
      <alignment horizontal="left" vertical="center" indent="1"/>
    </xf>
    <xf numFmtId="4" fontId="104" fillId="75" borderId="33" applyNumberFormat="0" applyProtection="0">
      <alignment horizontal="right" vertical="center"/>
    </xf>
    <xf numFmtId="181" fontId="10" fillId="0" borderId="0" applyFont="0" applyBorder="0" applyAlignment="0">
      <alignment horizontal="right" vertical="center"/>
    </xf>
    <xf numFmtId="40" fontId="105" fillId="0" borderId="0" applyBorder="0">
      <alignment horizontal="right"/>
    </xf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31" fillId="0" borderId="24" applyNumberForma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76" fillId="0" borderId="36"/>
    <xf numFmtId="204" fontId="2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0" fillId="80" borderId="0" applyNumberFormat="0" applyBorder="0" applyAlignment="0" applyProtection="0"/>
    <xf numFmtId="0" fontId="93" fillId="80" borderId="0" applyNumberFormat="0" applyBorder="0" applyAlignment="0" applyProtection="0"/>
    <xf numFmtId="0" fontId="10" fillId="80" borderId="0" applyNumberFormat="0" applyBorder="0" applyAlignment="0" applyProtection="0"/>
    <xf numFmtId="0" fontId="10" fillId="80" borderId="0" applyNumberFormat="0" applyBorder="0" applyAlignment="0" applyProtection="0"/>
    <xf numFmtId="0" fontId="10" fillId="80" borderId="0" applyNumberFormat="0" applyBorder="0" applyAlignment="0" applyProtection="0"/>
    <xf numFmtId="0" fontId="10" fillId="80" borderId="0" applyNumberFormat="0" applyBorder="0" applyAlignment="0" applyProtection="0"/>
    <xf numFmtId="0" fontId="93" fillId="80" borderId="0" applyNumberFormat="0" applyBorder="0" applyAlignment="0" applyProtection="0"/>
    <xf numFmtId="0" fontId="10" fillId="80" borderId="0" applyNumberFormat="0" applyBorder="0" applyAlignment="0" applyProtection="0"/>
    <xf numFmtId="0" fontId="10" fillId="80" borderId="0" applyNumberFormat="0" applyBorder="0" applyAlignment="0" applyProtection="0"/>
    <xf numFmtId="0" fontId="10" fillId="80" borderId="0" applyNumberFormat="0" applyBorder="0" applyAlignment="0" applyProtection="0"/>
    <xf numFmtId="0" fontId="10" fillId="65" borderId="0" applyNumberFormat="0" applyBorder="0" applyAlignment="0" applyProtection="0"/>
    <xf numFmtId="0" fontId="93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93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65" borderId="0" applyNumberFormat="0" applyBorder="0" applyAlignment="0" applyProtection="0"/>
    <xf numFmtId="0" fontId="10" fillId="53" borderId="0" applyNumberFormat="0" applyBorder="0" applyAlignment="0" applyProtection="0"/>
    <xf numFmtId="0" fontId="93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93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53" borderId="0" applyNumberFormat="0" applyBorder="0" applyAlignment="0" applyProtection="0"/>
    <xf numFmtId="0" fontId="10" fillId="81" borderId="0" applyNumberFormat="0" applyBorder="0" applyAlignment="0" applyProtection="0"/>
    <xf numFmtId="0" fontId="93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93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52" borderId="0" applyNumberFormat="0" applyBorder="0" applyAlignment="0" applyProtection="0"/>
    <xf numFmtId="0" fontId="93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93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6" borderId="0" applyNumberFormat="0" applyBorder="0" applyAlignment="0" applyProtection="0"/>
    <xf numFmtId="0" fontId="93" fillId="56" borderId="0" applyNumberFormat="0" applyBorder="0" applyAlignment="0" applyProtection="0"/>
    <xf numFmtId="0" fontId="10" fillId="56" borderId="0" applyNumberFormat="0" applyBorder="0" applyAlignment="0" applyProtection="0"/>
    <xf numFmtId="0" fontId="10" fillId="56" borderId="0" applyNumberFormat="0" applyBorder="0" applyAlignment="0" applyProtection="0"/>
    <xf numFmtId="0" fontId="10" fillId="56" borderId="0" applyNumberFormat="0" applyBorder="0" applyAlignment="0" applyProtection="0"/>
    <xf numFmtId="0" fontId="10" fillId="56" borderId="0" applyNumberFormat="0" applyBorder="0" applyAlignment="0" applyProtection="0"/>
    <xf numFmtId="0" fontId="93" fillId="56" borderId="0" applyNumberFormat="0" applyBorder="0" applyAlignment="0" applyProtection="0"/>
    <xf numFmtId="0" fontId="10" fillId="56" borderId="0" applyNumberFormat="0" applyBorder="0" applyAlignment="0" applyProtection="0"/>
    <xf numFmtId="0" fontId="10" fillId="56" borderId="0" applyNumberFormat="0" applyBorder="0" applyAlignment="0" applyProtection="0"/>
    <xf numFmtId="0" fontId="10" fillId="56" borderId="0" applyNumberFormat="0" applyBorder="0" applyAlignment="0" applyProtection="0"/>
    <xf numFmtId="0" fontId="10" fillId="82" borderId="0" applyNumberFormat="0" applyBorder="0" applyAlignment="0" applyProtection="0"/>
    <xf numFmtId="0" fontId="93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93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66" borderId="0" applyNumberFormat="0" applyBorder="0" applyAlignment="0" applyProtection="0"/>
    <xf numFmtId="0" fontId="93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93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66" borderId="0" applyNumberFormat="0" applyBorder="0" applyAlignment="0" applyProtection="0"/>
    <xf numFmtId="0" fontId="10" fillId="73" borderId="0" applyNumberFormat="0" applyBorder="0" applyAlignment="0" applyProtection="0"/>
    <xf numFmtId="0" fontId="93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93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73" borderId="0" applyNumberFormat="0" applyBorder="0" applyAlignment="0" applyProtection="0"/>
    <xf numFmtId="0" fontId="10" fillId="81" borderId="0" applyNumberFormat="0" applyBorder="0" applyAlignment="0" applyProtection="0"/>
    <xf numFmtId="0" fontId="93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93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1" borderId="0" applyNumberFormat="0" applyBorder="0" applyAlignment="0" applyProtection="0"/>
    <xf numFmtId="0" fontId="10" fillId="82" borderId="0" applyNumberFormat="0" applyBorder="0" applyAlignment="0" applyProtection="0"/>
    <xf numFmtId="0" fontId="93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93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82" borderId="0" applyNumberFormat="0" applyBorder="0" applyAlignment="0" applyProtection="0"/>
    <xf numFmtId="0" fontId="10" fillId="68" borderId="0" applyNumberFormat="0" applyBorder="0" applyAlignment="0" applyProtection="0"/>
    <xf numFmtId="0" fontId="93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93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" fillId="68" borderId="0" applyNumberFormat="0" applyBorder="0" applyAlignment="0" applyProtection="0"/>
    <xf numFmtId="0" fontId="106" fillId="83" borderId="0" applyNumberFormat="0" applyBorder="0" applyAlignment="0" applyProtection="0"/>
    <xf numFmtId="0" fontId="107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83" borderId="0" applyNumberFormat="0" applyBorder="0" applyAlignment="0" applyProtection="0"/>
    <xf numFmtId="0" fontId="107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83" borderId="0" applyNumberFormat="0" applyBorder="0" applyAlignment="0" applyProtection="0"/>
    <xf numFmtId="0" fontId="106" fillId="66" borderId="0" applyNumberFormat="0" applyBorder="0" applyAlignment="0" applyProtection="0"/>
    <xf numFmtId="0" fontId="107" fillId="66" borderId="0" applyNumberFormat="0" applyBorder="0" applyAlignment="0" applyProtection="0"/>
    <xf numFmtId="0" fontId="106" fillId="66" borderId="0" applyNumberFormat="0" applyBorder="0" applyAlignment="0" applyProtection="0"/>
    <xf numFmtId="0" fontId="106" fillId="66" borderId="0" applyNumberFormat="0" applyBorder="0" applyAlignment="0" applyProtection="0"/>
    <xf numFmtId="0" fontId="106" fillId="66" borderId="0" applyNumberFormat="0" applyBorder="0" applyAlignment="0" applyProtection="0"/>
    <xf numFmtId="0" fontId="106" fillId="66" borderId="0" applyNumberFormat="0" applyBorder="0" applyAlignment="0" applyProtection="0"/>
    <xf numFmtId="0" fontId="107" fillId="66" borderId="0" applyNumberFormat="0" applyBorder="0" applyAlignment="0" applyProtection="0"/>
    <xf numFmtId="0" fontId="106" fillId="66" borderId="0" applyNumberFormat="0" applyBorder="0" applyAlignment="0" applyProtection="0"/>
    <xf numFmtId="0" fontId="106" fillId="66" borderId="0" applyNumberFormat="0" applyBorder="0" applyAlignment="0" applyProtection="0"/>
    <xf numFmtId="0" fontId="106" fillId="66" borderId="0" applyNumberFormat="0" applyBorder="0" applyAlignment="0" applyProtection="0"/>
    <xf numFmtId="0" fontId="106" fillId="73" borderId="0" applyNumberFormat="0" applyBorder="0" applyAlignment="0" applyProtection="0"/>
    <xf numFmtId="0" fontId="107" fillId="73" borderId="0" applyNumberFormat="0" applyBorder="0" applyAlignment="0" applyProtection="0"/>
    <xf numFmtId="0" fontId="106" fillId="73" borderId="0" applyNumberFormat="0" applyBorder="0" applyAlignment="0" applyProtection="0"/>
    <xf numFmtId="0" fontId="106" fillId="73" borderId="0" applyNumberFormat="0" applyBorder="0" applyAlignment="0" applyProtection="0"/>
    <xf numFmtId="0" fontId="106" fillId="73" borderId="0" applyNumberFormat="0" applyBorder="0" applyAlignment="0" applyProtection="0"/>
    <xf numFmtId="0" fontId="106" fillId="73" borderId="0" applyNumberFormat="0" applyBorder="0" applyAlignment="0" applyProtection="0"/>
    <xf numFmtId="0" fontId="107" fillId="73" borderId="0" applyNumberFormat="0" applyBorder="0" applyAlignment="0" applyProtection="0"/>
    <xf numFmtId="0" fontId="106" fillId="73" borderId="0" applyNumberFormat="0" applyBorder="0" applyAlignment="0" applyProtection="0"/>
    <xf numFmtId="0" fontId="106" fillId="73" borderId="0" applyNumberFormat="0" applyBorder="0" applyAlignment="0" applyProtection="0"/>
    <xf numFmtId="0" fontId="106" fillId="73" borderId="0" applyNumberFormat="0" applyBorder="0" applyAlignment="0" applyProtection="0"/>
    <xf numFmtId="0" fontId="106" fillId="84" borderId="0" applyNumberFormat="0" applyBorder="0" applyAlignment="0" applyProtection="0"/>
    <xf numFmtId="0" fontId="107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7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5" borderId="0" applyNumberFormat="0" applyBorder="0" applyAlignment="0" applyProtection="0"/>
    <xf numFmtId="0" fontId="107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7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69" borderId="0" applyNumberFormat="0" applyBorder="0" applyAlignment="0" applyProtection="0"/>
    <xf numFmtId="0" fontId="107" fillId="69" borderId="0" applyNumberFormat="0" applyBorder="0" applyAlignment="0" applyProtection="0"/>
    <xf numFmtId="0" fontId="106" fillId="69" borderId="0" applyNumberFormat="0" applyBorder="0" applyAlignment="0" applyProtection="0"/>
    <xf numFmtId="0" fontId="106" fillId="69" borderId="0" applyNumberFormat="0" applyBorder="0" applyAlignment="0" applyProtection="0"/>
    <xf numFmtId="0" fontId="106" fillId="69" borderId="0" applyNumberFormat="0" applyBorder="0" applyAlignment="0" applyProtection="0"/>
    <xf numFmtId="0" fontId="106" fillId="69" borderId="0" applyNumberFormat="0" applyBorder="0" applyAlignment="0" applyProtection="0"/>
    <xf numFmtId="0" fontId="107" fillId="69" borderId="0" applyNumberFormat="0" applyBorder="0" applyAlignment="0" applyProtection="0"/>
    <xf numFmtId="0" fontId="106" fillId="69" borderId="0" applyNumberFormat="0" applyBorder="0" applyAlignment="0" applyProtection="0"/>
    <xf numFmtId="0" fontId="106" fillId="69" borderId="0" applyNumberFormat="0" applyBorder="0" applyAlignment="0" applyProtection="0"/>
    <xf numFmtId="0" fontId="106" fillId="69" borderId="0" applyNumberFormat="0" applyBorder="0" applyAlignment="0" applyProtection="0"/>
    <xf numFmtId="0" fontId="69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69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70" fillId="53" borderId="0" applyNumberFormat="0" applyBorder="0" applyAlignment="0" applyProtection="0"/>
    <xf numFmtId="0" fontId="108" fillId="86" borderId="30" applyNumberFormat="0" applyAlignment="0" applyProtection="0"/>
    <xf numFmtId="0" fontId="109" fillId="86" borderId="30" applyNumberFormat="0" applyAlignment="0" applyProtection="0"/>
    <xf numFmtId="0" fontId="108" fillId="86" borderId="30" applyNumberFormat="0" applyAlignment="0" applyProtection="0"/>
    <xf numFmtId="0" fontId="108" fillId="86" borderId="30" applyNumberFormat="0" applyAlignment="0" applyProtection="0"/>
    <xf numFmtId="0" fontId="109" fillId="86" borderId="30" applyNumberFormat="0" applyAlignment="0" applyProtection="0"/>
    <xf numFmtId="0" fontId="108" fillId="86" borderId="30" applyNumberFormat="0" applyAlignment="0" applyProtection="0"/>
    <xf numFmtId="0" fontId="109" fillId="86" borderId="30" applyNumberFormat="0" applyAlignment="0" applyProtection="0"/>
    <xf numFmtId="0" fontId="108" fillId="86" borderId="30" applyNumberFormat="0" applyAlignment="0" applyProtection="0"/>
    <xf numFmtId="0" fontId="108" fillId="86" borderId="30" applyNumberFormat="0" applyAlignment="0" applyProtection="0"/>
    <xf numFmtId="0" fontId="108" fillId="86" borderId="30" applyNumberFormat="0" applyAlignment="0" applyProtection="0"/>
    <xf numFmtId="0" fontId="73" fillId="54" borderId="27" applyNumberFormat="0" applyAlignment="0" applyProtection="0"/>
    <xf numFmtId="0" fontId="63" fillId="54" borderId="27" applyNumberFormat="0" applyAlignment="0" applyProtection="0"/>
    <xf numFmtId="0" fontId="63" fillId="54" borderId="27" applyNumberFormat="0" applyAlignment="0" applyProtection="0"/>
    <xf numFmtId="0" fontId="73" fillId="54" borderId="27" applyNumberFormat="0" applyAlignment="0" applyProtection="0"/>
    <xf numFmtId="0" fontId="63" fillId="54" borderId="27" applyNumberFormat="0" applyAlignment="0" applyProtection="0"/>
    <xf numFmtId="0" fontId="73" fillId="54" borderId="27" applyNumberFormat="0" applyAlignment="0" applyProtection="0"/>
    <xf numFmtId="0" fontId="63" fillId="54" borderId="27" applyNumberFormat="0" applyAlignment="0" applyProtection="0"/>
    <xf numFmtId="0" fontId="63" fillId="54" borderId="27" applyNumberFormat="0" applyAlignment="0" applyProtection="0"/>
    <xf numFmtId="0" fontId="63" fillId="54" borderId="27" applyNumberFormat="0" applyAlignment="0" applyProtection="0"/>
    <xf numFmtId="0" fontId="89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89" fillId="0" borderId="29" applyNumberFormat="0" applyFill="0" applyAlignment="0" applyProtection="0"/>
    <xf numFmtId="0" fontId="75" fillId="0" borderId="29" applyNumberFormat="0" applyFill="0" applyAlignment="0" applyProtection="0"/>
    <xf numFmtId="0" fontId="89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75" fillId="0" borderId="29" applyNumberFormat="0" applyFill="0" applyAlignment="0" applyProtection="0"/>
    <xf numFmtId="0" fontId="8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06" fillId="87" borderId="0" applyNumberFormat="0" applyBorder="0" applyAlignment="0" applyProtection="0"/>
    <xf numFmtId="0" fontId="107" fillId="87" borderId="0" applyNumberFormat="0" applyBorder="0" applyAlignment="0" applyProtection="0"/>
    <xf numFmtId="0" fontId="106" fillId="87" borderId="0" applyNumberFormat="0" applyBorder="0" applyAlignment="0" applyProtection="0"/>
    <xf numFmtId="0" fontId="106" fillId="87" borderId="0" applyNumberFormat="0" applyBorder="0" applyAlignment="0" applyProtection="0"/>
    <xf numFmtId="0" fontId="106" fillId="87" borderId="0" applyNumberFormat="0" applyBorder="0" applyAlignment="0" applyProtection="0"/>
    <xf numFmtId="0" fontId="106" fillId="87" borderId="0" applyNumberFormat="0" applyBorder="0" applyAlignment="0" applyProtection="0"/>
    <xf numFmtId="0" fontId="107" fillId="87" borderId="0" applyNumberFormat="0" applyBorder="0" applyAlignment="0" applyProtection="0"/>
    <xf numFmtId="0" fontId="106" fillId="87" borderId="0" applyNumberFormat="0" applyBorder="0" applyAlignment="0" applyProtection="0"/>
    <xf numFmtId="0" fontId="106" fillId="87" borderId="0" applyNumberFormat="0" applyBorder="0" applyAlignment="0" applyProtection="0"/>
    <xf numFmtId="0" fontId="106" fillId="87" borderId="0" applyNumberFormat="0" applyBorder="0" applyAlignment="0" applyProtection="0"/>
    <xf numFmtId="0" fontId="106" fillId="67" borderId="0" applyNumberFormat="0" applyBorder="0" applyAlignment="0" applyProtection="0"/>
    <xf numFmtId="0" fontId="107" fillId="67" borderId="0" applyNumberFormat="0" applyBorder="0" applyAlignment="0" applyProtection="0"/>
    <xf numFmtId="0" fontId="106" fillId="67" borderId="0" applyNumberFormat="0" applyBorder="0" applyAlignment="0" applyProtection="0"/>
    <xf numFmtId="0" fontId="106" fillId="67" borderId="0" applyNumberFormat="0" applyBorder="0" applyAlignment="0" applyProtection="0"/>
    <xf numFmtId="0" fontId="106" fillId="67" borderId="0" applyNumberFormat="0" applyBorder="0" applyAlignment="0" applyProtection="0"/>
    <xf numFmtId="0" fontId="106" fillId="67" borderId="0" applyNumberFormat="0" applyBorder="0" applyAlignment="0" applyProtection="0"/>
    <xf numFmtId="0" fontId="107" fillId="67" borderId="0" applyNumberFormat="0" applyBorder="0" applyAlignment="0" applyProtection="0"/>
    <xf numFmtId="0" fontId="106" fillId="67" borderId="0" applyNumberFormat="0" applyBorder="0" applyAlignment="0" applyProtection="0"/>
    <xf numFmtId="0" fontId="106" fillId="67" borderId="0" applyNumberFormat="0" applyBorder="0" applyAlignment="0" applyProtection="0"/>
    <xf numFmtId="0" fontId="106" fillId="67" borderId="0" applyNumberFormat="0" applyBorder="0" applyAlignment="0" applyProtection="0"/>
    <xf numFmtId="0" fontId="106" fillId="71" borderId="0" applyNumberFormat="0" applyBorder="0" applyAlignment="0" applyProtection="0"/>
    <xf numFmtId="0" fontId="107" fillId="71" borderId="0" applyNumberFormat="0" applyBorder="0" applyAlignment="0" applyProtection="0"/>
    <xf numFmtId="0" fontId="106" fillId="71" borderId="0" applyNumberFormat="0" applyBorder="0" applyAlignment="0" applyProtection="0"/>
    <xf numFmtId="0" fontId="106" fillId="71" borderId="0" applyNumberFormat="0" applyBorder="0" applyAlignment="0" applyProtection="0"/>
    <xf numFmtId="0" fontId="106" fillId="71" borderId="0" applyNumberFormat="0" applyBorder="0" applyAlignment="0" applyProtection="0"/>
    <xf numFmtId="0" fontId="106" fillId="71" borderId="0" applyNumberFormat="0" applyBorder="0" applyAlignment="0" applyProtection="0"/>
    <xf numFmtId="0" fontId="107" fillId="71" borderId="0" applyNumberFormat="0" applyBorder="0" applyAlignment="0" applyProtection="0"/>
    <xf numFmtId="0" fontId="106" fillId="71" borderId="0" applyNumberFormat="0" applyBorder="0" applyAlignment="0" applyProtection="0"/>
    <xf numFmtId="0" fontId="106" fillId="71" borderId="0" applyNumberFormat="0" applyBorder="0" applyAlignment="0" applyProtection="0"/>
    <xf numFmtId="0" fontId="106" fillId="71" borderId="0" applyNumberFormat="0" applyBorder="0" applyAlignment="0" applyProtection="0"/>
    <xf numFmtId="0" fontId="106" fillId="84" borderId="0" applyNumberFormat="0" applyBorder="0" applyAlignment="0" applyProtection="0"/>
    <xf numFmtId="0" fontId="107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7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4" borderId="0" applyNumberFormat="0" applyBorder="0" applyAlignment="0" applyProtection="0"/>
    <xf numFmtId="0" fontId="106" fillId="85" borderId="0" applyNumberFormat="0" applyBorder="0" applyAlignment="0" applyProtection="0"/>
    <xf numFmtId="0" fontId="107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7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85" borderId="0" applyNumberFormat="0" applyBorder="0" applyAlignment="0" applyProtection="0"/>
    <xf numFmtId="0" fontId="106" fillId="70" borderId="0" applyNumberFormat="0" applyBorder="0" applyAlignment="0" applyProtection="0"/>
    <xf numFmtId="0" fontId="107" fillId="70" borderId="0" applyNumberFormat="0" applyBorder="0" applyAlignment="0" applyProtection="0"/>
    <xf numFmtId="0" fontId="106" fillId="70" borderId="0" applyNumberFormat="0" applyBorder="0" applyAlignment="0" applyProtection="0"/>
    <xf numFmtId="0" fontId="106" fillId="70" borderId="0" applyNumberFormat="0" applyBorder="0" applyAlignment="0" applyProtection="0"/>
    <xf numFmtId="0" fontId="106" fillId="70" borderId="0" applyNumberFormat="0" applyBorder="0" applyAlignment="0" applyProtection="0"/>
    <xf numFmtId="0" fontId="106" fillId="70" borderId="0" applyNumberFormat="0" applyBorder="0" applyAlignment="0" applyProtection="0"/>
    <xf numFmtId="0" fontId="107" fillId="70" borderId="0" applyNumberFormat="0" applyBorder="0" applyAlignment="0" applyProtection="0"/>
    <xf numFmtId="0" fontId="106" fillId="70" borderId="0" applyNumberFormat="0" applyBorder="0" applyAlignment="0" applyProtection="0"/>
    <xf numFmtId="0" fontId="106" fillId="70" borderId="0" applyNumberFormat="0" applyBorder="0" applyAlignment="0" applyProtection="0"/>
    <xf numFmtId="0" fontId="106" fillId="70" borderId="0" applyNumberFormat="0" applyBorder="0" applyAlignment="0" applyProtection="0"/>
    <xf numFmtId="0" fontId="83" fillId="56" borderId="30" applyNumberFormat="0" applyAlignment="0" applyProtection="0"/>
    <xf numFmtId="0" fontId="84" fillId="56" borderId="30" applyNumberFormat="0" applyAlignment="0" applyProtection="0"/>
    <xf numFmtId="0" fontId="84" fillId="56" borderId="30" applyNumberFormat="0" applyAlignment="0" applyProtection="0"/>
    <xf numFmtId="0" fontId="83" fillId="56" borderId="30" applyNumberFormat="0" applyAlignment="0" applyProtection="0"/>
    <xf numFmtId="0" fontId="84" fillId="56" borderId="30" applyNumberFormat="0" applyAlignment="0" applyProtection="0"/>
    <xf numFmtId="0" fontId="83" fillId="56" borderId="30" applyNumberFormat="0" applyAlignment="0" applyProtection="0"/>
    <xf numFmtId="0" fontId="84" fillId="56" borderId="30" applyNumberFormat="0" applyAlignment="0" applyProtection="0"/>
    <xf numFmtId="0" fontId="84" fillId="56" borderId="30" applyNumberFormat="0" applyAlignment="0" applyProtection="0"/>
    <xf numFmtId="0" fontId="84" fillId="56" borderId="30" applyNumberFormat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110" fillId="65" borderId="0" applyNumberFormat="0" applyBorder="0" applyAlignment="0" applyProtection="0"/>
    <xf numFmtId="0" fontId="111" fillId="65" borderId="0" applyNumberFormat="0" applyBorder="0" applyAlignment="0" applyProtection="0"/>
    <xf numFmtId="0" fontId="110" fillId="65" borderId="0" applyNumberFormat="0" applyBorder="0" applyAlignment="0" applyProtection="0"/>
    <xf numFmtId="0" fontId="110" fillId="65" borderId="0" applyNumberFormat="0" applyBorder="0" applyAlignment="0" applyProtection="0"/>
    <xf numFmtId="0" fontId="110" fillId="65" borderId="0" applyNumberFormat="0" applyBorder="0" applyAlignment="0" applyProtection="0"/>
    <xf numFmtId="0" fontId="110" fillId="65" borderId="0" applyNumberFormat="0" applyBorder="0" applyAlignment="0" applyProtection="0"/>
    <xf numFmtId="0" fontId="111" fillId="65" borderId="0" applyNumberFormat="0" applyBorder="0" applyAlignment="0" applyProtection="0"/>
    <xf numFmtId="0" fontId="110" fillId="65" borderId="0" applyNumberFormat="0" applyBorder="0" applyAlignment="0" applyProtection="0"/>
    <xf numFmtId="0" fontId="110" fillId="65" borderId="0" applyNumberFormat="0" applyBorder="0" applyAlignment="0" applyProtection="0"/>
    <xf numFmtId="0" fontId="110" fillId="65" borderId="0" applyNumberFormat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06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12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112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3" fillId="0" borderId="0"/>
    <xf numFmtId="0" fontId="12" fillId="0" borderId="0"/>
    <xf numFmtId="0" fontId="2" fillId="0" borderId="0"/>
    <xf numFmtId="0" fontId="2" fillId="0" borderId="0"/>
    <xf numFmtId="0" fontId="93" fillId="0" borderId="0"/>
    <xf numFmtId="0" fontId="2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0" fontId="93" fillId="61" borderId="32" applyNumberFormat="0" applyFont="0" applyAlignment="0" applyProtection="0"/>
    <xf numFmtId="0" fontId="10" fillId="61" borderId="32" applyNumberFormat="0" applyFont="0" applyAlignment="0" applyProtection="0"/>
    <xf numFmtId="0" fontId="93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0" fontId="10" fillId="61" borderId="3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3" fillId="86" borderId="38" applyNumberFormat="0" applyAlignment="0" applyProtection="0"/>
    <xf numFmtId="0" fontId="114" fillId="86" borderId="38" applyNumberFormat="0" applyAlignment="0" applyProtection="0"/>
    <xf numFmtId="0" fontId="113" fillId="86" borderId="38" applyNumberFormat="0" applyAlignment="0" applyProtection="0"/>
    <xf numFmtId="0" fontId="113" fillId="86" borderId="38" applyNumberFormat="0" applyAlignment="0" applyProtection="0"/>
    <xf numFmtId="0" fontId="114" fillId="86" borderId="38" applyNumberFormat="0" applyAlignment="0" applyProtection="0"/>
    <xf numFmtId="0" fontId="113" fillId="86" borderId="38" applyNumberFormat="0" applyAlignment="0" applyProtection="0"/>
    <xf numFmtId="0" fontId="114" fillId="86" borderId="38" applyNumberFormat="0" applyAlignment="0" applyProtection="0"/>
    <xf numFmtId="0" fontId="113" fillId="86" borderId="38" applyNumberFormat="0" applyAlignment="0" applyProtection="0"/>
    <xf numFmtId="0" fontId="113" fillId="86" borderId="38" applyNumberFormat="0" applyAlignment="0" applyProtection="0"/>
    <xf numFmtId="0" fontId="113" fillId="86" borderId="38" applyNumberFormat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7" fillId="0" borderId="39" applyNumberFormat="0" applyFill="0" applyAlignment="0" applyProtection="0"/>
    <xf numFmtId="0" fontId="118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8" fillId="0" borderId="39" applyNumberFormat="0" applyFill="0" applyAlignment="0" applyProtection="0"/>
    <xf numFmtId="0" fontId="117" fillId="0" borderId="39" applyNumberFormat="0" applyFill="0" applyAlignment="0" applyProtection="0"/>
    <xf numFmtId="0" fontId="118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7" fillId="0" borderId="39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40" applyNumberFormat="0" applyFill="0" applyAlignment="0" applyProtection="0"/>
    <xf numFmtId="0" fontId="121" fillId="0" borderId="40" applyNumberFormat="0" applyFill="0" applyAlignment="0" applyProtection="0"/>
    <xf numFmtId="0" fontId="120" fillId="0" borderId="40" applyNumberFormat="0" applyFill="0" applyAlignment="0" applyProtection="0"/>
    <xf numFmtId="0" fontId="120" fillId="0" borderId="40" applyNumberFormat="0" applyFill="0" applyAlignment="0" applyProtection="0"/>
    <xf numFmtId="0" fontId="121" fillId="0" borderId="40" applyNumberFormat="0" applyFill="0" applyAlignment="0" applyProtection="0"/>
    <xf numFmtId="0" fontId="120" fillId="0" borderId="40" applyNumberFormat="0" applyFill="0" applyAlignment="0" applyProtection="0"/>
    <xf numFmtId="0" fontId="121" fillId="0" borderId="40" applyNumberFormat="0" applyFill="0" applyAlignment="0" applyProtection="0"/>
    <xf numFmtId="0" fontId="120" fillId="0" borderId="40" applyNumberFormat="0" applyFill="0" applyAlignment="0" applyProtection="0"/>
    <xf numFmtId="0" fontId="120" fillId="0" borderId="40" applyNumberFormat="0" applyFill="0" applyAlignment="0" applyProtection="0"/>
    <xf numFmtId="0" fontId="120" fillId="0" borderId="40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1" fillId="0" borderId="41" applyNumberFormat="0" applyFill="0" applyAlignment="0" applyProtection="0"/>
    <xf numFmtId="0" fontId="86" fillId="0" borderId="41" applyNumberFormat="0" applyFill="0" applyAlignment="0" applyProtection="0"/>
    <xf numFmtId="0" fontId="81" fillId="0" borderId="41" applyNumberFormat="0" applyFill="0" applyAlignment="0" applyProtection="0"/>
    <xf numFmtId="0" fontId="81" fillId="0" borderId="41" applyNumberFormat="0" applyFill="0" applyAlignment="0" applyProtection="0"/>
    <xf numFmtId="0" fontId="86" fillId="0" borderId="41" applyNumberFormat="0" applyFill="0" applyAlignment="0" applyProtection="0"/>
    <xf numFmtId="0" fontId="81" fillId="0" borderId="41" applyNumberFormat="0" applyFill="0" applyAlignment="0" applyProtection="0"/>
    <xf numFmtId="0" fontId="86" fillId="0" borderId="41" applyNumberFormat="0" applyFill="0" applyAlignment="0" applyProtection="0"/>
    <xf numFmtId="0" fontId="81" fillId="0" borderId="41" applyNumberFormat="0" applyFill="0" applyAlignment="0" applyProtection="0"/>
    <xf numFmtId="0" fontId="81" fillId="0" borderId="41" applyNumberFormat="0" applyFill="0" applyAlignment="0" applyProtection="0"/>
    <xf numFmtId="0" fontId="81" fillId="0" borderId="41" applyNumberFormat="0" applyFill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2" fillId="0" borderId="42" applyNumberFormat="0" applyFill="0" applyAlignment="0" applyProtection="0"/>
    <xf numFmtId="0" fontId="99" fillId="0" borderId="42" applyNumberFormat="0" applyFill="0" applyAlignment="0" applyProtection="0"/>
    <xf numFmtId="0" fontId="99" fillId="0" borderId="42" applyNumberFormat="0" applyFill="0" applyAlignment="0" applyProtection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99" fillId="0" borderId="42" applyNumberFormat="0" applyFill="0" applyAlignment="0" applyProtection="0"/>
    <xf numFmtId="0" fontId="99" fillId="0" borderId="42" applyNumberFormat="0" applyFill="0" applyAlignment="0" applyProtection="0"/>
    <xf numFmtId="0" fontId="73" fillId="54" borderId="27" applyNumberFormat="0" applyAlignment="0" applyProtection="0"/>
    <xf numFmtId="172" fontId="2" fillId="0" borderId="0" applyFont="0" applyFill="0" applyBorder="0" applyAlignment="0" applyProtection="0"/>
    <xf numFmtId="0" fontId="69" fillId="53" borderId="0" applyNumberFormat="0" applyBorder="0" applyAlignment="0" applyProtection="0"/>
    <xf numFmtId="0" fontId="86" fillId="0" borderId="0" applyNumberFormat="0" applyFill="0" applyBorder="0" applyAlignment="0" applyProtection="0"/>
    <xf numFmtId="0" fontId="83" fillId="56" borderId="30" applyNumberFormat="0" applyAlignment="0" applyProtection="0"/>
    <xf numFmtId="0" fontId="89" fillId="0" borderId="29" applyNumberFormat="0" applyFill="0" applyAlignment="0" applyProtection="0"/>
    <xf numFmtId="0" fontId="93" fillId="61" borderId="32" applyNumberFormat="0" applyFont="0" applyAlignment="0" applyProtection="0"/>
    <xf numFmtId="0" fontId="74" fillId="0" borderId="0" applyNumberFormat="0" applyFill="0" applyBorder="0" applyAlignment="0" applyProtection="0"/>
    <xf numFmtId="0" fontId="11" fillId="0" borderId="0">
      <alignment vertical="center"/>
    </xf>
    <xf numFmtId="0" fontId="2" fillId="57" borderId="0"/>
    <xf numFmtId="4" fontId="2" fillId="58" borderId="0"/>
    <xf numFmtId="0" fontId="124" fillId="88" borderId="0"/>
    <xf numFmtId="0" fontId="2" fillId="57" borderId="0"/>
    <xf numFmtId="207" fontId="2" fillId="0" borderId="0">
      <alignment horizontal="left" wrapText="1"/>
    </xf>
    <xf numFmtId="0" fontId="125" fillId="0" borderId="0"/>
    <xf numFmtId="0" fontId="2" fillId="0" borderId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3" fontId="127" fillId="0" borderId="0" applyFont="0" applyFill="0" applyBorder="0" applyAlignment="0" applyProtection="0"/>
    <xf numFmtId="182" fontId="127" fillId="0" borderId="0" applyFont="0" applyFill="0" applyBorder="0" applyAlignment="0" applyProtection="0"/>
    <xf numFmtId="0" fontId="126" fillId="0" borderId="0" applyFont="0" applyFill="0" applyBorder="0" applyAlignment="0" applyProtection="0"/>
    <xf numFmtId="43" fontId="6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126" fillId="0" borderId="0" applyFont="0" applyFill="0" applyBorder="0" applyAlignment="0" applyProtection="0"/>
    <xf numFmtId="14" fontId="10" fillId="0" borderId="0" applyFill="0" applyBorder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126" fillId="0" borderId="0" applyFill="0" applyBorder="0" applyAlignment="0"/>
    <xf numFmtId="0" fontId="126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0" fontId="65" fillId="0" borderId="0">
      <alignment vertical="center"/>
    </xf>
    <xf numFmtId="0" fontId="128" fillId="0" borderId="0" applyFill="0" applyBorder="0" applyAlignment="0" applyProtection="0"/>
    <xf numFmtId="0" fontId="129" fillId="0" borderId="0" applyNumberFormat="0" applyFill="0" applyBorder="0" applyAlignment="0" applyProtection="0"/>
    <xf numFmtId="0" fontId="68" fillId="0" borderId="0" applyFill="0" applyBorder="0" applyProtection="0">
      <alignment horizontal="left"/>
    </xf>
    <xf numFmtId="37" fontId="11" fillId="0" borderId="0"/>
    <xf numFmtId="10" fontId="11" fillId="58" borderId="9" applyNumberFormat="0" applyBorder="0" applyAlignment="0" applyProtection="0"/>
    <xf numFmtId="0" fontId="126" fillId="0" borderId="0" applyFill="0" applyBorder="0" applyAlignment="0"/>
    <xf numFmtId="0" fontId="126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38" fontId="6" fillId="0" borderId="13">
      <alignment vertical="center"/>
    </xf>
    <xf numFmtId="38" fontId="6" fillId="0" borderId="13">
      <alignment vertical="center"/>
    </xf>
    <xf numFmtId="38" fontId="6" fillId="0" borderId="13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38" fontId="6" fillId="0" borderId="13">
      <alignment vertical="center"/>
    </xf>
    <xf numFmtId="38" fontId="6" fillId="0" borderId="13">
      <alignment vertical="center"/>
    </xf>
    <xf numFmtId="38" fontId="6" fillId="0" borderId="13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40" fontId="6" fillId="0" borderId="13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40" fontId="6" fillId="0" borderId="14" applyBorder="0">
      <alignment vertical="center"/>
    </xf>
    <xf numFmtId="0" fontId="10" fillId="0" borderId="0">
      <alignment vertical="top"/>
    </xf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93" fillId="0" borderId="0"/>
    <xf numFmtId="0" fontId="2" fillId="0" borderId="0"/>
    <xf numFmtId="0" fontId="2" fillId="0" borderId="0"/>
    <xf numFmtId="40" fontId="130" fillId="51" borderId="0">
      <alignment horizontal="right"/>
    </xf>
    <xf numFmtId="9" fontId="96" fillId="0" borderId="37" applyBorder="0"/>
    <xf numFmtId="0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6" fillId="0" borderId="37" applyBorder="0"/>
    <xf numFmtId="0" fontId="126" fillId="0" borderId="0" applyFill="0" applyBorder="0" applyAlignment="0"/>
    <xf numFmtId="0" fontId="126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0" fontId="131" fillId="0" borderId="0" applyNumberFormat="0" applyBorder="0" applyAlignment="0" applyProtection="0"/>
    <xf numFmtId="0" fontId="131" fillId="0" borderId="0" applyNumberFormat="0" applyAlignment="0" applyProtection="0"/>
    <xf numFmtId="207" fontId="2" fillId="0" borderId="0">
      <alignment horizontal="left" wrapText="1"/>
    </xf>
    <xf numFmtId="0" fontId="60" fillId="0" borderId="0" applyBorder="0" applyProtection="0">
      <alignment horizontal="left"/>
    </xf>
    <xf numFmtId="0" fontId="132" fillId="0" borderId="0" applyFill="0" applyBorder="0" applyProtection="0">
      <alignment horizontal="left"/>
    </xf>
    <xf numFmtId="0" fontId="11" fillId="0" borderId="12" applyFill="0" applyBorder="0" applyProtection="0">
      <alignment horizontal="left" vertical="top"/>
    </xf>
    <xf numFmtId="49" fontId="10" fillId="0" borderId="0" applyFill="0" applyBorder="0" applyAlignment="0"/>
    <xf numFmtId="0" fontId="65" fillId="0" borderId="0" applyFill="0" applyBorder="0" applyAlignment="0"/>
    <xf numFmtId="0" fontId="2" fillId="0" borderId="0" applyFill="0" applyBorder="0" applyAlignment="0"/>
    <xf numFmtId="208" fontId="11" fillId="0" borderId="0"/>
    <xf numFmtId="38" fontId="11" fillId="63" borderId="0" applyNumberFormat="0" applyBorder="0" applyAlignment="0" applyProtection="0"/>
    <xf numFmtId="37" fontId="11" fillId="63" borderId="0" applyNumberFormat="0" applyBorder="0" applyAlignment="0" applyProtection="0"/>
    <xf numFmtId="37" fontId="11" fillId="0" borderId="0"/>
    <xf numFmtId="3" fontId="133" fillId="0" borderId="43" applyProtection="0"/>
    <xf numFmtId="0" fontId="2" fillId="0" borderId="0" applyFill="0" applyBorder="0"/>
    <xf numFmtId="172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8" fillId="20" borderId="0" applyNumberFormat="0" applyBorder="0" applyAlignment="0" applyProtection="0"/>
    <xf numFmtId="0" fontId="136" fillId="83" borderId="0" applyNumberFormat="0" applyBorder="0" applyAlignment="0" applyProtection="0"/>
    <xf numFmtId="43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>
      <alignment vertical="top"/>
    </xf>
    <xf numFmtId="0" fontId="10" fillId="0" borderId="0">
      <alignment vertical="top"/>
    </xf>
    <xf numFmtId="210" fontId="139" fillId="0" borderId="0" applyFont="0" applyFill="0" applyBorder="0" applyAlignment="0" applyProtection="0"/>
    <xf numFmtId="211" fontId="139" fillId="0" borderId="0" applyFont="0" applyFill="0" applyBorder="0" applyAlignment="0" applyProtection="0"/>
    <xf numFmtId="172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38" fontId="1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207" fontId="2" fillId="0" borderId="0">
      <alignment horizontal="left" wrapText="1"/>
    </xf>
    <xf numFmtId="207" fontId="2" fillId="0" borderId="0">
      <alignment horizontal="left" wrapText="1"/>
    </xf>
    <xf numFmtId="207" fontId="2" fillId="0" borderId="0">
      <alignment horizontal="left" wrapText="1"/>
    </xf>
    <xf numFmtId="0" fontId="2" fillId="0" borderId="0"/>
    <xf numFmtId="207" fontId="2" fillId="0" borderId="0">
      <alignment horizontal="left" wrapText="1"/>
    </xf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140" fillId="0" borderId="0"/>
    <xf numFmtId="0" fontId="2" fillId="0" borderId="0"/>
    <xf numFmtId="0" fontId="64" fillId="0" borderId="0"/>
    <xf numFmtId="0" fontId="64" fillId="0" borderId="0"/>
    <xf numFmtId="212" fontId="2" fillId="0" borderId="0" applyFont="0" applyFill="0" applyBorder="0" applyAlignment="0" applyProtection="0"/>
    <xf numFmtId="0" fontId="2" fillId="0" borderId="0"/>
    <xf numFmtId="212" fontId="2" fillId="0" borderId="0" applyFont="0" applyFill="0" applyBorder="0" applyAlignment="0" applyProtection="0"/>
    <xf numFmtId="207" fontId="2" fillId="0" borderId="0">
      <alignment horizontal="left" wrapText="1"/>
    </xf>
    <xf numFmtId="207" fontId="2" fillId="0" borderId="0">
      <alignment horizontal="left" wrapText="1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207" fontId="2" fillId="0" borderId="0">
      <alignment horizontal="left" wrapText="1"/>
    </xf>
    <xf numFmtId="207" fontId="2" fillId="0" borderId="0">
      <alignment horizontal="left" wrapText="1"/>
    </xf>
    <xf numFmtId="213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0" fontId="2" fillId="0" borderId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29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29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2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29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36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29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0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29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29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29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29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3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29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37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29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1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29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29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56" fillId="30" borderId="0" applyNumberFormat="0" applyBorder="0" applyAlignment="0" applyProtection="0"/>
    <xf numFmtId="0" fontId="135" fillId="30" borderId="0" applyNumberFormat="0" applyBorder="0" applyAlignment="0" applyProtection="0"/>
    <xf numFmtId="0" fontId="56" fillId="34" borderId="0" applyNumberFormat="0" applyBorder="0" applyAlignment="0" applyProtection="0"/>
    <xf numFmtId="0" fontId="135" fillId="34" borderId="0" applyNumberFormat="0" applyBorder="0" applyAlignment="0" applyProtection="0"/>
    <xf numFmtId="0" fontId="56" fillId="38" borderId="0" applyNumberFormat="0" applyBorder="0" applyAlignment="0" applyProtection="0"/>
    <xf numFmtId="0" fontId="135" fillId="38" borderId="0" applyNumberFormat="0" applyBorder="0" applyAlignment="0" applyProtection="0"/>
    <xf numFmtId="0" fontId="56" fillId="42" borderId="0" applyNumberFormat="0" applyBorder="0" applyAlignment="0" applyProtection="0"/>
    <xf numFmtId="0" fontId="135" fillId="42" borderId="0" applyNumberFormat="0" applyBorder="0" applyAlignment="0" applyProtection="0"/>
    <xf numFmtId="0" fontId="56" fillId="46" borderId="0" applyNumberFormat="0" applyBorder="0" applyAlignment="0" applyProtection="0"/>
    <xf numFmtId="0" fontId="135" fillId="46" borderId="0" applyNumberFormat="0" applyBorder="0" applyAlignment="0" applyProtection="0"/>
    <xf numFmtId="0" fontId="56" fillId="50" borderId="0" applyNumberFormat="0" applyBorder="0" applyAlignment="0" applyProtection="0"/>
    <xf numFmtId="0" fontId="135" fillId="50" borderId="0" applyNumberFormat="0" applyBorder="0" applyAlignment="0" applyProtection="0"/>
    <xf numFmtId="0" fontId="141" fillId="0" borderId="0"/>
    <xf numFmtId="0" fontId="56" fillId="27" borderId="0" applyNumberFormat="0" applyBorder="0" applyAlignment="0" applyProtection="0"/>
    <xf numFmtId="0" fontId="135" fillId="27" borderId="0" applyNumberFormat="0" applyBorder="0" applyAlignment="0" applyProtection="0"/>
    <xf numFmtId="0" fontId="56" fillId="31" borderId="0" applyNumberFormat="0" applyBorder="0" applyAlignment="0" applyProtection="0"/>
    <xf numFmtId="0" fontId="135" fillId="31" borderId="0" applyNumberFormat="0" applyBorder="0" applyAlignment="0" applyProtection="0"/>
    <xf numFmtId="0" fontId="56" fillId="35" borderId="0" applyNumberFormat="0" applyBorder="0" applyAlignment="0" applyProtection="0"/>
    <xf numFmtId="0" fontId="135" fillId="35" borderId="0" applyNumberFormat="0" applyBorder="0" applyAlignment="0" applyProtection="0"/>
    <xf numFmtId="0" fontId="56" fillId="39" borderId="0" applyNumberFormat="0" applyBorder="0" applyAlignment="0" applyProtection="0"/>
    <xf numFmtId="0" fontId="135" fillId="39" borderId="0" applyNumberFormat="0" applyBorder="0" applyAlignment="0" applyProtection="0"/>
    <xf numFmtId="0" fontId="56" fillId="43" borderId="0" applyNumberFormat="0" applyBorder="0" applyAlignment="0" applyProtection="0"/>
    <xf numFmtId="0" fontId="135" fillId="43" borderId="0" applyNumberFormat="0" applyBorder="0" applyAlignment="0" applyProtection="0"/>
    <xf numFmtId="0" fontId="56" fillId="47" borderId="0" applyNumberFormat="0" applyBorder="0" applyAlignment="0" applyProtection="0"/>
    <xf numFmtId="0" fontId="135" fillId="47" borderId="0" applyNumberFormat="0" applyBorder="0" applyAlignment="0" applyProtection="0"/>
    <xf numFmtId="49" fontId="142" fillId="0" borderId="0" applyNumberFormat="0" applyBorder="0">
      <alignment vertical="center"/>
    </xf>
    <xf numFmtId="0" fontId="49" fillId="21" borderId="0" applyNumberFormat="0" applyBorder="0" applyAlignment="0" applyProtection="0"/>
    <xf numFmtId="0" fontId="143" fillId="21" borderId="0" applyNumberFormat="0" applyBorder="0" applyAlignment="0" applyProtection="0"/>
    <xf numFmtId="0" fontId="144" fillId="89" borderId="0" applyFill="0" applyBorder="0">
      <alignment horizontal="left"/>
    </xf>
    <xf numFmtId="0" fontId="145" fillId="0" borderId="0" applyNumberFormat="0" applyFill="0" applyBorder="0" applyAlignment="0" applyProtection="0"/>
    <xf numFmtId="0" fontId="146" fillId="0" borderId="35">
      <alignment vertical="top"/>
    </xf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52" fillId="24" borderId="19" applyNumberFormat="0" applyAlignment="0" applyProtection="0"/>
    <xf numFmtId="0" fontId="149" fillId="24" borderId="19" applyNumberFormat="0" applyAlignment="0" applyProtection="0"/>
    <xf numFmtId="0" fontId="140" fillId="0" borderId="0"/>
    <xf numFmtId="3" fontId="2" fillId="1" borderId="0"/>
    <xf numFmtId="0" fontId="60" fillId="0" borderId="0">
      <alignment horizontal="center"/>
    </xf>
    <xf numFmtId="0" fontId="73" fillId="54" borderId="27" applyNumberFormat="0" applyAlignment="0" applyProtection="0"/>
    <xf numFmtId="0" fontId="73" fillId="54" borderId="27" applyNumberFormat="0" applyAlignment="0" applyProtection="0"/>
    <xf numFmtId="0" fontId="73" fillId="54" borderId="27" applyNumberFormat="0" applyAlignment="0" applyProtection="0"/>
    <xf numFmtId="0" fontId="73" fillId="54" borderId="27" applyNumberFormat="0" applyAlignment="0" applyProtection="0"/>
    <xf numFmtId="0" fontId="73" fillId="54" borderId="27" applyNumberFormat="0" applyAlignment="0" applyProtection="0"/>
    <xf numFmtId="0" fontId="30" fillId="25" borderId="22" applyNumberFormat="0" applyAlignment="0" applyProtection="0"/>
    <xf numFmtId="0" fontId="63" fillId="60" borderId="0">
      <alignment horizontal="left"/>
    </xf>
    <xf numFmtId="0" fontId="123" fillId="60" borderId="0">
      <alignment horizontal="right"/>
    </xf>
    <xf numFmtId="0" fontId="150" fillId="90" borderId="0">
      <alignment horizontal="center"/>
    </xf>
    <xf numFmtId="0" fontId="4" fillId="0" borderId="9">
      <alignment horizontal="left" wrapText="1"/>
    </xf>
    <xf numFmtId="0" fontId="123" fillId="60" borderId="0">
      <alignment horizontal="right"/>
    </xf>
    <xf numFmtId="0" fontId="151" fillId="90" borderId="0">
      <alignment horizontal="left"/>
    </xf>
    <xf numFmtId="0" fontId="77" fillId="0" borderId="44"/>
    <xf numFmtId="4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0" fontId="77" fillId="0" borderId="0"/>
    <xf numFmtId="215" fontId="79" fillId="0" borderId="0">
      <protection locked="0"/>
    </xf>
    <xf numFmtId="0" fontId="76" fillId="0" borderId="0"/>
    <xf numFmtId="0" fontId="76" fillId="0" borderId="0"/>
    <xf numFmtId="0" fontId="11" fillId="0" borderId="0" applyFill="0" applyBorder="0" applyAlignment="0" applyProtection="0">
      <alignment horizontal="left"/>
    </xf>
    <xf numFmtId="216" fontId="2" fillId="0" borderId="0" applyFont="0" applyFill="0" applyBorder="0" applyAlignment="0" applyProtection="0"/>
    <xf numFmtId="0" fontId="77" fillId="0" borderId="44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217" fontId="79" fillId="0" borderId="0">
      <protection locked="0"/>
    </xf>
    <xf numFmtId="0" fontId="4" fillId="57" borderId="0" applyNumberFormat="0" applyFont="0" applyFill="0" applyBorder="0" applyProtection="0">
      <alignment horizontal="left"/>
    </xf>
    <xf numFmtId="218" fontId="152" fillId="0" borderId="0">
      <protection locked="0"/>
    </xf>
    <xf numFmtId="0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0" fontId="153" fillId="0" borderId="0" applyProtection="0"/>
    <xf numFmtId="0" fontId="154" fillId="0" borderId="0" applyNumberFormat="0" applyBorder="0"/>
    <xf numFmtId="0" fontId="155" fillId="0" borderId="0" applyProtection="0"/>
    <xf numFmtId="0" fontId="128" fillId="0" borderId="0" applyProtection="0"/>
    <xf numFmtId="212" fontId="2" fillId="0" borderId="0" applyFont="0" applyFill="0" applyBorder="0" applyAlignment="0" applyProtection="0"/>
    <xf numFmtId="0" fontId="2" fillId="0" borderId="0"/>
    <xf numFmtId="0" fontId="2" fillId="0" borderId="0" applyFill="0" applyBorder="0"/>
    <xf numFmtId="220" fontId="156" fillId="0" borderId="0"/>
    <xf numFmtId="0" fontId="55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79" fillId="0" borderId="0">
      <protection locked="0"/>
    </xf>
    <xf numFmtId="0" fontId="2" fillId="0" borderId="0" applyFont="0" applyFill="0" applyBorder="0" applyAlignment="0" applyProtection="0"/>
    <xf numFmtId="2" fontId="153" fillId="0" borderId="0" applyProtection="0"/>
    <xf numFmtId="0" fontId="146" fillId="0" borderId="25">
      <alignment vertical="top"/>
    </xf>
    <xf numFmtId="4" fontId="153" fillId="0" borderId="0" applyProtection="0"/>
    <xf numFmtId="0" fontId="158" fillId="0" borderId="0" applyFill="0" applyBorder="0">
      <alignment horizontal="center" vertical="center"/>
      <protection hidden="1"/>
    </xf>
    <xf numFmtId="3" fontId="2" fillId="0" borderId="0" applyFill="0" applyBorder="0">
      <alignment horizontal="right" shrinkToFit="1"/>
    </xf>
    <xf numFmtId="3" fontId="11" fillId="0" borderId="0">
      <alignment horizontal="right"/>
    </xf>
    <xf numFmtId="0" fontId="11" fillId="0" borderId="45">
      <alignment horizontal="center" vertical="center"/>
    </xf>
    <xf numFmtId="0" fontId="69" fillId="53" borderId="0" applyNumberFormat="0" applyBorder="0" applyAlignment="0" applyProtection="0"/>
    <xf numFmtId="0" fontId="69" fillId="53" borderId="0" applyNumberFormat="0" applyBorder="0" applyAlignment="0" applyProtection="0"/>
    <xf numFmtId="0" fontId="69" fillId="53" borderId="0" applyNumberFormat="0" applyBorder="0" applyAlignment="0" applyProtection="0"/>
    <xf numFmtId="0" fontId="69" fillId="53" borderId="0" applyNumberFormat="0" applyBorder="0" applyAlignment="0" applyProtection="0"/>
    <xf numFmtId="0" fontId="69" fillId="53" borderId="0" applyNumberFormat="0" applyBorder="0" applyAlignment="0" applyProtection="0"/>
    <xf numFmtId="0" fontId="159" fillId="20" borderId="0" applyNumberFormat="0" applyBorder="0" applyAlignment="0" applyProtection="0"/>
    <xf numFmtId="221" fontId="160" fillId="58" borderId="0">
      <alignment horizontal="left" vertical="top"/>
    </xf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3" fillId="58" borderId="0">
      <alignment horizontal="left" wrapText="1"/>
    </xf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161" fillId="23" borderId="19" applyNumberFormat="0" applyAlignment="0" applyProtection="0"/>
    <xf numFmtId="0" fontId="161" fillId="23" borderId="19" applyNumberFormat="0" applyAlignment="0" applyProtection="0"/>
    <xf numFmtId="0" fontId="161" fillId="23" borderId="19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3" fontId="11" fillId="0" borderId="0" applyFill="0">
      <alignment horizontal="right" shrinkToFit="1"/>
      <protection locked="0"/>
    </xf>
    <xf numFmtId="3" fontId="162" fillId="0" borderId="0">
      <alignment horizontal="right"/>
      <protection locked="0"/>
    </xf>
    <xf numFmtId="0" fontId="163" fillId="0" borderId="0" applyNumberFormat="0" applyFill="0" applyBorder="0" applyAlignment="0">
      <protection locked="0"/>
    </xf>
    <xf numFmtId="0" fontId="63" fillId="60" borderId="0">
      <alignment horizontal="left"/>
    </xf>
    <xf numFmtId="0" fontId="99" fillId="90" borderId="0">
      <alignment horizontal="left"/>
    </xf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89" fillId="0" borderId="29" applyNumberFormat="0" applyFill="0" applyAlignment="0" applyProtection="0"/>
    <xf numFmtId="0" fontId="164" fillId="0" borderId="21" applyNumberFormat="0" applyFill="0" applyAlignment="0" applyProtection="0"/>
    <xf numFmtId="3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" fontId="66" fillId="0" borderId="0"/>
    <xf numFmtId="3" fontId="66" fillId="0" borderId="0"/>
    <xf numFmtId="0" fontId="6" fillId="0" borderId="0">
      <protection locked="0"/>
    </xf>
    <xf numFmtId="0" fontId="11" fillId="0" borderId="0" applyFont="0" applyFill="0" applyBorder="0" applyAlignment="0" applyProtection="0"/>
    <xf numFmtId="0" fontId="165" fillId="22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0" fontId="90" fillId="55" borderId="0" applyNumberFormat="0" applyBorder="0" applyAlignment="0" applyProtection="0"/>
    <xf numFmtId="37" fontId="166" fillId="0" borderId="0"/>
    <xf numFmtId="1" fontId="66" fillId="0" borderId="0"/>
    <xf numFmtId="37" fontId="167" fillId="0" borderId="0"/>
    <xf numFmtId="1" fontId="6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61" borderId="32" applyNumberFormat="0" applyFont="0" applyAlignment="0" applyProtection="0"/>
    <xf numFmtId="0" fontId="93" fillId="26" borderId="23" applyNumberFormat="0" applyFont="0" applyAlignment="0" applyProtection="0"/>
    <xf numFmtId="0" fontId="93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12" fillId="26" borderId="23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93" fillId="61" borderId="32" applyNumberFormat="0" applyFont="0" applyAlignment="0" applyProtection="0"/>
    <xf numFmtId="0" fontId="77" fillId="0" borderId="32" applyFill="0" applyBorder="0" applyAlignment="0" applyProtection="0"/>
    <xf numFmtId="222" fontId="2" fillId="0" borderId="0" applyFont="0" applyFill="0" applyBorder="0" applyAlignment="0" applyProtection="0"/>
    <xf numFmtId="0" fontId="51" fillId="24" borderId="20" applyNumberFormat="0" applyAlignment="0" applyProtection="0"/>
    <xf numFmtId="0" fontId="168" fillId="24" borderId="20" applyNumberFormat="0" applyAlignment="0" applyProtection="0"/>
    <xf numFmtId="0" fontId="169" fillId="58" borderId="0">
      <alignment horizontal="center"/>
    </xf>
    <xf numFmtId="0" fontId="63" fillId="91" borderId="0"/>
    <xf numFmtId="0" fontId="170" fillId="0" borderId="0" applyBorder="0">
      <alignment horizontal="centerContinuous"/>
    </xf>
    <xf numFmtId="0" fontId="171" fillId="0" borderId="0" applyBorder="0">
      <alignment horizontal="centerContinuous"/>
    </xf>
    <xf numFmtId="0" fontId="96" fillId="0" borderId="0"/>
    <xf numFmtId="1" fontId="66" fillId="0" borderId="0"/>
    <xf numFmtId="0" fontId="68" fillId="0" borderId="46" applyNumberFormat="0" applyAlignment="0"/>
    <xf numFmtId="0" fontId="163" fillId="0" borderId="0">
      <alignment horizontal="right" shrinkToFit="1"/>
    </xf>
    <xf numFmtId="0" fontId="2" fillId="0" borderId="0" applyFill="0" applyBorder="0" applyAlignment="0" applyProtection="0"/>
    <xf numFmtId="0" fontId="172" fillId="0" borderId="0"/>
    <xf numFmtId="0" fontId="77" fillId="0" borderId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2" fillId="0" borderId="0" applyFill="0" applyBorder="0" applyAlignment="0" applyProtection="0"/>
    <xf numFmtId="3" fontId="173" fillId="0" borderId="0" applyFont="0" applyFill="0" applyBorder="0" applyAlignment="0" applyProtection="0"/>
    <xf numFmtId="0" fontId="96" fillId="0" borderId="47" applyNumberFormat="0" applyFont="0" applyAlignment="0" applyProtection="0"/>
    <xf numFmtId="0" fontId="11" fillId="0" borderId="45" applyNumberFormat="0" applyFont="0" applyFill="0" applyAlignment="0" applyProtection="0">
      <alignment horizontal="center"/>
    </xf>
    <xf numFmtId="0" fontId="99" fillId="55" borderId="0">
      <alignment horizontal="center"/>
    </xf>
    <xf numFmtId="49" fontId="101" fillId="90" borderId="0">
      <alignment horizontal="center"/>
    </xf>
    <xf numFmtId="0" fontId="134" fillId="92" borderId="9" applyFont="0" applyFill="0" applyBorder="0">
      <alignment horizontal="center" vertical="center" shrinkToFit="1"/>
    </xf>
    <xf numFmtId="0" fontId="123" fillId="60" borderId="0">
      <alignment horizontal="center"/>
    </xf>
    <xf numFmtId="0" fontId="123" fillId="60" borderId="0">
      <alignment horizontal="centerContinuous"/>
    </xf>
    <xf numFmtId="0" fontId="174" fillId="90" borderId="0">
      <alignment horizontal="left"/>
    </xf>
    <xf numFmtId="49" fontId="174" fillId="90" borderId="0">
      <alignment horizontal="center"/>
    </xf>
    <xf numFmtId="0" fontId="63" fillId="60" borderId="0">
      <alignment horizontal="left"/>
    </xf>
    <xf numFmtId="49" fontId="174" fillId="90" borderId="0">
      <alignment horizontal="left"/>
    </xf>
    <xf numFmtId="0" fontId="63" fillId="60" borderId="0">
      <alignment horizontal="centerContinuous"/>
    </xf>
    <xf numFmtId="0" fontId="63" fillId="60" borderId="0">
      <alignment horizontal="right"/>
    </xf>
    <xf numFmtId="49" fontId="99" fillId="90" borderId="0">
      <alignment horizontal="left"/>
    </xf>
    <xf numFmtId="0" fontId="123" fillId="60" borderId="0">
      <alignment horizontal="right"/>
    </xf>
    <xf numFmtId="0" fontId="174" fillId="86" borderId="0">
      <alignment horizontal="center"/>
    </xf>
    <xf numFmtId="0" fontId="133" fillId="86" borderId="0">
      <alignment horizontal="center"/>
    </xf>
    <xf numFmtId="223" fontId="175" fillId="0" borderId="0">
      <alignment horizontal="left"/>
    </xf>
    <xf numFmtId="0" fontId="2" fillId="0" borderId="0" applyFont="0" applyFill="0" applyBorder="0" applyAlignment="0" applyProtection="0"/>
    <xf numFmtId="223" fontId="176" fillId="0" borderId="0">
      <alignment horizontal="left"/>
    </xf>
    <xf numFmtId="0" fontId="2" fillId="0" borderId="0"/>
    <xf numFmtId="0" fontId="2" fillId="0" borderId="0" applyFill="0" applyBorder="0"/>
    <xf numFmtId="0" fontId="177" fillId="58" borderId="0">
      <alignment wrapText="1"/>
    </xf>
    <xf numFmtId="0" fontId="96" fillId="0" borderId="48" applyNumberFormat="0" applyFont="0" applyFill="0" applyAlignment="0" applyProtection="0"/>
    <xf numFmtId="218" fontId="178" fillId="93" borderId="0">
      <protection locked="0"/>
    </xf>
    <xf numFmtId="0" fontId="138" fillId="0" borderId="24" applyNumberForma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0" fontId="85" fillId="0" borderId="35" applyNumberFormat="0" applyFont="0" applyFill="0" applyAlignment="0" applyProtection="0"/>
    <xf numFmtId="223" fontId="179" fillId="0" borderId="0"/>
    <xf numFmtId="0" fontId="180" fillId="90" borderId="0">
      <alignment horizontal="center"/>
    </xf>
    <xf numFmtId="224" fontId="2" fillId="0" borderId="0" applyFont="0" applyFill="0" applyBorder="0" applyAlignment="0" applyProtection="0"/>
    <xf numFmtId="3" fontId="163" fillId="0" borderId="9" applyFill="0" applyBorder="0">
      <alignment horizontal="right" shrinkToFit="1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81" fillId="0" borderId="0">
      <alignment horizontal="right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8" fontId="182" fillId="0" borderId="0"/>
    <xf numFmtId="211" fontId="182" fillId="0" borderId="0" applyFont="0" applyFill="0" applyBorder="0" applyAlignment="0" applyProtection="0"/>
    <xf numFmtId="210" fontId="182" fillId="0" borderId="0" applyFont="0" applyFill="0" applyBorder="0" applyAlignment="0" applyProtection="0"/>
    <xf numFmtId="226" fontId="11" fillId="0" borderId="0"/>
    <xf numFmtId="226" fontId="10" fillId="80" borderId="0" applyNumberFormat="0" applyBorder="0" applyAlignment="0" applyProtection="0"/>
    <xf numFmtId="226" fontId="93" fillId="80" borderId="0" applyNumberFormat="0" applyBorder="0" applyAlignment="0" applyProtection="0"/>
    <xf numFmtId="226" fontId="93" fillId="80" borderId="0" applyNumberFormat="0" applyBorder="0" applyAlignment="0" applyProtection="0"/>
    <xf numFmtId="226" fontId="10" fillId="65" borderId="0" applyNumberFormat="0" applyBorder="0" applyAlignment="0" applyProtection="0"/>
    <xf numFmtId="226" fontId="93" fillId="65" borderId="0" applyNumberFormat="0" applyBorder="0" applyAlignment="0" applyProtection="0"/>
    <xf numFmtId="226" fontId="93" fillId="65" borderId="0" applyNumberFormat="0" applyBorder="0" applyAlignment="0" applyProtection="0"/>
    <xf numFmtId="226" fontId="10" fillId="53" borderId="0" applyNumberFormat="0" applyBorder="0" applyAlignment="0" applyProtection="0"/>
    <xf numFmtId="226" fontId="93" fillId="53" borderId="0" applyNumberFormat="0" applyBorder="0" applyAlignment="0" applyProtection="0"/>
    <xf numFmtId="226" fontId="93" fillId="53" borderId="0" applyNumberFormat="0" applyBorder="0" applyAlignment="0" applyProtection="0"/>
    <xf numFmtId="226" fontId="10" fillId="81" borderId="0" applyNumberFormat="0" applyBorder="0" applyAlignment="0" applyProtection="0"/>
    <xf numFmtId="226" fontId="93" fillId="81" borderId="0" applyNumberFormat="0" applyBorder="0" applyAlignment="0" applyProtection="0"/>
    <xf numFmtId="226" fontId="93" fillId="81" borderId="0" applyNumberFormat="0" applyBorder="0" applyAlignment="0" applyProtection="0"/>
    <xf numFmtId="226" fontId="10" fillId="52" borderId="0" applyNumberFormat="0" applyBorder="0" applyAlignment="0" applyProtection="0"/>
    <xf numFmtId="226" fontId="93" fillId="52" borderId="0" applyNumberFormat="0" applyBorder="0" applyAlignment="0" applyProtection="0"/>
    <xf numFmtId="226" fontId="93" fillId="52" borderId="0" applyNumberFormat="0" applyBorder="0" applyAlignment="0" applyProtection="0"/>
    <xf numFmtId="226" fontId="58" fillId="61" borderId="0" applyNumberFormat="0" applyBorder="0" applyAlignment="0" applyProtection="0"/>
    <xf numFmtId="226" fontId="93" fillId="56" borderId="0" applyNumberFormat="0" applyBorder="0" applyAlignment="0" applyProtection="0"/>
    <xf numFmtId="226" fontId="93" fillId="56" borderId="0" applyNumberFormat="0" applyBorder="0" applyAlignment="0" applyProtection="0"/>
    <xf numFmtId="226" fontId="193" fillId="80" borderId="0" applyNumberFormat="0" applyBorder="0" applyAlignment="0" applyProtection="0"/>
    <xf numFmtId="226" fontId="193" fillId="65" borderId="0" applyNumberFormat="0" applyBorder="0" applyAlignment="0" applyProtection="0"/>
    <xf numFmtId="226" fontId="193" fillId="53" borderId="0" applyNumberFormat="0" applyBorder="0" applyAlignment="0" applyProtection="0"/>
    <xf numFmtId="226" fontId="193" fillId="81" borderId="0" applyNumberFormat="0" applyBorder="0" applyAlignment="0" applyProtection="0"/>
    <xf numFmtId="226" fontId="193" fillId="52" borderId="0" applyNumberFormat="0" applyBorder="0" applyAlignment="0" applyProtection="0"/>
    <xf numFmtId="226" fontId="193" fillId="56" borderId="0" applyNumberFormat="0" applyBorder="0" applyAlignment="0" applyProtection="0"/>
    <xf numFmtId="226" fontId="10" fillId="82" borderId="0" applyNumberFormat="0" applyBorder="0" applyAlignment="0" applyProtection="0"/>
    <xf numFmtId="226" fontId="93" fillId="82" borderId="0" applyNumberFormat="0" applyBorder="0" applyAlignment="0" applyProtection="0"/>
    <xf numFmtId="226" fontId="93" fillId="82" borderId="0" applyNumberFormat="0" applyBorder="0" applyAlignment="0" applyProtection="0"/>
    <xf numFmtId="226" fontId="10" fillId="66" borderId="0" applyNumberFormat="0" applyBorder="0" applyAlignment="0" applyProtection="0"/>
    <xf numFmtId="226" fontId="93" fillId="66" borderId="0" applyNumberFormat="0" applyBorder="0" applyAlignment="0" applyProtection="0"/>
    <xf numFmtId="226" fontId="93" fillId="66" borderId="0" applyNumberFormat="0" applyBorder="0" applyAlignment="0" applyProtection="0"/>
    <xf numFmtId="226" fontId="10" fillId="73" borderId="0" applyNumberFormat="0" applyBorder="0" applyAlignment="0" applyProtection="0"/>
    <xf numFmtId="226" fontId="93" fillId="73" borderId="0" applyNumberFormat="0" applyBorder="0" applyAlignment="0" applyProtection="0"/>
    <xf numFmtId="226" fontId="93" fillId="73" borderId="0" applyNumberFormat="0" applyBorder="0" applyAlignment="0" applyProtection="0"/>
    <xf numFmtId="226" fontId="93" fillId="81" borderId="0" applyNumberFormat="0" applyBorder="0" applyAlignment="0" applyProtection="0"/>
    <xf numFmtId="226" fontId="93" fillId="81" borderId="0" applyNumberFormat="0" applyBorder="0" applyAlignment="0" applyProtection="0"/>
    <xf numFmtId="226" fontId="10" fillId="82" borderId="0" applyNumberFormat="0" applyBorder="0" applyAlignment="0" applyProtection="0"/>
    <xf numFmtId="226" fontId="93" fillId="82" borderId="0" applyNumberFormat="0" applyBorder="0" applyAlignment="0" applyProtection="0"/>
    <xf numFmtId="226" fontId="93" fillId="82" borderId="0" applyNumberFormat="0" applyBorder="0" applyAlignment="0" applyProtection="0"/>
    <xf numFmtId="226" fontId="10" fillId="68" borderId="0" applyNumberFormat="0" applyBorder="0" applyAlignment="0" applyProtection="0"/>
    <xf numFmtId="226" fontId="93" fillId="68" borderId="0" applyNumberFormat="0" applyBorder="0" applyAlignment="0" applyProtection="0"/>
    <xf numFmtId="226" fontId="93" fillId="68" borderId="0" applyNumberFormat="0" applyBorder="0" applyAlignment="0" applyProtection="0"/>
    <xf numFmtId="226" fontId="193" fillId="82" borderId="0" applyNumberFormat="0" applyBorder="0" applyAlignment="0" applyProtection="0"/>
    <xf numFmtId="226" fontId="193" fillId="66" borderId="0" applyNumberFormat="0" applyBorder="0" applyAlignment="0" applyProtection="0"/>
    <xf numFmtId="226" fontId="193" fillId="73" borderId="0" applyNumberFormat="0" applyBorder="0" applyAlignment="0" applyProtection="0"/>
    <xf numFmtId="226" fontId="193" fillId="81" borderId="0" applyNumberFormat="0" applyBorder="0" applyAlignment="0" applyProtection="0"/>
    <xf numFmtId="226" fontId="193" fillId="82" borderId="0" applyNumberFormat="0" applyBorder="0" applyAlignment="0" applyProtection="0"/>
    <xf numFmtId="226" fontId="193" fillId="68" borderId="0" applyNumberFormat="0" applyBorder="0" applyAlignment="0" applyProtection="0"/>
    <xf numFmtId="226" fontId="106" fillId="83" borderId="0" applyNumberFormat="0" applyBorder="0" applyAlignment="0" applyProtection="0"/>
    <xf numFmtId="226" fontId="107" fillId="83" borderId="0" applyNumberFormat="0" applyBorder="0" applyAlignment="0" applyProtection="0"/>
    <xf numFmtId="226" fontId="107" fillId="83" borderId="0" applyNumberFormat="0" applyBorder="0" applyAlignment="0" applyProtection="0"/>
    <xf numFmtId="226" fontId="106" fillId="66" borderId="0" applyNumberFormat="0" applyBorder="0" applyAlignment="0" applyProtection="0"/>
    <xf numFmtId="226" fontId="107" fillId="66" borderId="0" applyNumberFormat="0" applyBorder="0" applyAlignment="0" applyProtection="0"/>
    <xf numFmtId="226" fontId="107" fillId="66" borderId="0" applyNumberFormat="0" applyBorder="0" applyAlignment="0" applyProtection="0"/>
    <xf numFmtId="226" fontId="106" fillId="73" borderId="0" applyNumberFormat="0" applyBorder="0" applyAlignment="0" applyProtection="0"/>
    <xf numFmtId="226" fontId="107" fillId="73" borderId="0" applyNumberFormat="0" applyBorder="0" applyAlignment="0" applyProtection="0"/>
    <xf numFmtId="226" fontId="107" fillId="73" borderId="0" applyNumberFormat="0" applyBorder="0" applyAlignment="0" applyProtection="0"/>
    <xf numFmtId="226" fontId="106" fillId="84" borderId="0" applyNumberFormat="0" applyBorder="0" applyAlignment="0" applyProtection="0"/>
    <xf numFmtId="226" fontId="107" fillId="84" borderId="0" applyNumberFormat="0" applyBorder="0" applyAlignment="0" applyProtection="0"/>
    <xf numFmtId="226" fontId="107" fillId="84" borderId="0" applyNumberFormat="0" applyBorder="0" applyAlignment="0" applyProtection="0"/>
    <xf numFmtId="226" fontId="106" fillId="85" borderId="0" applyNumberFormat="0" applyBorder="0" applyAlignment="0" applyProtection="0"/>
    <xf numFmtId="226" fontId="107" fillId="85" borderId="0" applyNumberFormat="0" applyBorder="0" applyAlignment="0" applyProtection="0"/>
    <xf numFmtId="226" fontId="107" fillId="85" borderId="0" applyNumberFormat="0" applyBorder="0" applyAlignment="0" applyProtection="0"/>
    <xf numFmtId="226" fontId="106" fillId="69" borderId="0" applyNumberFormat="0" applyBorder="0" applyAlignment="0" applyProtection="0"/>
    <xf numFmtId="226" fontId="107" fillId="69" borderId="0" applyNumberFormat="0" applyBorder="0" applyAlignment="0" applyProtection="0"/>
    <xf numFmtId="226" fontId="107" fillId="69" borderId="0" applyNumberFormat="0" applyBorder="0" applyAlignment="0" applyProtection="0"/>
    <xf numFmtId="226" fontId="194" fillId="83" borderId="0" applyNumberFormat="0" applyBorder="0" applyAlignment="0" applyProtection="0"/>
    <xf numFmtId="226" fontId="194" fillId="66" borderId="0" applyNumberFormat="0" applyBorder="0" applyAlignment="0" applyProtection="0"/>
    <xf numFmtId="226" fontId="194" fillId="73" borderId="0" applyNumberFormat="0" applyBorder="0" applyAlignment="0" applyProtection="0"/>
    <xf numFmtId="226" fontId="194" fillId="84" borderId="0" applyNumberFormat="0" applyBorder="0" applyAlignment="0" applyProtection="0"/>
    <xf numFmtId="226" fontId="194" fillId="85" borderId="0" applyNumberFormat="0" applyBorder="0" applyAlignment="0" applyProtection="0"/>
    <xf numFmtId="226" fontId="194" fillId="69" borderId="0" applyNumberFormat="0" applyBorder="0" applyAlignment="0" applyProtection="0"/>
    <xf numFmtId="226" fontId="106" fillId="87" borderId="0" applyNumberFormat="0" applyBorder="0" applyAlignment="0" applyProtection="0"/>
    <xf numFmtId="226" fontId="107" fillId="87" borderId="0" applyNumberFormat="0" applyBorder="0" applyAlignment="0" applyProtection="0"/>
    <xf numFmtId="226" fontId="107" fillId="87" borderId="0" applyNumberFormat="0" applyBorder="0" applyAlignment="0" applyProtection="0"/>
    <xf numFmtId="226" fontId="106" fillId="67" borderId="0" applyNumberFormat="0" applyBorder="0" applyAlignment="0" applyProtection="0"/>
    <xf numFmtId="226" fontId="107" fillId="67" borderId="0" applyNumberFormat="0" applyBorder="0" applyAlignment="0" applyProtection="0"/>
    <xf numFmtId="226" fontId="107" fillId="67" borderId="0" applyNumberFormat="0" applyBorder="0" applyAlignment="0" applyProtection="0"/>
    <xf numFmtId="226" fontId="106" fillId="71" borderId="0" applyNumberFormat="0" applyBorder="0" applyAlignment="0" applyProtection="0"/>
    <xf numFmtId="226" fontId="107" fillId="71" borderId="0" applyNumberFormat="0" applyBorder="0" applyAlignment="0" applyProtection="0"/>
    <xf numFmtId="226" fontId="107" fillId="71" borderId="0" applyNumberFormat="0" applyBorder="0" applyAlignment="0" applyProtection="0"/>
    <xf numFmtId="226" fontId="106" fillId="84" borderId="0" applyNumberFormat="0" applyBorder="0" applyAlignment="0" applyProtection="0"/>
    <xf numFmtId="226" fontId="107" fillId="84" borderId="0" applyNumberFormat="0" applyBorder="0" applyAlignment="0" applyProtection="0"/>
    <xf numFmtId="226" fontId="107" fillId="84" borderId="0" applyNumberFormat="0" applyBorder="0" applyAlignment="0" applyProtection="0"/>
    <xf numFmtId="226" fontId="106" fillId="85" borderId="0" applyNumberFormat="0" applyBorder="0" applyAlignment="0" applyProtection="0"/>
    <xf numFmtId="226" fontId="107" fillId="85" borderId="0" applyNumberFormat="0" applyBorder="0" applyAlignment="0" applyProtection="0"/>
    <xf numFmtId="226" fontId="107" fillId="85" borderId="0" applyNumberFormat="0" applyBorder="0" applyAlignment="0" applyProtection="0"/>
    <xf numFmtId="226" fontId="106" fillId="70" borderId="0" applyNumberFormat="0" applyBorder="0" applyAlignment="0" applyProtection="0"/>
    <xf numFmtId="226" fontId="107" fillId="70" borderId="0" applyNumberFormat="0" applyBorder="0" applyAlignment="0" applyProtection="0"/>
    <xf numFmtId="226" fontId="107" fillId="70" borderId="0" applyNumberFormat="0" applyBorder="0" applyAlignment="0" applyProtection="0"/>
    <xf numFmtId="226" fontId="110" fillId="65" borderId="0" applyNumberFormat="0" applyBorder="0" applyAlignment="0" applyProtection="0"/>
    <xf numFmtId="226" fontId="111" fillId="65" borderId="0" applyNumberFormat="0" applyBorder="0" applyAlignment="0" applyProtection="0"/>
    <xf numFmtId="226" fontId="111" fillId="65" borderId="0" applyNumberFormat="0" applyBorder="0" applyAlignment="0" applyProtection="0"/>
    <xf numFmtId="226" fontId="70" fillId="53" borderId="0" applyNumberFormat="0" applyBorder="0" applyAlignment="0" applyProtection="0"/>
    <xf numFmtId="226" fontId="69" fillId="53" borderId="0" applyNumberFormat="0" applyBorder="0" applyAlignment="0" applyProtection="0"/>
    <xf numFmtId="226" fontId="202" fillId="53" borderId="0" applyNumberFormat="0" applyBorder="0" applyAlignment="0" applyProtection="0"/>
    <xf numFmtId="226" fontId="57" fillId="63" borderId="0" applyBorder="0">
      <alignment horizontal="centerContinuous" vertical="center" wrapText="1"/>
      <protection hidden="1"/>
    </xf>
    <xf numFmtId="226" fontId="108" fillId="86" borderId="30" applyNumberFormat="0" applyAlignment="0" applyProtection="0"/>
    <xf numFmtId="226" fontId="109" fillId="86" borderId="30" applyNumberFormat="0" applyAlignment="0" applyProtection="0"/>
    <xf numFmtId="226" fontId="109" fillId="86" borderId="30" applyNumberFormat="0" applyAlignment="0" applyProtection="0"/>
    <xf numFmtId="226" fontId="195" fillId="86" borderId="30" applyNumberFormat="0" applyAlignment="0" applyProtection="0"/>
    <xf numFmtId="226" fontId="63" fillId="54" borderId="27" applyNumberFormat="0" applyAlignment="0" applyProtection="0"/>
    <xf numFmtId="226" fontId="73" fillId="54" borderId="27" applyNumberFormat="0" applyAlignment="0" applyProtection="0"/>
    <xf numFmtId="226" fontId="75" fillId="0" borderId="29" applyNumberFormat="0" applyFill="0" applyAlignment="0" applyProtection="0"/>
    <xf numFmtId="226" fontId="89" fillId="0" borderId="29" applyNumberFormat="0" applyFill="0" applyAlignment="0" applyProtection="0"/>
    <xf numFmtId="226" fontId="73" fillId="54" borderId="27" applyNumberFormat="0" applyAlignment="0" applyProtection="0"/>
    <xf numFmtId="226" fontId="73" fillId="54" borderId="27" applyNumberFormat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25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82" fontId="104" fillId="94" borderId="0" applyBorder="0">
      <alignment horizontal="center" vertical="center"/>
      <protection locked="0"/>
    </xf>
    <xf numFmtId="182" fontId="185" fillId="88" borderId="0" applyBorder="0">
      <alignment horizontal="center" vertical="center"/>
      <protection locked="0"/>
    </xf>
    <xf numFmtId="226" fontId="81" fillId="0" borderId="0" applyNumberFormat="0" applyFill="0" applyBorder="0" applyAlignment="0" applyProtection="0"/>
    <xf numFmtId="226" fontId="86" fillId="0" borderId="0" applyNumberFormat="0" applyFill="0" applyBorder="0" applyAlignment="0" applyProtection="0"/>
    <xf numFmtId="226" fontId="194" fillId="87" borderId="0" applyNumberFormat="0" applyBorder="0" applyAlignment="0" applyProtection="0"/>
    <xf numFmtId="226" fontId="194" fillId="67" borderId="0" applyNumberFormat="0" applyBorder="0" applyAlignment="0" applyProtection="0"/>
    <xf numFmtId="226" fontId="194" fillId="71" borderId="0" applyNumberFormat="0" applyBorder="0" applyAlignment="0" applyProtection="0"/>
    <xf numFmtId="226" fontId="194" fillId="84" borderId="0" applyNumberFormat="0" applyBorder="0" applyAlignment="0" applyProtection="0"/>
    <xf numFmtId="226" fontId="194" fillId="85" borderId="0" applyNumberFormat="0" applyBorder="0" applyAlignment="0" applyProtection="0"/>
    <xf numFmtId="226" fontId="194" fillId="70" borderId="0" applyNumberFormat="0" applyBorder="0" applyAlignment="0" applyProtection="0"/>
    <xf numFmtId="226" fontId="84" fillId="56" borderId="30" applyNumberFormat="0" applyAlignment="0" applyProtection="0"/>
    <xf numFmtId="226" fontId="83" fillId="56" borderId="30" applyNumberFormat="0" applyAlignment="0" applyProtection="0"/>
    <xf numFmtId="226" fontId="186" fillId="0" borderId="0" applyFont="0" applyFill="0" applyBorder="0" applyAlignment="0" applyProtection="0"/>
    <xf numFmtId="226" fontId="115" fillId="0" borderId="0" applyNumberFormat="0" applyFill="0" applyBorder="0" applyAlignment="0" applyProtection="0"/>
    <xf numFmtId="226" fontId="116" fillId="0" borderId="0" applyNumberFormat="0" applyFill="0" applyBorder="0" applyAlignment="0" applyProtection="0"/>
    <xf numFmtId="226" fontId="116" fillId="0" borderId="0" applyNumberFormat="0" applyFill="0" applyBorder="0" applyAlignment="0" applyProtection="0"/>
    <xf numFmtId="226" fontId="11" fillId="0" borderId="0" applyNumberFormat="0" applyFill="0" applyBorder="0" applyAlignment="0" applyProtection="0"/>
    <xf numFmtId="226" fontId="11" fillId="0" borderId="0" applyNumberFormat="0" applyFill="0" applyBorder="0" applyAlignment="0" applyProtection="0"/>
    <xf numFmtId="226" fontId="11" fillId="0" borderId="0" applyNumberFormat="0" applyFill="0" applyBorder="0" applyAlignment="0" applyProtection="0"/>
    <xf numFmtId="226" fontId="187" fillId="0" borderId="0" applyNumberFormat="0" applyFill="0" applyBorder="0" applyAlignment="0" applyProtection="0"/>
    <xf numFmtId="226" fontId="124" fillId="0" borderId="0" applyNumberFormat="0" applyFill="0" applyBorder="0" applyAlignment="0" applyProtection="0"/>
    <xf numFmtId="226" fontId="184" fillId="0" borderId="0" applyNumberFormat="0" applyFill="0" applyBorder="0" applyAlignment="0" applyProtection="0"/>
    <xf numFmtId="226" fontId="188" fillId="0" borderId="0" applyNumberFormat="0" applyFill="0" applyBorder="0" applyAlignment="0" applyProtection="0"/>
    <xf numFmtId="226" fontId="6" fillId="0" borderId="0" applyNumberFormat="0" applyFill="0" applyBorder="0" applyAlignment="0" applyProtection="0"/>
    <xf numFmtId="226" fontId="189" fillId="0" borderId="0" applyNumberFormat="0" applyFill="0" applyBorder="0" applyAlignment="0" applyProtection="0"/>
    <xf numFmtId="226" fontId="185" fillId="0" borderId="0" applyNumberFormat="0" applyFill="0" applyBorder="0" applyAlignment="0" applyProtection="0"/>
    <xf numFmtId="226" fontId="185" fillId="0" borderId="0" applyNumberForma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182" fontId="185" fillId="95" borderId="0" applyBorder="0">
      <alignment horizontal="center" vertical="center" wrapText="1"/>
      <protection hidden="1"/>
    </xf>
    <xf numFmtId="182" fontId="185" fillId="96" borderId="0" applyBorder="0">
      <alignment horizontal="center" vertical="center" wrapText="1"/>
      <protection hidden="1"/>
    </xf>
    <xf numFmtId="226" fontId="69" fillId="53" borderId="0" applyNumberFormat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90" fillId="0" borderId="0" applyNumberFormat="0" applyFill="0" applyBorder="0" applyAlignment="0" applyProtection="0"/>
    <xf numFmtId="226" fontId="118" fillId="0" borderId="39" applyNumberFormat="0" applyFill="0" applyAlignment="0" applyProtection="0"/>
    <xf numFmtId="226" fontId="7" fillId="0" borderId="0" applyNumberFormat="0" applyFill="0" applyBorder="0" applyAlignment="0" applyProtection="0"/>
    <xf numFmtId="226" fontId="121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41" applyNumberFormat="0" applyFill="0" applyAlignment="0" applyProtection="0"/>
    <xf numFmtId="226" fontId="86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6" fillId="0" borderId="0" applyNumberFormat="0" applyFill="0" applyBorder="0" applyAlignment="0" applyProtection="0"/>
    <xf numFmtId="226" fontId="190" fillId="0" borderId="0" applyNumberFormat="0" applyFill="0" applyBorder="0" applyAlignment="0" applyProtection="0"/>
    <xf numFmtId="226" fontId="7" fillId="0" borderId="0" applyNumberFormat="0" applyFill="0" applyBorder="0" applyAlignment="0" applyProtection="0"/>
    <xf numFmtId="226" fontId="7" fillId="0" borderId="0" applyNumberFormat="0" applyFill="0" applyBorder="0" applyAlignment="0" applyProtection="0"/>
    <xf numFmtId="226" fontId="196" fillId="65" borderId="0" applyNumberFormat="0" applyBorder="0" applyAlignment="0" applyProtection="0"/>
    <xf numFmtId="226" fontId="83" fillId="56" borderId="30" applyNumberFormat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11" fillId="0" borderId="0"/>
    <xf numFmtId="226" fontId="183" fillId="0" borderId="0"/>
    <xf numFmtId="226" fontId="12" fillId="0" borderId="0"/>
    <xf numFmtId="226" fontId="205" fillId="0" borderId="0"/>
    <xf numFmtId="226" fontId="2" fillId="0" borderId="0"/>
    <xf numFmtId="226" fontId="2" fillId="0" borderId="0"/>
    <xf numFmtId="226" fontId="2" fillId="0" borderId="0"/>
    <xf numFmtId="226" fontId="2" fillId="0" borderId="0"/>
    <xf numFmtId="226" fontId="2" fillId="0" borderId="0"/>
    <xf numFmtId="226" fontId="11" fillId="0" borderId="0"/>
    <xf numFmtId="226" fontId="2" fillId="0" borderId="0"/>
    <xf numFmtId="226" fontId="174" fillId="0" borderId="0"/>
    <xf numFmtId="226" fontId="2" fillId="0" borderId="0"/>
    <xf numFmtId="226" fontId="174" fillId="0" borderId="0"/>
    <xf numFmtId="226" fontId="2" fillId="0" borderId="0"/>
    <xf numFmtId="226" fontId="174" fillId="0" borderId="0"/>
    <xf numFmtId="226" fontId="2" fillId="0" borderId="0"/>
    <xf numFmtId="226" fontId="174" fillId="0" borderId="0"/>
    <xf numFmtId="226" fontId="2" fillId="0" borderId="0"/>
    <xf numFmtId="226" fontId="2" fillId="0" borderId="0"/>
    <xf numFmtId="226" fontId="174" fillId="0" borderId="0"/>
    <xf numFmtId="226" fontId="2" fillId="0" borderId="0"/>
    <xf numFmtId="226" fontId="58" fillId="0" borderId="0"/>
    <xf numFmtId="226" fontId="2" fillId="0" borderId="0"/>
    <xf numFmtId="226" fontId="11" fillId="61" borderId="32" applyNumberFormat="0" applyFont="0" applyAlignment="0" applyProtection="0"/>
    <xf numFmtId="226" fontId="93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4" fillId="86" borderId="38" applyNumberFormat="0" applyAlignment="0" applyProtection="0"/>
    <xf numFmtId="226" fontId="114" fillId="86" borderId="38" applyNumberFormat="0" applyAlignment="0" applyProtection="0"/>
    <xf numFmtId="9" fontId="11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1" fillId="0" borderId="0" applyFont="0" applyFill="0" applyBorder="0" applyAlignment="0" applyProtection="0"/>
    <xf numFmtId="182" fontId="185" fillId="97" borderId="0" applyBorder="0">
      <alignment horizontal="center" vertical="center" wrapText="1"/>
      <protection hidden="1"/>
    </xf>
    <xf numFmtId="182" fontId="185" fillId="78" borderId="0" applyBorder="0">
      <alignment horizontal="center" vertical="center" wrapText="1"/>
      <protection hidden="1"/>
    </xf>
    <xf numFmtId="182" fontId="185" fillId="92" borderId="0" applyBorder="0">
      <alignment horizontal="center" vertical="center" wrapText="1"/>
      <protection hidden="1"/>
    </xf>
    <xf numFmtId="1" fontId="191" fillId="0" borderId="0">
      <alignment horizontal="center" vertical="center"/>
      <protection locked="0"/>
    </xf>
    <xf numFmtId="226" fontId="2" fillId="58" borderId="0" applyBorder="0">
      <alignment vertical="center" wrapText="1"/>
      <protection hidden="1"/>
    </xf>
    <xf numFmtId="226" fontId="2" fillId="58" borderId="0" applyBorder="0">
      <alignment vertical="center" wrapText="1"/>
      <protection hidden="1"/>
    </xf>
    <xf numFmtId="226" fontId="197" fillId="86" borderId="38" applyNumberFormat="0" applyAlignment="0" applyProtection="0"/>
    <xf numFmtId="226" fontId="104" fillId="0" borderId="0" applyNumberFormat="0" applyFill="0" applyBorder="0" applyAlignment="0" applyProtection="0"/>
    <xf numFmtId="226" fontId="74" fillId="0" borderId="0" applyNumberFormat="0" applyFill="0" applyBorder="0" applyAlignment="0" applyProtection="0"/>
    <xf numFmtId="226" fontId="198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199" fillId="0" borderId="39" applyNumberFormat="0" applyFill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200" fillId="0" borderId="40" applyNumberFormat="0" applyFill="0" applyAlignment="0" applyProtection="0"/>
    <xf numFmtId="226" fontId="201" fillId="0" borderId="41" applyNumberFormat="0" applyFill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2" fillId="0" borderId="35" applyNumberFormat="0" applyFont="0" applyFill="0" applyAlignment="0" applyProtection="0"/>
    <xf numFmtId="226" fontId="2" fillId="0" borderId="35" applyNumberFormat="0" applyFont="0" applyFill="0" applyAlignment="0" applyProtection="0"/>
    <xf numFmtId="226" fontId="2" fillId="0" borderId="35" applyNumberFormat="0" applyFont="0" applyFill="0" applyAlignment="0" applyProtection="0"/>
    <xf numFmtId="182" fontId="192" fillId="98" borderId="0" applyBorder="0">
      <alignment horizontal="center" vertical="center"/>
      <protection hidden="1"/>
    </xf>
    <xf numFmtId="226" fontId="74" fillId="0" borderId="0" applyNumberFormat="0" applyFill="0" applyBorder="0" applyAlignment="0" applyProtection="0"/>
    <xf numFmtId="226" fontId="74" fillId="0" borderId="0" applyNumberFormat="0" applyFill="0" applyBorder="0" applyAlignment="0" applyProtection="0"/>
    <xf numFmtId="226" fontId="11" fillId="0" borderId="0"/>
    <xf numFmtId="226" fontId="201" fillId="0" borderId="41" applyNumberFormat="0" applyFill="0" applyAlignment="0" applyProtection="0"/>
    <xf numFmtId="226" fontId="200" fillId="0" borderId="40" applyNumberFormat="0" applyFill="0" applyAlignment="0" applyProtection="0"/>
    <xf numFmtId="226" fontId="199" fillId="0" borderId="39" applyNumberFormat="0" applyFill="0" applyAlignment="0" applyProtection="0"/>
    <xf numFmtId="226" fontId="119" fillId="0" borderId="0" applyNumberFormat="0" applyFill="0" applyBorder="0" applyAlignment="0" applyProtection="0"/>
    <xf numFmtId="226" fontId="198" fillId="0" borderId="0" applyNumberFormat="0" applyFill="0" applyBorder="0" applyAlignment="0" applyProtection="0"/>
    <xf numFmtId="226" fontId="197" fillId="86" borderId="38" applyNumberFormat="0" applyAlignment="0" applyProtection="0"/>
    <xf numFmtId="226" fontId="196" fillId="65" borderId="0" applyNumberFormat="0" applyBorder="0" applyAlignment="0" applyProtection="0"/>
    <xf numFmtId="226" fontId="194" fillId="70" borderId="0" applyNumberFormat="0" applyBorder="0" applyAlignment="0" applyProtection="0"/>
    <xf numFmtId="226" fontId="194" fillId="85" borderId="0" applyNumberFormat="0" applyBorder="0" applyAlignment="0" applyProtection="0"/>
    <xf numFmtId="226" fontId="194" fillId="84" borderId="0" applyNumberFormat="0" applyBorder="0" applyAlignment="0" applyProtection="0"/>
    <xf numFmtId="226" fontId="194" fillId="71" borderId="0" applyNumberFormat="0" applyBorder="0" applyAlignment="0" applyProtection="0"/>
    <xf numFmtId="226" fontId="194" fillId="67" borderId="0" applyNumberFormat="0" applyBorder="0" applyAlignment="0" applyProtection="0"/>
    <xf numFmtId="226" fontId="194" fillId="87" borderId="0" applyNumberFormat="0" applyBorder="0" applyAlignment="0" applyProtection="0"/>
    <xf numFmtId="226" fontId="195" fillId="86" borderId="30" applyNumberFormat="0" applyAlignment="0" applyProtection="0"/>
    <xf numFmtId="226" fontId="194" fillId="69" borderId="0" applyNumberFormat="0" applyBorder="0" applyAlignment="0" applyProtection="0"/>
    <xf numFmtId="226" fontId="194" fillId="85" borderId="0" applyNumberFormat="0" applyBorder="0" applyAlignment="0" applyProtection="0"/>
    <xf numFmtId="226" fontId="194" fillId="84" borderId="0" applyNumberFormat="0" applyBorder="0" applyAlignment="0" applyProtection="0"/>
    <xf numFmtId="226" fontId="194" fillId="73" borderId="0" applyNumberFormat="0" applyBorder="0" applyAlignment="0" applyProtection="0"/>
    <xf numFmtId="226" fontId="194" fillId="66" borderId="0" applyNumberFormat="0" applyBorder="0" applyAlignment="0" applyProtection="0"/>
    <xf numFmtId="226" fontId="194" fillId="83" borderId="0" applyNumberFormat="0" applyBorder="0" applyAlignment="0" applyProtection="0"/>
    <xf numFmtId="226" fontId="193" fillId="68" borderId="0" applyNumberFormat="0" applyBorder="0" applyAlignment="0" applyProtection="0"/>
    <xf numFmtId="226" fontId="193" fillId="82" borderId="0" applyNumberFormat="0" applyBorder="0" applyAlignment="0" applyProtection="0"/>
    <xf numFmtId="226" fontId="193" fillId="81" borderId="0" applyNumberFormat="0" applyBorder="0" applyAlignment="0" applyProtection="0"/>
    <xf numFmtId="226" fontId="193" fillId="73" borderId="0" applyNumberFormat="0" applyBorder="0" applyAlignment="0" applyProtection="0"/>
    <xf numFmtId="226" fontId="193" fillId="66" borderId="0" applyNumberFormat="0" applyBorder="0" applyAlignment="0" applyProtection="0"/>
    <xf numFmtId="226" fontId="193" fillId="82" borderId="0" applyNumberFormat="0" applyBorder="0" applyAlignment="0" applyProtection="0"/>
    <xf numFmtId="226" fontId="193" fillId="56" borderId="0" applyNumberFormat="0" applyBorder="0" applyAlignment="0" applyProtection="0"/>
    <xf numFmtId="226" fontId="193" fillId="52" borderId="0" applyNumberFormat="0" applyBorder="0" applyAlignment="0" applyProtection="0"/>
    <xf numFmtId="226" fontId="193" fillId="81" borderId="0" applyNumberFormat="0" applyBorder="0" applyAlignment="0" applyProtection="0"/>
    <xf numFmtId="226" fontId="193" fillId="65" borderId="0" applyNumberFormat="0" applyBorder="0" applyAlignment="0" applyProtection="0"/>
    <xf numFmtId="226" fontId="193" fillId="53" borderId="0" applyNumberFormat="0" applyBorder="0" applyAlignment="0" applyProtection="0"/>
    <xf numFmtId="226" fontId="70" fillId="53" borderId="0" applyNumberFormat="0" applyBorder="0" applyAlignment="0" applyProtection="0"/>
    <xf numFmtId="226" fontId="193" fillId="80" borderId="0" applyNumberFormat="0" applyBorder="0" applyAlignment="0" applyProtection="0"/>
    <xf numFmtId="226" fontId="162" fillId="0" borderId="0" applyNumberFormat="0" applyFill="0" applyBorder="0" applyAlignment="0" applyProtection="0"/>
    <xf numFmtId="226" fontId="63" fillId="54" borderId="27" applyNumberFormat="0" applyAlignment="0" applyProtection="0"/>
    <xf numFmtId="226" fontId="204" fillId="56" borderId="30" applyNumberFormat="0" applyAlignment="0" applyProtection="0"/>
    <xf numFmtId="226" fontId="75" fillId="0" borderId="29" applyNumberFormat="0" applyFill="0" applyAlignment="0" applyProtection="0"/>
    <xf numFmtId="226" fontId="203" fillId="0" borderId="29" applyNumberFormat="0" applyFill="0" applyAlignment="0" applyProtection="0"/>
    <xf numFmtId="226" fontId="81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226" fontId="202" fillId="53" borderId="0" applyNumberFormat="0" applyBorder="0" applyAlignment="0" applyProtection="0"/>
    <xf numFmtId="226" fontId="123" fillId="54" borderId="27" applyNumberFormat="0" applyAlignment="0" applyProtection="0"/>
    <xf numFmtId="172" fontId="11" fillId="0" borderId="0" applyFont="0" applyFill="0" applyBorder="0" applyAlignment="0" applyProtection="0"/>
    <xf numFmtId="226" fontId="81" fillId="0" borderId="0" applyNumberFormat="0" applyFill="0" applyBorder="0" applyAlignment="0" applyProtection="0"/>
    <xf numFmtId="226" fontId="84" fillId="56" borderId="30" applyNumberFormat="0" applyAlignment="0" applyProtection="0"/>
    <xf numFmtId="226" fontId="11" fillId="0" borderId="0" applyNumberFormat="0" applyFill="0" applyBorder="0" applyAlignment="0" applyProtection="0"/>
    <xf numFmtId="226" fontId="11" fillId="0" borderId="0" applyNumberFormat="0" applyFill="0" applyBorder="0" applyAlignment="0" applyProtection="0"/>
    <xf numFmtId="9" fontId="174" fillId="0" borderId="0" applyFont="0" applyFill="0" applyBorder="0" applyAlignment="0" applyProtection="0"/>
    <xf numFmtId="172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11" fillId="0" borderId="0"/>
    <xf numFmtId="226" fontId="12" fillId="0" borderId="0"/>
    <xf numFmtId="226" fontId="11" fillId="0" borderId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26" fontId="104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74" fillId="0" borderId="0" applyNumberFormat="0" applyFill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" fillId="61" borderId="32" applyNumberFormat="0" applyFont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9" fontId="11" fillId="0" borderId="0" applyFont="0" applyFill="0" applyBorder="0" applyAlignment="0" applyProtection="0"/>
    <xf numFmtId="226" fontId="106" fillId="67" borderId="0" applyNumberFormat="0" applyBorder="0" applyAlignment="0" applyProtection="0"/>
    <xf numFmtId="226" fontId="106" fillId="69" borderId="0" applyNumberFormat="0" applyBorder="0" applyAlignment="0" applyProtection="0"/>
    <xf numFmtId="226" fontId="115" fillId="0" borderId="0" applyNumberFormat="0" applyFill="0" applyBorder="0" applyAlignment="0" applyProtection="0"/>
    <xf numFmtId="226" fontId="106" fillId="85" borderId="0" applyNumberFormat="0" applyBorder="0" applyAlignment="0" applyProtection="0"/>
    <xf numFmtId="226" fontId="10" fillId="52" borderId="0" applyNumberFormat="0" applyBorder="0" applyAlignment="0" applyProtection="0"/>
    <xf numFmtId="226" fontId="10" fillId="81" borderId="0" applyNumberFormat="0" applyBorder="0" applyAlignment="0" applyProtection="0"/>
    <xf numFmtId="226" fontId="112" fillId="55" borderId="0" applyNumberFormat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10" fillId="68" borderId="0" applyNumberFormat="0" applyBorder="0" applyAlignment="0" applyProtection="0"/>
    <xf numFmtId="226" fontId="86" fillId="0" borderId="0" applyNumberFormat="0" applyFill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106" fillId="84" borderId="0" applyNumberFormat="0" applyBorder="0" applyAlignment="0" applyProtection="0"/>
    <xf numFmtId="226" fontId="106" fillId="87" borderId="0" applyNumberFormat="0" applyBorder="0" applyAlignment="0" applyProtection="0"/>
    <xf numFmtId="226" fontId="69" fillId="53" borderId="0" applyNumberFormat="0" applyBorder="0" applyAlignment="0" applyProtection="0"/>
    <xf numFmtId="226" fontId="106" fillId="85" borderId="0" applyNumberFormat="0" applyBorder="0" applyAlignment="0" applyProtection="0"/>
    <xf numFmtId="226" fontId="73" fillId="54" borderId="27" applyNumberFormat="0" applyAlignment="0" applyProtection="0"/>
    <xf numFmtId="226" fontId="58" fillId="0" borderId="0"/>
    <xf numFmtId="226" fontId="11" fillId="61" borderId="32" applyNumberFormat="0" applyFont="0" applyAlignment="0" applyProtection="0"/>
    <xf numFmtId="226" fontId="119" fillId="0" borderId="0" applyNumberFormat="0" applyFill="0" applyBorder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117" fillId="0" borderId="39" applyNumberFormat="0" applyFill="0" applyAlignment="0" applyProtection="0"/>
    <xf numFmtId="226" fontId="10" fillId="82" borderId="0" applyNumberFormat="0" applyBorder="0" applyAlignment="0" applyProtection="0"/>
    <xf numFmtId="226" fontId="106" fillId="71" borderId="0" applyNumberFormat="0" applyBorder="0" applyAlignment="0" applyProtection="0"/>
    <xf numFmtId="226" fontId="58" fillId="61" borderId="0" applyNumberFormat="0" applyBorder="0" applyAlignment="0" applyProtection="0"/>
    <xf numFmtId="226" fontId="10" fillId="73" borderId="0" applyNumberFormat="0" applyBorder="0" applyAlignment="0" applyProtection="0"/>
    <xf numFmtId="226" fontId="2" fillId="0" borderId="35" applyNumberFormat="0" applyFont="0" applyFill="0" applyAlignment="0" applyProtection="0"/>
    <xf numFmtId="226" fontId="74" fillId="0" borderId="0" applyNumberFormat="0" applyFill="0" applyBorder="0" applyAlignment="0" applyProtection="0"/>
    <xf numFmtId="226" fontId="81" fillId="0" borderId="41" applyNumberFormat="0" applyFill="0" applyAlignment="0" applyProtection="0"/>
    <xf numFmtId="226" fontId="10" fillId="80" borderId="0" applyNumberFormat="0" applyBorder="0" applyAlignment="0" applyProtection="0"/>
    <xf numFmtId="226" fontId="10" fillId="66" borderId="0" applyNumberFormat="0" applyBorder="0" applyAlignment="0" applyProtection="0"/>
    <xf numFmtId="226" fontId="115" fillId="0" borderId="0" applyNumberFormat="0" applyFill="0" applyBorder="0" applyAlignment="0" applyProtection="0"/>
    <xf numFmtId="226" fontId="86" fillId="0" borderId="0" applyNumberFormat="0" applyFill="0" applyBorder="0" applyAlignment="0" applyProtection="0"/>
    <xf numFmtId="226" fontId="106" fillId="84" borderId="0" applyNumberFormat="0" applyBorder="0" applyAlignment="0" applyProtection="0"/>
    <xf numFmtId="226" fontId="89" fillId="0" borderId="29" applyNumberFormat="0" applyFill="0" applyAlignment="0" applyProtection="0"/>
    <xf numFmtId="226" fontId="11" fillId="0" borderId="0"/>
    <xf numFmtId="226" fontId="83" fillId="56" borderId="30" applyNumberFormat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2" fillId="0" borderId="35" applyNumberFormat="0" applyFont="0" applyFill="0" applyAlignment="0" applyProtection="0"/>
    <xf numFmtId="226" fontId="10" fillId="65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0" fillId="82" borderId="0" applyNumberFormat="0" applyBorder="0" applyAlignment="0" applyProtection="0"/>
    <xf numFmtId="172" fontId="11" fillId="0" borderId="0" applyFont="0" applyFill="0" applyBorder="0" applyAlignment="0" applyProtection="0"/>
    <xf numFmtId="226" fontId="58" fillId="61" borderId="0" applyNumberFormat="0" applyBorder="0" applyAlignment="0" applyProtection="0"/>
    <xf numFmtId="226" fontId="108" fillId="86" borderId="30" applyNumberFormat="0" applyAlignment="0" applyProtection="0"/>
    <xf numFmtId="226" fontId="113" fillId="86" borderId="38" applyNumberFormat="0" applyAlignment="0" applyProtection="0"/>
    <xf numFmtId="226" fontId="106" fillId="73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06" fillId="83" borderId="0" applyNumberFormat="0" applyBorder="0" applyAlignment="0" applyProtection="0"/>
    <xf numFmtId="226" fontId="120" fillId="0" borderId="40" applyNumberFormat="0" applyFill="0" applyAlignment="0" applyProtection="0"/>
    <xf numFmtId="226" fontId="106" fillId="66" borderId="0" applyNumberFormat="0" applyBorder="0" applyAlignment="0" applyProtection="0"/>
    <xf numFmtId="226" fontId="74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0" fillId="80" borderId="0" applyNumberFormat="0" applyBorder="0" applyAlignment="0" applyProtection="0"/>
    <xf numFmtId="0" fontId="93" fillId="80" borderId="0" applyNumberFormat="0" applyBorder="0" applyAlignment="0" applyProtection="0"/>
    <xf numFmtId="0" fontId="10" fillId="65" borderId="0" applyNumberFormat="0" applyBorder="0" applyAlignment="0" applyProtection="0"/>
    <xf numFmtId="0" fontId="93" fillId="65" borderId="0" applyNumberFormat="0" applyBorder="0" applyAlignment="0" applyProtection="0"/>
    <xf numFmtId="0" fontId="10" fillId="53" borderId="0" applyNumberFormat="0" applyBorder="0" applyAlignment="0" applyProtection="0"/>
    <xf numFmtId="0" fontId="93" fillId="53" borderId="0" applyNumberFormat="0" applyBorder="0" applyAlignment="0" applyProtection="0"/>
    <xf numFmtId="0" fontId="10" fillId="81" borderId="0" applyNumberFormat="0" applyBorder="0" applyAlignment="0" applyProtection="0"/>
    <xf numFmtId="0" fontId="93" fillId="81" borderId="0" applyNumberFormat="0" applyBorder="0" applyAlignment="0" applyProtection="0"/>
    <xf numFmtId="0" fontId="10" fillId="52" borderId="0" applyNumberFormat="0" applyBorder="0" applyAlignment="0" applyProtection="0"/>
    <xf numFmtId="0" fontId="93" fillId="52" borderId="0" applyNumberFormat="0" applyBorder="0" applyAlignment="0" applyProtection="0"/>
    <xf numFmtId="0" fontId="93" fillId="56" borderId="0" applyNumberFormat="0" applyBorder="0" applyAlignment="0" applyProtection="0"/>
    <xf numFmtId="0" fontId="58" fillId="48" borderId="0" applyNumberFormat="0" applyBorder="0" applyAlignment="0" applyProtection="0"/>
    <xf numFmtId="0" fontId="10" fillId="82" borderId="0" applyNumberFormat="0" applyBorder="0" applyAlignment="0" applyProtection="0"/>
    <xf numFmtId="0" fontId="93" fillId="82" borderId="0" applyNumberFormat="0" applyBorder="0" applyAlignment="0" applyProtection="0"/>
    <xf numFmtId="0" fontId="10" fillId="66" borderId="0" applyNumberFormat="0" applyBorder="0" applyAlignment="0" applyProtection="0"/>
    <xf numFmtId="0" fontId="93" fillId="66" borderId="0" applyNumberFormat="0" applyBorder="0" applyAlignment="0" applyProtection="0"/>
    <xf numFmtId="0" fontId="10" fillId="73" borderId="0" applyNumberFormat="0" applyBorder="0" applyAlignment="0" applyProtection="0"/>
    <xf numFmtId="0" fontId="93" fillId="73" borderId="0" applyNumberFormat="0" applyBorder="0" applyAlignment="0" applyProtection="0"/>
    <xf numFmtId="0" fontId="10" fillId="81" borderId="0" applyNumberFormat="0" applyBorder="0" applyAlignment="0" applyProtection="0"/>
    <xf numFmtId="0" fontId="93" fillId="81" borderId="0" applyNumberFormat="0" applyBorder="0" applyAlignment="0" applyProtection="0"/>
    <xf numFmtId="0" fontId="10" fillId="82" borderId="0" applyNumberFormat="0" applyBorder="0" applyAlignment="0" applyProtection="0"/>
    <xf numFmtId="0" fontId="93" fillId="82" borderId="0" applyNumberFormat="0" applyBorder="0" applyAlignment="0" applyProtection="0"/>
    <xf numFmtId="0" fontId="10" fillId="68" borderId="0" applyNumberFormat="0" applyBorder="0" applyAlignment="0" applyProtection="0"/>
    <xf numFmtId="0" fontId="93" fillId="68" borderId="0" applyNumberFormat="0" applyBorder="0" applyAlignment="0" applyProtection="0"/>
    <xf numFmtId="0" fontId="106" fillId="83" borderId="0" applyNumberFormat="0" applyBorder="0" applyAlignment="0" applyProtection="0"/>
    <xf numFmtId="0" fontId="107" fillId="83" borderId="0" applyNumberFormat="0" applyBorder="0" applyAlignment="0" applyProtection="0"/>
    <xf numFmtId="0" fontId="106" fillId="66" borderId="0" applyNumberFormat="0" applyBorder="0" applyAlignment="0" applyProtection="0"/>
    <xf numFmtId="0" fontId="107" fillId="66" borderId="0" applyNumberFormat="0" applyBorder="0" applyAlignment="0" applyProtection="0"/>
    <xf numFmtId="0" fontId="106" fillId="73" borderId="0" applyNumberFormat="0" applyBorder="0" applyAlignment="0" applyProtection="0"/>
    <xf numFmtId="0" fontId="107" fillId="73" borderId="0" applyNumberFormat="0" applyBorder="0" applyAlignment="0" applyProtection="0"/>
    <xf numFmtId="0" fontId="106" fillId="84" borderId="0" applyNumberFormat="0" applyBorder="0" applyAlignment="0" applyProtection="0"/>
    <xf numFmtId="0" fontId="107" fillId="84" borderId="0" applyNumberFormat="0" applyBorder="0" applyAlignment="0" applyProtection="0"/>
    <xf numFmtId="0" fontId="106" fillId="85" borderId="0" applyNumberFormat="0" applyBorder="0" applyAlignment="0" applyProtection="0"/>
    <xf numFmtId="0" fontId="107" fillId="85" borderId="0" applyNumberFormat="0" applyBorder="0" applyAlignment="0" applyProtection="0"/>
    <xf numFmtId="0" fontId="106" fillId="69" borderId="0" applyNumberFormat="0" applyBorder="0" applyAlignment="0" applyProtection="0"/>
    <xf numFmtId="0" fontId="107" fillId="69" borderId="0" applyNumberFormat="0" applyBorder="0" applyAlignment="0" applyProtection="0"/>
    <xf numFmtId="0" fontId="106" fillId="87" borderId="0" applyNumberFormat="0" applyBorder="0" applyAlignment="0" applyProtection="0"/>
    <xf numFmtId="0" fontId="107" fillId="87" borderId="0" applyNumberFormat="0" applyBorder="0" applyAlignment="0" applyProtection="0"/>
    <xf numFmtId="0" fontId="106" fillId="67" borderId="0" applyNumberFormat="0" applyBorder="0" applyAlignment="0" applyProtection="0"/>
    <xf numFmtId="0" fontId="107" fillId="67" borderId="0" applyNumberFormat="0" applyBorder="0" applyAlignment="0" applyProtection="0"/>
    <xf numFmtId="0" fontId="106" fillId="71" borderId="0" applyNumberFormat="0" applyBorder="0" applyAlignment="0" applyProtection="0"/>
    <xf numFmtId="0" fontId="107" fillId="71" borderId="0" applyNumberFormat="0" applyBorder="0" applyAlignment="0" applyProtection="0"/>
    <xf numFmtId="0" fontId="106" fillId="84" borderId="0" applyNumberFormat="0" applyBorder="0" applyAlignment="0" applyProtection="0"/>
    <xf numFmtId="0" fontId="107" fillId="84" borderId="0" applyNumberFormat="0" applyBorder="0" applyAlignment="0" applyProtection="0"/>
    <xf numFmtId="0" fontId="106" fillId="85" borderId="0" applyNumberFormat="0" applyBorder="0" applyAlignment="0" applyProtection="0"/>
    <xf numFmtId="0" fontId="107" fillId="85" borderId="0" applyNumberFormat="0" applyBorder="0" applyAlignment="0" applyProtection="0"/>
    <xf numFmtId="0" fontId="106" fillId="70" borderId="0" applyNumberFormat="0" applyBorder="0" applyAlignment="0" applyProtection="0"/>
    <xf numFmtId="0" fontId="107" fillId="70" borderId="0" applyNumberFormat="0" applyBorder="0" applyAlignment="0" applyProtection="0"/>
    <xf numFmtId="0" fontId="110" fillId="65" borderId="0" applyNumberFormat="0" applyBorder="0" applyAlignment="0" applyProtection="0"/>
    <xf numFmtId="0" fontId="111" fillId="65" borderId="0" applyNumberFormat="0" applyBorder="0" applyAlignment="0" applyProtection="0"/>
    <xf numFmtId="0" fontId="108" fillId="86" borderId="30" applyNumberFormat="0" applyAlignment="0" applyProtection="0"/>
    <xf numFmtId="0" fontId="109" fillId="86" borderId="30" applyNumberFormat="0" applyAlignment="0" applyProtection="0"/>
    <xf numFmtId="0" fontId="73" fillId="54" borderId="27" applyNumberFormat="0" applyAlignment="0" applyProtection="0"/>
    <xf numFmtId="0" fontId="2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87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89" fillId="0" borderId="0" applyNumberFormat="0" applyFill="0" applyBorder="0" applyAlignment="0" applyProtection="0"/>
    <xf numFmtId="0" fontId="69" fillId="53" borderId="0" applyNumberFormat="0" applyBorder="0" applyAlignment="0" applyProtection="0"/>
    <xf numFmtId="0" fontId="117" fillId="0" borderId="39" applyNumberFormat="0" applyFill="0" applyAlignment="0" applyProtection="0"/>
    <xf numFmtId="0" fontId="190" fillId="0" borderId="0" applyNumberFormat="0" applyFill="0" applyBorder="0" applyAlignment="0" applyProtection="0"/>
    <xf numFmtId="0" fontId="120" fillId="0" borderId="40" applyNumberFormat="0" applyFill="0" applyAlignment="0" applyProtection="0"/>
    <xf numFmtId="0" fontId="7" fillId="0" borderId="0" applyNumberFormat="0" applyFill="0" applyBorder="0" applyAlignment="0" applyProtection="0"/>
    <xf numFmtId="0" fontId="81" fillId="0" borderId="41" applyNumberFormat="0" applyFill="0" applyAlignment="0" applyProtection="0"/>
    <xf numFmtId="0" fontId="86" fillId="0" borderId="41" applyNumberFormat="0" applyFill="0" applyAlignment="0" applyProtection="0"/>
    <xf numFmtId="0" fontId="86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3" fillId="56" borderId="30" applyNumberFormat="0" applyAlignment="0" applyProtection="0"/>
    <xf numFmtId="0" fontId="89" fillId="0" borderId="29" applyNumberFormat="0" applyFill="0" applyAlignment="0" applyProtection="0"/>
    <xf numFmtId="0" fontId="58" fillId="0" borderId="0"/>
    <xf numFmtId="0" fontId="11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58" fillId="0" borderId="0"/>
    <xf numFmtId="0" fontId="11" fillId="61" borderId="32" applyNumberFormat="0" applyFont="0" applyAlignment="0" applyProtection="0"/>
    <xf numFmtId="0" fontId="11" fillId="61" borderId="32" applyNumberFormat="0" applyFont="0" applyAlignment="0" applyProtection="0"/>
    <xf numFmtId="0" fontId="113" fillId="86" borderId="38" applyNumberFormat="0" applyAlignment="0" applyProtection="0"/>
    <xf numFmtId="0" fontId="114" fillId="86" borderId="38" applyNumberFormat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2" fillId="0" borderId="35" applyNumberFormat="0" applyFont="0" applyFill="0" applyAlignment="0" applyProtection="0"/>
    <xf numFmtId="0" fontId="7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3" fillId="80" borderId="0" applyNumberFormat="0" applyBorder="0" applyAlignment="0" applyProtection="0"/>
    <xf numFmtId="0" fontId="193" fillId="65" borderId="0" applyNumberFormat="0" applyBorder="0" applyAlignment="0" applyProtection="0"/>
    <xf numFmtId="0" fontId="193" fillId="53" borderId="0" applyNumberFormat="0" applyBorder="0" applyAlignment="0" applyProtection="0"/>
    <xf numFmtId="0" fontId="193" fillId="81" borderId="0" applyNumberFormat="0" applyBorder="0" applyAlignment="0" applyProtection="0"/>
    <xf numFmtId="0" fontId="193" fillId="52" borderId="0" applyNumberFormat="0" applyBorder="0" applyAlignment="0" applyProtection="0"/>
    <xf numFmtId="0" fontId="193" fillId="56" borderId="0" applyNumberFormat="0" applyBorder="0" applyAlignment="0" applyProtection="0"/>
    <xf numFmtId="0" fontId="193" fillId="82" borderId="0" applyNumberFormat="0" applyBorder="0" applyAlignment="0" applyProtection="0"/>
    <xf numFmtId="0" fontId="193" fillId="66" borderId="0" applyNumberFormat="0" applyBorder="0" applyAlignment="0" applyProtection="0"/>
    <xf numFmtId="0" fontId="193" fillId="73" borderId="0" applyNumberFormat="0" applyBorder="0" applyAlignment="0" applyProtection="0"/>
    <xf numFmtId="0" fontId="193" fillId="81" borderId="0" applyNumberFormat="0" applyBorder="0" applyAlignment="0" applyProtection="0"/>
    <xf numFmtId="0" fontId="193" fillId="82" borderId="0" applyNumberFormat="0" applyBorder="0" applyAlignment="0" applyProtection="0"/>
    <xf numFmtId="0" fontId="193" fillId="68" borderId="0" applyNumberFormat="0" applyBorder="0" applyAlignment="0" applyProtection="0"/>
    <xf numFmtId="0" fontId="194" fillId="83" borderId="0" applyNumberFormat="0" applyBorder="0" applyAlignment="0" applyProtection="0"/>
    <xf numFmtId="0" fontId="194" fillId="66" borderId="0" applyNumberFormat="0" applyBorder="0" applyAlignment="0" applyProtection="0"/>
    <xf numFmtId="0" fontId="194" fillId="73" borderId="0" applyNumberFormat="0" applyBorder="0" applyAlignment="0" applyProtection="0"/>
    <xf numFmtId="0" fontId="194" fillId="84" borderId="0" applyNumberFormat="0" applyBorder="0" applyAlignment="0" applyProtection="0"/>
    <xf numFmtId="0" fontId="194" fillId="85" borderId="0" applyNumberFormat="0" applyBorder="0" applyAlignment="0" applyProtection="0"/>
    <xf numFmtId="0" fontId="194" fillId="69" borderId="0" applyNumberFormat="0" applyBorder="0" applyAlignment="0" applyProtection="0"/>
    <xf numFmtId="0" fontId="195" fillId="86" borderId="30" applyNumberFormat="0" applyAlignment="0" applyProtection="0"/>
    <xf numFmtId="0" fontId="194" fillId="87" borderId="0" applyNumberFormat="0" applyBorder="0" applyAlignment="0" applyProtection="0"/>
    <xf numFmtId="0" fontId="194" fillId="67" borderId="0" applyNumberFormat="0" applyBorder="0" applyAlignment="0" applyProtection="0"/>
    <xf numFmtId="0" fontId="194" fillId="71" borderId="0" applyNumberFormat="0" applyBorder="0" applyAlignment="0" applyProtection="0"/>
    <xf numFmtId="0" fontId="194" fillId="84" borderId="0" applyNumberFormat="0" applyBorder="0" applyAlignment="0" applyProtection="0"/>
    <xf numFmtId="0" fontId="194" fillId="85" borderId="0" applyNumberFormat="0" applyBorder="0" applyAlignment="0" applyProtection="0"/>
    <xf numFmtId="0" fontId="194" fillId="70" borderId="0" applyNumberFormat="0" applyBorder="0" applyAlignment="0" applyProtection="0"/>
    <xf numFmtId="0" fontId="196" fillId="65" borderId="0" applyNumberFormat="0" applyBorder="0" applyAlignment="0" applyProtection="0"/>
    <xf numFmtId="0" fontId="11" fillId="61" borderId="32" applyNumberFormat="0" applyFont="0" applyAlignment="0" applyProtection="0"/>
    <xf numFmtId="0" fontId="197" fillId="86" borderId="38" applyNumberFormat="0" applyAlignment="0" applyProtection="0"/>
    <xf numFmtId="0" fontId="198" fillId="0" borderId="0" applyNumberFormat="0" applyFill="0" applyBorder="0" applyAlignment="0" applyProtection="0"/>
    <xf numFmtId="0" fontId="199" fillId="0" borderId="39" applyNumberFormat="0" applyFill="0" applyAlignment="0" applyProtection="0"/>
    <xf numFmtId="0" fontId="200" fillId="0" borderId="40" applyNumberFormat="0" applyFill="0" applyAlignment="0" applyProtection="0"/>
    <xf numFmtId="0" fontId="201" fillId="0" borderId="41" applyNumberFormat="0" applyFill="0" applyAlignment="0" applyProtection="0"/>
    <xf numFmtId="0" fontId="183" fillId="0" borderId="0"/>
    <xf numFmtId="0" fontId="12" fillId="0" borderId="0"/>
    <xf numFmtId="0" fontId="205" fillId="0" borderId="0"/>
    <xf numFmtId="182" fontId="185" fillId="0" borderId="0" applyFill="0" applyBorder="0" applyAlignment="0" applyProtection="0"/>
    <xf numFmtId="7" fontId="185" fillId="0" borderId="0" applyFill="0" applyBorder="0" applyAlignment="0" applyProtection="0"/>
    <xf numFmtId="9" fontId="93" fillId="0" borderId="0" applyFont="0" applyFill="0" applyBorder="0" applyAlignment="0" applyProtection="0"/>
    <xf numFmtId="227" fontId="2" fillId="0" borderId="0" applyFill="0" applyBorder="0" applyAlignment="0" applyProtection="0">
      <alignment wrapText="1"/>
    </xf>
    <xf numFmtId="0" fontId="4" fillId="0" borderId="0" applyNumberFormat="0" applyFill="0" applyBorder="0">
      <alignment horizontal="center" wrapText="1"/>
    </xf>
    <xf numFmtId="0" fontId="4" fillId="0" borderId="0" applyNumberFormat="0" applyFill="0" applyBorder="0">
      <alignment horizontal="center" wrapText="1"/>
    </xf>
    <xf numFmtId="0" fontId="73" fillId="54" borderId="27" applyNumberFormat="0" applyAlignment="0" applyProtection="0"/>
    <xf numFmtId="0" fontId="69" fillId="53" borderId="0" applyNumberFormat="0" applyBorder="0" applyAlignment="0" applyProtection="0"/>
    <xf numFmtId="0" fontId="86" fillId="0" borderId="0" applyNumberFormat="0" applyFill="0" applyBorder="0" applyAlignment="0" applyProtection="0"/>
    <xf numFmtId="0" fontId="83" fillId="56" borderId="30" applyNumberFormat="0" applyAlignment="0" applyProtection="0"/>
    <xf numFmtId="0" fontId="89" fillId="0" borderId="29" applyNumberFormat="0" applyFill="0" applyAlignment="0" applyProtection="0"/>
    <xf numFmtId="0" fontId="174" fillId="0" borderId="0"/>
    <xf numFmtId="0" fontId="193" fillId="0" borderId="0"/>
    <xf numFmtId="0" fontId="93" fillId="0" borderId="0"/>
    <xf numFmtId="0" fontId="207" fillId="0" borderId="0"/>
    <xf numFmtId="0" fontId="174" fillId="0" borderId="0"/>
    <xf numFmtId="0" fontId="11" fillId="61" borderId="32" applyNumberFormat="0" applyFont="0" applyAlignment="0" applyProtection="0"/>
    <xf numFmtId="0" fontId="2" fillId="0" borderId="35" applyNumberFormat="0" applyFont="0" applyFill="0" applyAlignment="0" applyProtection="0"/>
    <xf numFmtId="0" fontId="74" fillId="0" borderId="0" applyNumberFormat="0" applyFill="0" applyBorder="0" applyAlignment="0" applyProtection="0"/>
    <xf numFmtId="0" fontId="93" fillId="0" borderId="0"/>
    <xf numFmtId="0" fontId="207" fillId="0" borderId="0"/>
    <xf numFmtId="0" fontId="174" fillId="0" borderId="0"/>
    <xf numFmtId="0" fontId="11" fillId="61" borderId="32" applyNumberFormat="0" applyFont="0" applyAlignment="0" applyProtection="0"/>
    <xf numFmtId="22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74" fillId="0" borderId="0" applyNumberFormat="0" applyFill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74" fillId="0" borderId="0" applyNumberFormat="0" applyFill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74" fillId="0" borderId="0" applyNumberFormat="0" applyFill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74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9" fontId="11" fillId="0" borderId="0" applyFont="0" applyFill="0" applyBorder="0" applyAlignment="0" applyProtection="0"/>
    <xf numFmtId="226" fontId="58" fillId="0" borderId="0"/>
    <xf numFmtId="172" fontId="11" fillId="0" borderId="0" applyFont="0" applyFill="0" applyBorder="0" applyAlignment="0" applyProtection="0"/>
    <xf numFmtId="226" fontId="120" fillId="0" borderId="40" applyNumberFormat="0" applyFill="0" applyAlignment="0" applyProtection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06" fillId="85" borderId="0" applyNumberFormat="0" applyBorder="0" applyAlignment="0" applyProtection="0"/>
    <xf numFmtId="226" fontId="106" fillId="67" borderId="0" applyNumberFormat="0" applyBorder="0" applyAlignment="0" applyProtection="0"/>
    <xf numFmtId="226" fontId="106" fillId="87" borderId="0" applyNumberFormat="0" applyBorder="0" applyAlignment="0" applyProtection="0"/>
    <xf numFmtId="226" fontId="106" fillId="85" borderId="0" applyNumberFormat="0" applyBorder="0" applyAlignment="0" applyProtection="0"/>
    <xf numFmtId="226" fontId="119" fillId="0" borderId="0" applyNumberFormat="0" applyFill="0" applyBorder="0" applyAlignment="0" applyProtection="0"/>
    <xf numFmtId="226" fontId="10" fillId="82" borderId="0" applyNumberFormat="0" applyBorder="0" applyAlignment="0" applyProtection="0"/>
    <xf numFmtId="226" fontId="10" fillId="81" borderId="0" applyNumberFormat="0" applyBorder="0" applyAlignment="0" applyProtection="0"/>
    <xf numFmtId="226" fontId="10" fillId="66" borderId="0" applyNumberFormat="0" applyBorder="0" applyAlignment="0" applyProtection="0"/>
    <xf numFmtId="226" fontId="58" fillId="61" borderId="0" applyNumberFormat="0" applyBorder="0" applyAlignment="0" applyProtection="0"/>
    <xf numFmtId="226" fontId="2" fillId="0" borderId="35" applyNumberFormat="0" applyFont="0" applyFill="0" applyAlignment="0" applyProtection="0"/>
    <xf numFmtId="226" fontId="10" fillId="81" borderId="0" applyNumberFormat="0" applyBorder="0" applyAlignment="0" applyProtection="0"/>
    <xf numFmtId="226" fontId="10" fillId="53" borderId="0" applyNumberFormat="0" applyBorder="0" applyAlignment="0" applyProtection="0"/>
    <xf numFmtId="226" fontId="74" fillId="0" borderId="0" applyNumberFormat="0" applyFill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73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113" fillId="86" borderId="38" applyNumberFormat="0" applyAlignment="0" applyProtection="0"/>
    <xf numFmtId="226" fontId="58" fillId="0" borderId="0"/>
    <xf numFmtId="226" fontId="58" fillId="0" borderId="0"/>
    <xf numFmtId="226" fontId="10" fillId="80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11" fillId="61" borderId="32" applyNumberFormat="0" applyFont="0" applyAlignment="0" applyProtection="0"/>
    <xf numFmtId="226" fontId="119" fillId="0" borderId="0" applyNumberFormat="0" applyFill="0" applyBorder="0" applyAlignment="0" applyProtection="0"/>
    <xf numFmtId="226" fontId="58" fillId="0" borderId="0"/>
    <xf numFmtId="226" fontId="58" fillId="0" borderId="0"/>
    <xf numFmtId="226" fontId="110" fillId="65" borderId="0" applyNumberFormat="0" applyBorder="0" applyAlignment="0" applyProtection="0"/>
    <xf numFmtId="226" fontId="58" fillId="61" borderId="0" applyNumberFormat="0" applyBorder="0" applyAlignment="0" applyProtection="0"/>
    <xf numFmtId="226" fontId="11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2" fillId="55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226" fontId="2" fillId="0" borderId="35" applyNumberFormat="0" applyFont="0" applyFill="0" applyAlignment="0" applyProtection="0"/>
    <xf numFmtId="0" fontId="58" fillId="0" borderId="0"/>
    <xf numFmtId="226" fontId="117" fillId="0" borderId="39" applyNumberFormat="0" applyFill="0" applyAlignment="0" applyProtection="0"/>
    <xf numFmtId="0" fontId="58" fillId="0" borderId="0"/>
    <xf numFmtId="226" fontId="73" fillId="54" borderId="27" applyNumberFormat="0" applyAlignment="0" applyProtection="0"/>
    <xf numFmtId="226" fontId="106" fillId="83" borderId="0" applyNumberFormat="0" applyBorder="0" applyAlignment="0" applyProtection="0"/>
    <xf numFmtId="226" fontId="106" fillId="84" borderId="0" applyNumberFormat="0" applyBorder="0" applyAlignment="0" applyProtection="0"/>
    <xf numFmtId="226" fontId="106" fillId="66" borderId="0" applyNumberFormat="0" applyBorder="0" applyAlignment="0" applyProtection="0"/>
    <xf numFmtId="226" fontId="10" fillId="73" borderId="0" applyNumberFormat="0" applyBorder="0" applyAlignment="0" applyProtection="0"/>
    <xf numFmtId="226" fontId="106" fillId="69" borderId="0" applyNumberFormat="0" applyBorder="0" applyAlignment="0" applyProtection="0"/>
    <xf numFmtId="226" fontId="10" fillId="65" borderId="0" applyNumberFormat="0" applyBorder="0" applyAlignment="0" applyProtection="0"/>
    <xf numFmtId="9" fontId="58" fillId="0" borderId="0" applyFont="0" applyFill="0" applyBorder="0" applyAlignment="0" applyProtection="0"/>
    <xf numFmtId="226" fontId="89" fillId="0" borderId="29" applyNumberFormat="0" applyFill="0" applyAlignment="0" applyProtection="0"/>
    <xf numFmtId="226" fontId="83" fillId="56" borderId="30" applyNumberFormat="0" applyAlignment="0" applyProtection="0"/>
    <xf numFmtId="226" fontId="86" fillId="0" borderId="0" applyNumberFormat="0" applyFill="0" applyBorder="0" applyAlignment="0" applyProtection="0"/>
    <xf numFmtId="226" fontId="81" fillId="0" borderId="41" applyNumberFormat="0" applyFill="0" applyAlignment="0" applyProtection="0"/>
    <xf numFmtId="226" fontId="69" fillId="53" borderId="0" applyNumberFormat="0" applyBorder="0" applyAlignment="0" applyProtection="0"/>
    <xf numFmtId="226" fontId="115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106" fillId="70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108" fillId="86" borderId="30" applyNumberFormat="0" applyAlignment="0" applyProtection="0"/>
    <xf numFmtId="226" fontId="10" fillId="52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0" fontId="18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8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8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183" fillId="0" borderId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226" fontId="74" fillId="0" borderId="0" applyNumberFormat="0" applyFill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0" fontId="183" fillId="0" borderId="0"/>
    <xf numFmtId="9" fontId="58" fillId="0" borderId="0" applyFont="0" applyFill="0" applyBorder="0" applyAlignment="0" applyProtection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18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11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2" fillId="0" borderId="0"/>
    <xf numFmtId="232" fontId="79" fillId="0" borderId="0">
      <protection locked="0"/>
    </xf>
    <xf numFmtId="2" fontId="215" fillId="0" borderId="0" applyFont="0"/>
    <xf numFmtId="226" fontId="89" fillId="0" borderId="29" applyNumberFormat="0" applyFill="0" applyAlignment="0" applyProtection="0"/>
    <xf numFmtId="0" fontId="212" fillId="99" borderId="0" applyNumberFormat="0" applyBorder="0" applyProtection="0"/>
    <xf numFmtId="0" fontId="111" fillId="65" borderId="0" applyNumberFormat="0" applyBorder="0" applyAlignment="0" applyProtection="0"/>
    <xf numFmtId="0" fontId="87" fillId="0" borderId="0">
      <protection locked="0"/>
    </xf>
    <xf numFmtId="0" fontId="201" fillId="0" borderId="0" applyNumberFormat="0" applyFill="0" applyBorder="0" applyAlignment="0" applyProtection="0"/>
    <xf numFmtId="226" fontId="86" fillId="0" borderId="41" applyNumberFormat="0" applyFill="0" applyAlignment="0" applyProtection="0"/>
    <xf numFmtId="0" fontId="200" fillId="0" borderId="40" applyNumberFormat="0" applyFill="0" applyAlignment="0" applyProtection="0"/>
    <xf numFmtId="230" fontId="79" fillId="0" borderId="0">
      <protection locked="0"/>
    </xf>
    <xf numFmtId="226" fontId="185" fillId="0" borderId="0" applyNumberFormat="0" applyFill="0" applyBorder="0" applyAlignment="0" applyProtection="0"/>
    <xf numFmtId="226" fontId="189" fillId="0" borderId="0" applyNumberFormat="0" applyFill="0" applyBorder="0" applyAlignment="0" applyProtection="0"/>
    <xf numFmtId="226" fontId="6" fillId="0" borderId="0" applyNumberFormat="0" applyFill="0" applyBorder="0" applyAlignment="0" applyProtection="0"/>
    <xf numFmtId="226" fontId="188" fillId="0" borderId="0" applyNumberFormat="0" applyFill="0" applyBorder="0" applyAlignment="0" applyProtection="0"/>
    <xf numFmtId="0" fontId="79" fillId="0" borderId="0">
      <protection locked="0"/>
    </xf>
    <xf numFmtId="226" fontId="124" fillId="0" borderId="0" applyNumberFormat="0" applyFill="0" applyBorder="0" applyAlignment="0" applyProtection="0"/>
    <xf numFmtId="0" fontId="87" fillId="0" borderId="0">
      <protection locked="0"/>
    </xf>
    <xf numFmtId="0" fontId="198" fillId="0" borderId="0" applyNumberFormat="0" applyFill="0" applyBorder="0" applyAlignment="0" applyProtection="0"/>
    <xf numFmtId="0" fontId="107" fillId="85" borderId="0" applyNumberFormat="0" applyBorder="0" applyAlignment="0" applyProtection="0"/>
    <xf numFmtId="0" fontId="79" fillId="0" borderId="0">
      <protection locked="0"/>
    </xf>
    <xf numFmtId="0" fontId="79" fillId="0" borderId="0">
      <protection locked="0"/>
    </xf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9" fillId="0" borderId="29" applyNumberFormat="0" applyFill="0" applyAlignment="0" applyProtection="0"/>
    <xf numFmtId="0" fontId="69" fillId="53" borderId="0" applyNumberFormat="0" applyBorder="0" applyAlignment="0" applyProtection="0"/>
    <xf numFmtId="226" fontId="111" fillId="65" borderId="0" applyNumberFormat="0" applyBorder="0" applyAlignment="0" applyProtection="0"/>
    <xf numFmtId="0" fontId="196" fillId="65" borderId="0" applyNumberFormat="0" applyBorder="0" applyAlignment="0" applyProtection="0"/>
    <xf numFmtId="0" fontId="194" fillId="70" borderId="0" applyNumberFormat="0" applyBorder="0" applyAlignment="0" applyProtection="0"/>
    <xf numFmtId="226" fontId="107" fillId="84" borderId="0" applyNumberFormat="0" applyBorder="0" applyAlignment="0" applyProtection="0"/>
    <xf numFmtId="226" fontId="107" fillId="71" borderId="0" applyNumberFormat="0" applyBorder="0" applyAlignment="0" applyProtection="0"/>
    <xf numFmtId="0" fontId="194" fillId="71" borderId="0" applyNumberFormat="0" applyBorder="0" applyAlignment="0" applyProtection="0"/>
    <xf numFmtId="0" fontId="107" fillId="69" borderId="0" applyNumberFormat="0" applyBorder="0" applyAlignment="0" applyProtection="0"/>
    <xf numFmtId="0" fontId="107" fillId="84" borderId="0" applyNumberFormat="0" applyBorder="0" applyAlignment="0" applyProtection="0"/>
    <xf numFmtId="0" fontId="107" fillId="73" borderId="0" applyNumberFormat="0" applyBorder="0" applyAlignment="0" applyProtection="0"/>
    <xf numFmtId="0" fontId="107" fillId="66" borderId="0" applyNumberFormat="0" applyBorder="0" applyAlignment="0" applyProtection="0"/>
    <xf numFmtId="226" fontId="107" fillId="73" borderId="0" applyNumberFormat="0" applyBorder="0" applyAlignment="0" applyProtection="0"/>
    <xf numFmtId="0" fontId="194" fillId="66" borderId="0" applyNumberFormat="0" applyBorder="0" applyAlignment="0" applyProtection="0"/>
    <xf numFmtId="0" fontId="93" fillId="68" borderId="0" applyNumberFormat="0" applyBorder="0" applyAlignment="0" applyProtection="0"/>
    <xf numFmtId="0" fontId="93" fillId="81" borderId="0" applyNumberFormat="0" applyBorder="0" applyAlignment="0" applyProtection="0"/>
    <xf numFmtId="0" fontId="195" fillId="86" borderId="30" applyNumberFormat="0" applyAlignment="0" applyProtection="0"/>
    <xf numFmtId="0" fontId="193" fillId="82" borderId="0" applyNumberFormat="0" applyBorder="0" applyAlignment="0" applyProtection="0"/>
    <xf numFmtId="226" fontId="58" fillId="0" borderId="0"/>
    <xf numFmtId="226" fontId="93" fillId="73" borderId="0" applyNumberFormat="0" applyBorder="0" applyAlignment="0" applyProtection="0"/>
    <xf numFmtId="0" fontId="193" fillId="66" borderId="0" applyNumberFormat="0" applyBorder="0" applyAlignment="0" applyProtection="0"/>
    <xf numFmtId="0" fontId="93" fillId="81" borderId="0" applyNumberFormat="0" applyBorder="0" applyAlignment="0" applyProtection="0"/>
    <xf numFmtId="0" fontId="93" fillId="53" borderId="0" applyNumberFormat="0" applyBorder="0" applyAlignment="0" applyProtection="0"/>
    <xf numFmtId="0" fontId="93" fillId="65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93" fillId="56" borderId="0" applyNumberFormat="0" applyBorder="0" applyAlignment="0" applyProtection="0"/>
    <xf numFmtId="0" fontId="193" fillId="56" borderId="0" applyNumberFormat="0" applyBorder="0" applyAlignment="0" applyProtection="0"/>
    <xf numFmtId="226" fontId="174" fillId="61" borderId="0" applyNumberFormat="0" applyBorder="0" applyAlignment="0" applyProtection="0"/>
    <xf numFmtId="226" fontId="93" fillId="81" borderId="0" applyNumberFormat="0" applyBorder="0" applyAlignment="0" applyProtection="0"/>
    <xf numFmtId="0" fontId="193" fillId="81" borderId="0" applyNumberFormat="0" applyBorder="0" applyAlignment="0" applyProtection="0"/>
    <xf numFmtId="0" fontId="193" fillId="53" borderId="0" applyNumberFormat="0" applyBorder="0" applyAlignment="0" applyProtection="0"/>
    <xf numFmtId="0" fontId="193" fillId="65" borderId="0" applyNumberFormat="0" applyBorder="0" applyAlignment="0" applyProtection="0"/>
    <xf numFmtId="226" fontId="174" fillId="61" borderId="0" applyNumberFormat="0" applyBorder="0" applyAlignment="0" applyProtection="0"/>
    <xf numFmtId="0" fontId="193" fillId="52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194" fillId="84" borderId="0" applyNumberFormat="0" applyBorder="0" applyAlignment="0" applyProtection="0"/>
    <xf numFmtId="0" fontId="194" fillId="85" borderId="0" applyNumberFormat="0" applyBorder="0" applyAlignment="0" applyProtection="0"/>
    <xf numFmtId="226" fontId="73" fillId="54" borderId="27" applyNumberFormat="0" applyAlignment="0" applyProtection="0"/>
    <xf numFmtId="0" fontId="79" fillId="0" borderId="0">
      <protection locked="0"/>
    </xf>
    <xf numFmtId="0" fontId="209" fillId="0" borderId="0">
      <protection locked="0"/>
    </xf>
    <xf numFmtId="0" fontId="79" fillId="0" borderId="0">
      <protection locked="0"/>
    </xf>
    <xf numFmtId="230" fontId="79" fillId="0" borderId="0">
      <protection locked="0"/>
    </xf>
    <xf numFmtId="0" fontId="213" fillId="100" borderId="0" applyNumberFormat="0"/>
    <xf numFmtId="0" fontId="214" fillId="0" borderId="29" applyNumberFormat="0" applyFill="0" applyAlignment="0" applyProtection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07" fillId="83" borderId="0" applyNumberFormat="0" applyBorder="0" applyAlignment="0" applyProtection="0"/>
    <xf numFmtId="226" fontId="174" fillId="61" borderId="0" applyNumberFormat="0" applyBorder="0" applyAlignment="0" applyProtection="0"/>
    <xf numFmtId="226" fontId="93" fillId="81" borderId="0" applyNumberFormat="0" applyBorder="0" applyAlignment="0" applyProtection="0"/>
    <xf numFmtId="0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0" fontId="174" fillId="0" borderId="0"/>
    <xf numFmtId="226" fontId="174" fillId="0" borderId="0"/>
    <xf numFmtId="226" fontId="174" fillId="0" borderId="0"/>
    <xf numFmtId="226" fontId="174" fillId="0" borderId="0"/>
    <xf numFmtId="0" fontId="87" fillId="0" borderId="0">
      <protection locked="0"/>
    </xf>
    <xf numFmtId="0" fontId="107" fillId="71" borderId="0" applyNumberFormat="0" applyBorder="0" applyAlignment="0" applyProtection="0"/>
    <xf numFmtId="226" fontId="107" fillId="84" borderId="0" applyNumberFormat="0" applyBorder="0" applyAlignment="0" applyProtection="0"/>
    <xf numFmtId="0" fontId="194" fillId="73" borderId="0" applyNumberFormat="0" applyBorder="0" applyAlignment="0" applyProtection="0"/>
    <xf numFmtId="226" fontId="93" fillId="68" borderId="0" applyNumberFormat="0" applyBorder="0" applyAlignment="0" applyProtection="0"/>
    <xf numFmtId="0" fontId="193" fillId="81" borderId="0" applyNumberFormat="0" applyBorder="0" applyAlignment="0" applyProtection="0"/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83" fillId="56" borderId="30" applyNumberFormat="0" applyAlignment="0" applyProtection="0"/>
    <xf numFmtId="0" fontId="87" fillId="0" borderId="0">
      <protection locked="0"/>
    </xf>
    <xf numFmtId="226" fontId="187" fillId="0" borderId="0" applyNumberFormat="0" applyFill="0" applyBorder="0" applyAlignment="0" applyProtection="0"/>
    <xf numFmtId="0" fontId="79" fillId="0" borderId="0">
      <protection locked="0"/>
    </xf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174" fillId="0" borderId="0"/>
    <xf numFmtId="0" fontId="174" fillId="0" borderId="0"/>
    <xf numFmtId="0" fontId="193" fillId="68" borderId="0" applyNumberFormat="0" applyBorder="0" applyAlignment="0" applyProtection="0"/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07" fillId="85" borderId="0" applyNumberFormat="0" applyBorder="0" applyAlignment="0" applyProtection="0"/>
    <xf numFmtId="0" fontId="83" fillId="56" borderId="30" applyNumberFormat="0" applyAlignment="0" applyProtection="0"/>
    <xf numFmtId="226" fontId="58" fillId="61" borderId="0" applyNumberFormat="0" applyBorder="0" applyAlignment="0" applyProtection="0"/>
    <xf numFmtId="226" fontId="174" fillId="0" borderId="0"/>
    <xf numFmtId="0" fontId="174" fillId="0" borderId="0"/>
    <xf numFmtId="226" fontId="174" fillId="0" borderId="0"/>
    <xf numFmtId="226" fontId="174" fillId="61" borderId="0" applyNumberFormat="0" applyBorder="0" applyAlignment="0" applyProtection="0"/>
    <xf numFmtId="0" fontId="174" fillId="0" borderId="0"/>
    <xf numFmtId="226" fontId="174" fillId="0" borderId="0"/>
    <xf numFmtId="0" fontId="174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74" fillId="0" borderId="0"/>
    <xf numFmtId="226" fontId="58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94" fillId="84" borderId="0" applyNumberFormat="0" applyBorder="0" applyAlignment="0" applyProtection="0"/>
    <xf numFmtId="226" fontId="93" fillId="80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74" fillId="0" borderId="0"/>
    <xf numFmtId="0" fontId="58" fillId="48" borderId="0" applyNumberFormat="0" applyBorder="0" applyAlignment="0" applyProtection="0"/>
    <xf numFmtId="0" fontId="174" fillId="0" borderId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2" fillId="0" borderId="0"/>
    <xf numFmtId="231" fontId="79" fillId="0" borderId="0">
      <protection locked="0"/>
    </xf>
    <xf numFmtId="0" fontId="211" fillId="56" borderId="30" applyNumberFormat="0" applyAlignment="0" applyProtection="0"/>
    <xf numFmtId="226" fontId="190" fillId="0" borderId="0" applyNumberFormat="0" applyFill="0" applyBorder="0" applyAlignment="0" applyProtection="0"/>
    <xf numFmtId="226" fontId="69" fillId="53" borderId="0" applyNumberFormat="0" applyBorder="0" applyAlignment="0" applyProtection="0"/>
    <xf numFmtId="0" fontId="79" fillId="0" borderId="0">
      <protection locked="0"/>
    </xf>
    <xf numFmtId="0" fontId="107" fillId="67" borderId="0" applyNumberFormat="0" applyBorder="0" applyAlignment="0" applyProtection="0"/>
    <xf numFmtId="0" fontId="79" fillId="0" borderId="0">
      <protection locked="0"/>
    </xf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9" fillId="86" borderId="30" applyNumberFormat="0" applyAlignment="0" applyProtection="0"/>
    <xf numFmtId="0" fontId="194" fillId="87" borderId="0" applyNumberFormat="0" applyBorder="0" applyAlignment="0" applyProtection="0"/>
    <xf numFmtId="0" fontId="107" fillId="85" borderId="0" applyNumberFormat="0" applyBorder="0" applyAlignment="0" applyProtection="0"/>
    <xf numFmtId="0" fontId="194" fillId="83" borderId="0" applyNumberFormat="0" applyBorder="0" applyAlignment="0" applyProtection="0"/>
    <xf numFmtId="0" fontId="93" fillId="66" borderId="0" applyNumberFormat="0" applyBorder="0" applyAlignment="0" applyProtection="0"/>
    <xf numFmtId="0" fontId="58" fillId="0" borderId="0"/>
    <xf numFmtId="0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74" fillId="0" borderId="0"/>
    <xf numFmtId="0" fontId="174" fillId="0" borderId="0"/>
    <xf numFmtId="2" fontId="2" fillId="0" borderId="0" applyFont="0" applyFill="0" applyBorder="0" applyAlignment="0" applyProtection="0"/>
    <xf numFmtId="0" fontId="79" fillId="0" borderId="0">
      <protection locked="0"/>
    </xf>
    <xf numFmtId="0" fontId="208" fillId="54" borderId="27" applyNumberFormat="0" applyAlignment="0" applyProtection="0"/>
    <xf numFmtId="226" fontId="107" fillId="85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07" fillId="70" borderId="0" applyNumberFormat="0" applyBorder="0" applyAlignment="0" applyProtection="0"/>
    <xf numFmtId="226" fontId="107" fillId="87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93" fillId="73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93" fillId="82" borderId="0" applyNumberFormat="0" applyBorder="0" applyAlignment="0" applyProtection="0"/>
    <xf numFmtId="9" fontId="58" fillId="0" borderId="0" applyFont="0" applyFill="0" applyBorder="0" applyAlignment="0" applyProtection="0"/>
    <xf numFmtId="0" fontId="93" fillId="56" borderId="0" applyNumberFormat="0" applyBorder="0" applyAlignment="0" applyProtection="0"/>
    <xf numFmtId="0" fontId="93" fillId="80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0" fontId="174" fillId="0" borderId="0"/>
    <xf numFmtId="226" fontId="11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0" fontId="174" fillId="0" borderId="0"/>
    <xf numFmtId="226" fontId="174" fillId="0" borderId="0"/>
    <xf numFmtId="226" fontId="174" fillId="0" borderId="0"/>
    <xf numFmtId="226" fontId="174" fillId="0" borderId="0"/>
    <xf numFmtId="41" fontId="11" fillId="0" borderId="0" applyFont="0" applyFill="0" applyBorder="0" applyAlignment="0" applyProtection="0"/>
    <xf numFmtId="226" fontId="190" fillId="0" borderId="0" applyNumberFormat="0" applyFill="0" applyBorder="0" applyAlignment="0" applyProtection="0"/>
    <xf numFmtId="226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226" fontId="107" fillId="67" borderId="0" applyNumberFormat="0" applyBorder="0" applyAlignment="0" applyProtection="0"/>
    <xf numFmtId="226" fontId="107" fillId="69" borderId="0" applyNumberFormat="0" applyBorder="0" applyAlignment="0" applyProtection="0"/>
    <xf numFmtId="0" fontId="194" fillId="85" borderId="0" applyNumberFormat="0" applyBorder="0" applyAlignment="0" applyProtection="0"/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93" fillId="65" borderId="0" applyNumberFormat="0" applyBorder="0" applyAlignment="0" applyProtection="0"/>
    <xf numFmtId="0" fontId="193" fillId="80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210" fillId="53" borderId="0" applyNumberFormat="0" applyBorder="0" applyAlignment="0" applyProtection="0"/>
    <xf numFmtId="0" fontId="107" fillId="70" borderId="0" applyNumberFormat="0" applyBorder="0" applyAlignment="0" applyProtection="0"/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93" fillId="66" borderId="0" applyNumberFormat="0" applyBorder="0" applyAlignment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7" fillId="0" borderId="0" applyNumberFormat="0" applyFill="0" applyBorder="0" applyAlignment="0" applyProtection="0"/>
    <xf numFmtId="0" fontId="199" fillId="0" borderId="39" applyNumberFormat="0" applyFill="0" applyAlignment="0" applyProtection="0"/>
    <xf numFmtId="226" fontId="116" fillId="0" borderId="0" applyNumberFormat="0" applyFill="0" applyBorder="0" applyAlignment="0" applyProtection="0"/>
    <xf numFmtId="0" fontId="107" fillId="87" borderId="0" applyNumberFormat="0" applyBorder="0" applyAlignment="0" applyProtection="0"/>
    <xf numFmtId="226" fontId="109" fillId="86" borderId="30" applyNumberFormat="0" applyAlignment="0" applyProtection="0"/>
    <xf numFmtId="0" fontId="194" fillId="67" borderId="0" applyNumberFormat="0" applyBorder="0" applyAlignment="0" applyProtection="0"/>
    <xf numFmtId="0" fontId="194" fillId="69" borderId="0" applyNumberFormat="0" applyBorder="0" applyAlignment="0" applyProtection="0"/>
    <xf numFmtId="0" fontId="93" fillId="82" borderId="0" applyNumberFormat="0" applyBorder="0" applyAlignment="0" applyProtection="0"/>
    <xf numFmtId="0" fontId="87" fillId="0" borderId="0">
      <protection locked="0"/>
    </xf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93" fillId="52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74" fillId="0" borderId="0"/>
    <xf numFmtId="0" fontId="174" fillId="0" borderId="0"/>
    <xf numFmtId="0" fontId="2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7" fillId="0" borderId="0" applyNumberFormat="0" applyFill="0" applyBorder="0" applyAlignment="0" applyProtection="0"/>
    <xf numFmtId="226" fontId="184" fillId="0" borderId="0" applyNumberFormat="0" applyFill="0" applyBorder="0" applyAlignment="0" applyProtection="0"/>
    <xf numFmtId="0" fontId="73" fillId="54" borderId="27" applyNumberFormat="0" applyAlignment="0" applyProtection="0"/>
    <xf numFmtId="0" fontId="93" fillId="82" borderId="0" applyNumberFormat="0" applyBorder="0" applyAlignment="0" applyProtection="0"/>
    <xf numFmtId="0" fontId="87" fillId="0" borderId="0">
      <protection locked="0"/>
    </xf>
    <xf numFmtId="226" fontId="174" fillId="61" borderId="0" applyNumberFormat="0" applyBorder="0" applyAlignment="0" applyProtection="0"/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0" borderId="0"/>
    <xf numFmtId="226" fontId="174" fillId="0" borderId="0"/>
    <xf numFmtId="226" fontId="174" fillId="0" borderId="0"/>
    <xf numFmtId="226" fontId="58" fillId="61" borderId="0" applyNumberFormat="0" applyBorder="0" applyAlignment="0" applyProtection="0"/>
    <xf numFmtId="0" fontId="174" fillId="0" borderId="0"/>
    <xf numFmtId="0" fontId="174" fillId="0" borderId="0"/>
    <xf numFmtId="0" fontId="174" fillId="0" borderId="0"/>
    <xf numFmtId="226" fontId="86" fillId="0" borderId="0" applyNumberFormat="0" applyFill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0" borderId="0"/>
    <xf numFmtId="226" fontId="58" fillId="0" borderId="0"/>
    <xf numFmtId="0" fontId="174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0" borderId="0"/>
    <xf numFmtId="226" fontId="58" fillId="0" borderId="0"/>
    <xf numFmtId="43" fontId="2" fillId="0" borderId="0" applyFont="0" applyFill="0" applyBorder="0" applyAlignment="0" applyProtection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226" fontId="93" fillId="53" borderId="0" applyNumberFormat="0" applyBorder="0" applyAlignment="0" applyProtection="0"/>
    <xf numFmtId="0" fontId="58" fillId="0" borderId="0"/>
    <xf numFmtId="0" fontId="58" fillId="0" borderId="0"/>
    <xf numFmtId="19" fontId="79" fillId="0" borderId="13">
      <alignment horizontal="center"/>
      <protection locked="0"/>
    </xf>
    <xf numFmtId="0" fontId="201" fillId="0" borderId="41" applyNumberFormat="0" applyFill="0" applyAlignment="0" applyProtection="0"/>
    <xf numFmtId="226" fontId="174" fillId="0" borderId="0"/>
    <xf numFmtId="0" fontId="174" fillId="0" borderId="0"/>
    <xf numFmtId="9" fontId="58" fillId="0" borderId="0" applyFont="0" applyFill="0" applyBorder="0" applyAlignment="0" applyProtection="0"/>
    <xf numFmtId="226" fontId="107" fillId="66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0" fontId="174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93" fillId="82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93" fillId="52" borderId="0" applyNumberFormat="0" applyBorder="0" applyAlignment="0" applyProtection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58" fillId="61" borderId="0" applyNumberFormat="0" applyBorder="0" applyAlignment="0" applyProtection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79" fillId="0" borderId="0">
      <protection locked="0"/>
    </xf>
    <xf numFmtId="229" fontId="2" fillId="0" borderId="0" applyFont="0" applyFill="0" applyBorder="0" applyAlignment="0" applyProtection="0"/>
    <xf numFmtId="0" fontId="107" fillId="84" borderId="0" applyNumberFormat="0" applyBorder="0" applyAlignment="0" applyProtection="0"/>
    <xf numFmtId="0" fontId="86" fillId="0" borderId="0" applyNumberFormat="0" applyFill="0" applyBorder="0" applyAlignment="0" applyProtection="0"/>
    <xf numFmtId="0" fontId="107" fillId="83" borderId="0" applyNumberFormat="0" applyBorder="0" applyAlignment="0" applyProtection="0"/>
    <xf numFmtId="226" fontId="58" fillId="0" borderId="0"/>
    <xf numFmtId="0" fontId="193" fillId="73" borderId="0" applyNumberFormat="0" applyBorder="0" applyAlignment="0" applyProtection="0"/>
    <xf numFmtId="226" fontId="58" fillId="0" borderId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193" fillId="82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0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226" fontId="174" fillId="61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74" fillId="61" borderId="0" applyNumberFormat="0" applyBorder="0" applyAlignment="0" applyProtection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174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93" fillId="0" borderId="0"/>
    <xf numFmtId="226" fontId="93" fillId="0" borderId="0"/>
    <xf numFmtId="0" fontId="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207" fillId="0" borderId="0"/>
    <xf numFmtId="0" fontId="207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93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93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2" fillId="0" borderId="0"/>
    <xf numFmtId="0" fontId="2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2" fillId="0" borderId="0"/>
    <xf numFmtId="0" fontId="2" fillId="0" borderId="0"/>
    <xf numFmtId="226" fontId="11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2" fillId="0" borderId="0"/>
    <xf numFmtId="0" fontId="2" fillId="0" borderId="0"/>
    <xf numFmtId="0" fontId="2" fillId="0" borderId="0"/>
    <xf numFmtId="226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93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93" fillId="0" borderId="0"/>
    <xf numFmtId="0" fontId="2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93" fillId="0" borderId="0"/>
    <xf numFmtId="0" fontId="2" fillId="0" borderId="0"/>
    <xf numFmtId="0" fontId="2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2" fillId="0" borderId="0"/>
    <xf numFmtId="0" fontId="2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2" fillId="0" borderId="0"/>
    <xf numFmtId="0" fontId="2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74" fillId="0" borderId="0"/>
    <xf numFmtId="0" fontId="2" fillId="0" borderId="0"/>
    <xf numFmtId="226" fontId="2" fillId="0" borderId="0"/>
    <xf numFmtId="0" fontId="2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226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2" fillId="0" borderId="0"/>
    <xf numFmtId="0" fontId="2" fillId="61" borderId="32" applyNumberFormat="0" applyFont="0" applyAlignment="0" applyProtection="0"/>
    <xf numFmtId="0" fontId="93" fillId="61" borderId="32" applyNumberFormat="0" applyFont="0" applyAlignment="0" applyProtection="0"/>
    <xf numFmtId="0" fontId="193" fillId="61" borderId="32" applyNumberFormat="0" applyFont="0" applyAlignment="0" applyProtection="0"/>
    <xf numFmtId="226" fontId="11" fillId="61" borderId="32" applyNumberFormat="0" applyFont="0" applyAlignment="0" applyProtection="0"/>
    <xf numFmtId="0" fontId="197" fillId="86" borderId="38" applyNumberFormat="0" applyAlignment="0" applyProtection="0"/>
    <xf numFmtId="226" fontId="114" fillId="86" borderId="3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9" fontId="174" fillId="0" borderId="0" applyFont="0" applyFill="0" applyBorder="0" applyAlignment="0" applyProtection="0"/>
    <xf numFmtId="233" fontId="79" fillId="0" borderId="0">
      <protection locked="0"/>
    </xf>
    <xf numFmtId="234" fontId="134" fillId="0" borderId="0"/>
    <xf numFmtId="208" fontId="134" fillId="0" borderId="0"/>
    <xf numFmtId="234" fontId="134" fillId="0" borderId="0"/>
    <xf numFmtId="4" fontId="79" fillId="0" borderId="0">
      <protection locked="0"/>
    </xf>
    <xf numFmtId="235" fontId="79" fillId="0" borderId="0">
      <protection locked="0"/>
    </xf>
    <xf numFmtId="0" fontId="114" fillId="86" borderId="38" applyNumberFormat="0" applyAlignment="0" applyProtection="0"/>
    <xf numFmtId="0" fontId="212" fillId="99" borderId="0" applyNumberFormat="0" applyBorder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16" fillId="0" borderId="0"/>
    <xf numFmtId="0" fontId="118" fillId="0" borderId="39" applyNumberFormat="0" applyFill="0" applyAlignment="0" applyProtection="0"/>
    <xf numFmtId="0" fontId="121" fillId="0" borderId="40" applyNumberFormat="0" applyFill="0" applyAlignment="0" applyProtection="0"/>
    <xf numFmtId="0" fontId="86" fillId="0" borderId="41" applyNumberFormat="0" applyFill="0" applyAlignment="0" applyProtection="0"/>
    <xf numFmtId="0" fontId="119" fillId="0" borderId="0" applyNumberFormat="0" applyFill="0" applyBorder="0" applyAlignment="0" applyProtection="0"/>
    <xf numFmtId="166" fontId="212" fillId="101" borderId="0" applyNumberFormat="0" applyProtection="0"/>
    <xf numFmtId="0" fontId="122" fillId="0" borderId="42" applyNumberFormat="0" applyFill="0" applyAlignment="0" applyProtection="0"/>
    <xf numFmtId="0" fontId="212" fillId="99" borderId="0" applyNumberFormat="0" applyBorder="0" applyProtection="0"/>
    <xf numFmtId="0" fontId="217" fillId="0" borderId="0" applyNumberFormat="0" applyFont="0" applyFill="0"/>
    <xf numFmtId="0" fontId="218" fillId="0" borderId="0" applyNumberFormat="0" applyFill="0" applyBorder="0" applyAlignment="0" applyProtection="0"/>
    <xf numFmtId="226" fontId="74" fillId="0" borderId="0" applyNumberFormat="0" applyFill="0" applyBorder="0" applyAlignment="0" applyProtection="0"/>
    <xf numFmtId="0" fontId="58" fillId="0" borderId="0"/>
    <xf numFmtId="0" fontId="219" fillId="0" borderId="11" applyBorder="0"/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58" fillId="0" borderId="0"/>
    <xf numFmtId="226" fontId="1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11" fillId="0" borderId="0"/>
    <xf numFmtId="226" fontId="10" fillId="80" borderId="0" applyNumberFormat="0" applyBorder="0" applyAlignment="0" applyProtection="0"/>
    <xf numFmtId="226" fontId="10" fillId="65" borderId="0" applyNumberFormat="0" applyBorder="0" applyAlignment="0" applyProtection="0"/>
    <xf numFmtId="226" fontId="10" fillId="53" borderId="0" applyNumberFormat="0" applyBorder="0" applyAlignment="0" applyProtection="0"/>
    <xf numFmtId="226" fontId="10" fillId="81" borderId="0" applyNumberFormat="0" applyBorder="0" applyAlignment="0" applyProtection="0"/>
    <xf numFmtId="226" fontId="10" fillId="52" borderId="0" applyNumberFormat="0" applyBorder="0" applyAlignment="0" applyProtection="0"/>
    <xf numFmtId="226" fontId="58" fillId="61" borderId="0" applyNumberFormat="0" applyBorder="0" applyAlignment="0" applyProtection="0"/>
    <xf numFmtId="226" fontId="10" fillId="82" borderId="0" applyNumberFormat="0" applyBorder="0" applyAlignment="0" applyProtection="0"/>
    <xf numFmtId="226" fontId="10" fillId="66" borderId="0" applyNumberFormat="0" applyBorder="0" applyAlignment="0" applyProtection="0"/>
    <xf numFmtId="226" fontId="10" fillId="73" borderId="0" applyNumberFormat="0" applyBorder="0" applyAlignment="0" applyProtection="0"/>
    <xf numFmtId="226" fontId="10" fillId="81" borderId="0" applyNumberFormat="0" applyBorder="0" applyAlignment="0" applyProtection="0"/>
    <xf numFmtId="226" fontId="10" fillId="82" borderId="0" applyNumberFormat="0" applyBorder="0" applyAlignment="0" applyProtection="0"/>
    <xf numFmtId="226" fontId="10" fillId="68" borderId="0" applyNumberFormat="0" applyBorder="0" applyAlignment="0" applyProtection="0"/>
    <xf numFmtId="226" fontId="106" fillId="83" borderId="0" applyNumberFormat="0" applyBorder="0" applyAlignment="0" applyProtection="0"/>
    <xf numFmtId="226" fontId="106" fillId="66" borderId="0" applyNumberFormat="0" applyBorder="0" applyAlignment="0" applyProtection="0"/>
    <xf numFmtId="226" fontId="106" fillId="73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69" borderId="0" applyNumberFormat="0" applyBorder="0" applyAlignment="0" applyProtection="0"/>
    <xf numFmtId="226" fontId="106" fillId="87" borderId="0" applyNumberFormat="0" applyBorder="0" applyAlignment="0" applyProtection="0"/>
    <xf numFmtId="226" fontId="106" fillId="67" borderId="0" applyNumberFormat="0" applyBorder="0" applyAlignment="0" applyProtection="0"/>
    <xf numFmtId="226" fontId="106" fillId="71" borderId="0" applyNumberFormat="0" applyBorder="0" applyAlignment="0" applyProtection="0"/>
    <xf numFmtId="226" fontId="106" fillId="84" borderId="0" applyNumberFormat="0" applyBorder="0" applyAlignment="0" applyProtection="0"/>
    <xf numFmtId="226" fontId="106" fillId="85" borderId="0" applyNumberFormat="0" applyBorder="0" applyAlignment="0" applyProtection="0"/>
    <xf numFmtId="226" fontId="106" fillId="70" borderId="0" applyNumberFormat="0" applyBorder="0" applyAlignment="0" applyProtection="0"/>
    <xf numFmtId="226" fontId="110" fillId="65" borderId="0" applyNumberFormat="0" applyBorder="0" applyAlignment="0" applyProtection="0"/>
    <xf numFmtId="226" fontId="108" fillId="86" borderId="30" applyNumberFormat="0" applyAlignment="0" applyProtection="0"/>
    <xf numFmtId="226" fontId="73" fillId="54" borderId="27" applyNumberFormat="0" applyAlignment="0" applyProtection="0"/>
    <xf numFmtId="226" fontId="115" fillId="0" borderId="0" applyNumberFormat="0" applyFill="0" applyBorder="0" applyAlignment="0" applyProtection="0"/>
    <xf numFmtId="226" fontId="69" fillId="53" borderId="0" applyNumberFormat="0" applyBorder="0" applyAlignment="0" applyProtection="0"/>
    <xf numFmtId="226" fontId="117" fillId="0" borderId="39" applyNumberFormat="0" applyFill="0" applyAlignment="0" applyProtection="0"/>
    <xf numFmtId="226" fontId="120" fillId="0" borderId="40" applyNumberFormat="0" applyFill="0" applyAlignment="0" applyProtection="0"/>
    <xf numFmtId="226" fontId="81" fillId="0" borderId="41" applyNumberFormat="0" applyFill="0" applyAlignment="0" applyProtection="0"/>
    <xf numFmtId="226" fontId="86" fillId="0" borderId="0" applyNumberFormat="0" applyFill="0" applyBorder="0" applyAlignment="0" applyProtection="0"/>
    <xf numFmtId="226" fontId="83" fillId="56" borderId="30" applyNumberFormat="0" applyAlignment="0" applyProtection="0"/>
    <xf numFmtId="226" fontId="89" fillId="0" borderId="29" applyNumberFormat="0" applyFill="0" applyAlignment="0" applyProtection="0"/>
    <xf numFmtId="172" fontId="11" fillId="0" borderId="0" applyFont="0" applyFill="0" applyBorder="0" applyAlignment="0" applyProtection="0"/>
    <xf numFmtId="226" fontId="112" fillId="55" borderId="0" applyNumberFormat="0" applyBorder="0" applyAlignment="0" applyProtection="0"/>
    <xf numFmtId="226" fontId="58" fillId="0" borderId="0"/>
    <xf numFmtId="226" fontId="58" fillId="0" borderId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9" fontId="11" fillId="0" borderId="0" applyFont="0" applyFill="0" applyBorder="0" applyAlignment="0" applyProtection="0"/>
    <xf numFmtId="226" fontId="119" fillId="0" borderId="0" applyNumberFormat="0" applyFill="0" applyBorder="0" applyAlignment="0" applyProtection="0"/>
    <xf numFmtId="226" fontId="2" fillId="0" borderId="35" applyNumberFormat="0" applyFont="0" applyFill="0" applyAlignment="0" applyProtection="0"/>
    <xf numFmtId="0" fontId="58" fillId="0" borderId="0"/>
    <xf numFmtId="226" fontId="74" fillId="0" borderId="0" applyNumberFormat="0" applyFill="0" applyBorder="0" applyAlignment="0" applyProtection="0"/>
    <xf numFmtId="0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0" fontId="183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61" borderId="0" applyNumberFormat="0" applyBorder="0" applyAlignment="0" applyProtection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226" fontId="58" fillId="61" borderId="0" applyNumberFormat="0" applyBorder="0" applyAlignment="0" applyProtection="0"/>
    <xf numFmtId="226" fontId="58" fillId="0" borderId="0"/>
    <xf numFmtId="226" fontId="58" fillId="0" borderId="0"/>
    <xf numFmtId="226" fontId="58" fillId="48" borderId="0" applyNumberFormat="0" applyBorder="0" applyAlignment="0" applyProtection="0"/>
    <xf numFmtId="226" fontId="58" fillId="0" borderId="0"/>
    <xf numFmtId="226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48" borderId="0" applyNumberFormat="0" applyBorder="0" applyAlignment="0" applyProtection="0"/>
    <xf numFmtId="0" fontId="58" fillId="0" borderId="0"/>
    <xf numFmtId="0" fontId="58" fillId="0" borderId="0"/>
    <xf numFmtId="9" fontId="58" fillId="0" borderId="0" applyFon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07" fillId="80" borderId="0" applyNumberFormat="0" applyBorder="0" applyAlignment="0" applyProtection="0"/>
    <xf numFmtId="0" fontId="207" fillId="65" borderId="0" applyNumberFormat="0" applyBorder="0" applyAlignment="0" applyProtection="0"/>
    <xf numFmtId="0" fontId="207" fillId="53" borderId="0" applyNumberFormat="0" applyBorder="0" applyAlignment="0" applyProtection="0"/>
    <xf numFmtId="0" fontId="207" fillId="81" borderId="0" applyNumberFormat="0" applyBorder="0" applyAlignment="0" applyProtection="0"/>
    <xf numFmtId="0" fontId="207" fillId="52" borderId="0" applyNumberFormat="0" applyBorder="0" applyAlignment="0" applyProtection="0"/>
    <xf numFmtId="0" fontId="207" fillId="56" borderId="0" applyNumberFormat="0" applyBorder="0" applyAlignment="0" applyProtection="0"/>
    <xf numFmtId="0" fontId="207" fillId="82" borderId="0" applyNumberFormat="0" applyBorder="0" applyAlignment="0" applyProtection="0"/>
    <xf numFmtId="0" fontId="207" fillId="66" borderId="0" applyNumberFormat="0" applyBorder="0" applyAlignment="0" applyProtection="0"/>
    <xf numFmtId="0" fontId="207" fillId="73" borderId="0" applyNumberFormat="0" applyBorder="0" applyAlignment="0" applyProtection="0"/>
    <xf numFmtId="0" fontId="207" fillId="81" borderId="0" applyNumberFormat="0" applyBorder="0" applyAlignment="0" applyProtection="0"/>
    <xf numFmtId="0" fontId="207" fillId="82" borderId="0" applyNumberFormat="0" applyBorder="0" applyAlignment="0" applyProtection="0"/>
    <xf numFmtId="0" fontId="207" fillId="68" borderId="0" applyNumberFormat="0" applyBorder="0" applyAlignment="0" applyProtection="0"/>
    <xf numFmtId="0" fontId="234" fillId="83" borderId="0" applyNumberFormat="0" applyBorder="0" applyAlignment="0" applyProtection="0"/>
    <xf numFmtId="0" fontId="234" fillId="66" borderId="0" applyNumberFormat="0" applyBorder="0" applyAlignment="0" applyProtection="0"/>
    <xf numFmtId="0" fontId="234" fillId="73" borderId="0" applyNumberFormat="0" applyBorder="0" applyAlignment="0" applyProtection="0"/>
    <xf numFmtId="0" fontId="234" fillId="84" borderId="0" applyNumberFormat="0" applyBorder="0" applyAlignment="0" applyProtection="0"/>
    <xf numFmtId="0" fontId="234" fillId="85" borderId="0" applyNumberFormat="0" applyBorder="0" applyAlignment="0" applyProtection="0"/>
    <xf numFmtId="0" fontId="234" fillId="69" borderId="0" applyNumberFormat="0" applyBorder="0" applyAlignment="0" applyProtection="0"/>
    <xf numFmtId="0" fontId="234" fillId="87" borderId="0" applyNumberFormat="0" applyBorder="0" applyAlignment="0" applyProtection="0"/>
    <xf numFmtId="0" fontId="234" fillId="67" borderId="0" applyNumberFormat="0" applyBorder="0" applyAlignment="0" applyProtection="0"/>
    <xf numFmtId="0" fontId="234" fillId="71" borderId="0" applyNumberFormat="0" applyBorder="0" applyAlignment="0" applyProtection="0"/>
    <xf numFmtId="0" fontId="234" fillId="84" borderId="0" applyNumberFormat="0" applyBorder="0" applyAlignment="0" applyProtection="0"/>
    <xf numFmtId="0" fontId="234" fillId="85" borderId="0" applyNumberFormat="0" applyBorder="0" applyAlignment="0" applyProtection="0"/>
    <xf numFmtId="0" fontId="234" fillId="70" borderId="0" applyNumberFormat="0" applyBorder="0" applyAlignment="0" applyProtection="0"/>
    <xf numFmtId="0" fontId="235" fillId="65" borderId="0" applyNumberFormat="0" applyBorder="0" applyAlignment="0" applyProtection="0"/>
    <xf numFmtId="0" fontId="239" fillId="53" borderId="0" applyNumberFormat="0" applyBorder="0" applyAlignment="0" applyProtection="0"/>
    <xf numFmtId="226" fontId="108" fillId="86" borderId="30" applyNumberFormat="0" applyAlignment="0" applyProtection="0"/>
    <xf numFmtId="226" fontId="108" fillId="86" borderId="30" applyNumberFormat="0" applyAlignment="0" applyProtection="0"/>
    <xf numFmtId="0" fontId="236" fillId="86" borderId="30" applyNumberFormat="0" applyAlignment="0" applyProtection="0"/>
    <xf numFmtId="0" fontId="195" fillId="86" borderId="30" applyNumberFormat="0" applyAlignment="0" applyProtection="0"/>
    <xf numFmtId="0" fontId="109" fillId="86" borderId="30" applyNumberFormat="0" applyAlignment="0" applyProtection="0"/>
    <xf numFmtId="226" fontId="108" fillId="86" borderId="30" applyNumberFormat="0" applyAlignment="0" applyProtection="0"/>
    <xf numFmtId="226" fontId="108" fillId="86" borderId="30" applyNumberFormat="0" applyAlignment="0" applyProtection="0"/>
    <xf numFmtId="226" fontId="108" fillId="86" borderId="30" applyNumberFormat="0" applyAlignment="0" applyProtection="0"/>
    <xf numFmtId="0" fontId="108" fillId="86" borderId="30" applyNumberFormat="0" applyAlignment="0" applyProtection="0"/>
    <xf numFmtId="226" fontId="108" fillId="86" borderId="30" applyNumberFormat="0" applyAlignment="0" applyProtection="0"/>
    <xf numFmtId="226" fontId="108" fillId="86" borderId="30" applyNumberFormat="0" applyAlignment="0" applyProtection="0"/>
    <xf numFmtId="226" fontId="108" fillId="86" borderId="30" applyNumberFormat="0" applyAlignment="0" applyProtection="0"/>
    <xf numFmtId="0" fontId="109" fillId="86" borderId="30" applyNumberFormat="0" applyAlignment="0" applyProtection="0"/>
    <xf numFmtId="0" fontId="109" fillId="86" borderId="30" applyNumberFormat="0" applyAlignment="0" applyProtection="0"/>
    <xf numFmtId="0" fontId="195" fillId="86" borderId="30" applyNumberFormat="0" applyAlignment="0" applyProtection="0"/>
    <xf numFmtId="19" fontId="79" fillId="0" borderId="49">
      <alignment horizontal="center"/>
      <protection locked="0"/>
    </xf>
    <xf numFmtId="0" fontId="240" fillId="54" borderId="27" applyNumberFormat="0" applyAlignment="0" applyProtection="0"/>
    <xf numFmtId="0" fontId="241" fillId="0" borderId="29" applyNumberFormat="0" applyFill="0" applyAlignment="0" applyProtection="0"/>
    <xf numFmtId="0" fontId="242" fillId="0" borderId="0" applyNumberFormat="0" applyFill="0" applyBorder="0" applyAlignment="0" applyProtection="0"/>
    <xf numFmtId="0" fontId="83" fillId="56" borderId="30" applyNumberFormat="0" applyAlignment="0" applyProtection="0"/>
    <xf numFmtId="0" fontId="83" fillId="56" borderId="30" applyNumberFormat="0" applyAlignment="0" applyProtection="0"/>
    <xf numFmtId="226" fontId="84" fillId="56" borderId="30" applyNumberFormat="0" applyAlignment="0" applyProtection="0"/>
    <xf numFmtId="0" fontId="84" fillId="56" borderId="30" applyNumberFormat="0" applyAlignment="0" applyProtection="0"/>
    <xf numFmtId="0" fontId="243" fillId="56" borderId="30" applyNumberFormat="0" applyAlignment="0" applyProtection="0"/>
    <xf numFmtId="0" fontId="237" fillId="0" borderId="0" applyNumberFormat="0" applyFill="0" applyBorder="0" applyAlignment="0" applyProtection="0"/>
    <xf numFmtId="0" fontId="87" fillId="0" borderId="0">
      <protection locked="0"/>
    </xf>
    <xf numFmtId="0" fontId="87" fillId="0" borderId="0">
      <protection locked="0"/>
    </xf>
    <xf numFmtId="0" fontId="118" fillId="0" borderId="39" applyNumberFormat="0" applyFill="0" applyAlignment="0" applyProtection="0"/>
    <xf numFmtId="0" fontId="121" fillId="0" borderId="40" applyNumberFormat="0" applyFill="0" applyAlignment="0" applyProtection="0"/>
    <xf numFmtId="0" fontId="86" fillId="0" borderId="41" applyNumberFormat="0" applyFill="0" applyAlignment="0" applyProtection="0"/>
    <xf numFmtId="0" fontId="87" fillId="0" borderId="0">
      <protection locked="0"/>
    </xf>
    <xf numFmtId="0" fontId="87" fillId="0" borderId="0"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226" fontId="83" fillId="56" borderId="30" applyNumberFormat="0" applyAlignment="0" applyProtection="0"/>
    <xf numFmtId="226" fontId="83" fillId="56" borderId="30" applyNumberFormat="0" applyAlignment="0" applyProtection="0"/>
    <xf numFmtId="0" fontId="211" fillId="56" borderId="30" applyNumberFormat="0" applyAlignment="0" applyProtection="0"/>
    <xf numFmtId="0" fontId="83" fillId="56" borderId="30" applyNumberFormat="0" applyAlignment="0" applyProtection="0"/>
    <xf numFmtId="226" fontId="83" fillId="56" borderId="30" applyNumberFormat="0" applyAlignment="0" applyProtection="0"/>
    <xf numFmtId="0" fontId="83" fillId="56" borderId="30" applyNumberFormat="0" applyAlignment="0" applyProtection="0"/>
    <xf numFmtId="226" fontId="83" fillId="56" borderId="30" applyNumberFormat="0" applyAlignment="0" applyProtection="0"/>
    <xf numFmtId="226" fontId="83" fillId="56" borderId="30" applyNumberFormat="0" applyAlignment="0" applyProtection="0"/>
    <xf numFmtId="0" fontId="83" fillId="56" borderId="30" applyNumberFormat="0" applyAlignment="0" applyProtection="0"/>
    <xf numFmtId="226" fontId="83" fillId="56" borderId="30" applyNumberFormat="0" applyAlignment="0" applyProtection="0"/>
    <xf numFmtId="226" fontId="83" fillId="56" borderId="30" applyNumberFormat="0" applyAlignment="0" applyProtection="0"/>
    <xf numFmtId="226" fontId="83" fillId="56" borderId="30" applyNumberFormat="0" applyAlignment="0" applyProtection="0"/>
    <xf numFmtId="0" fontId="112" fillId="55" borderId="0" applyNumberFormat="0" applyBorder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7" fillId="0" borderId="0">
      <protection locked="0"/>
    </xf>
    <xf numFmtId="0" fontId="87" fillId="0" borderId="0">
      <protection locked="0"/>
    </xf>
    <xf numFmtId="0" fontId="58" fillId="0" borderId="0"/>
    <xf numFmtId="0" fontId="2" fillId="61" borderId="32" applyNumberFormat="0" applyFont="0" applyAlignment="0" applyProtection="0"/>
    <xf numFmtId="0" fontId="93" fillId="61" borderId="32" applyNumberFormat="0" applyFont="0" applyAlignment="0" applyProtection="0"/>
    <xf numFmtId="226" fontId="11" fillId="61" borderId="32" applyNumberFormat="0" applyFont="0" applyAlignment="0" applyProtection="0"/>
    <xf numFmtId="0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0" fontId="193" fillId="61" borderId="32" applyNumberFormat="0" applyFont="0" applyAlignment="0" applyProtection="0"/>
    <xf numFmtId="226" fontId="11" fillId="61" borderId="32" applyNumberFormat="0" applyFont="0" applyAlignment="0" applyProtection="0"/>
    <xf numFmtId="0" fontId="11" fillId="61" borderId="32" applyNumberFormat="0" applyFont="0" applyAlignment="0" applyProtection="0"/>
    <xf numFmtId="226" fontId="11" fillId="61" borderId="32" applyNumberFormat="0" applyFont="0" applyAlignment="0" applyProtection="0"/>
    <xf numFmtId="0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0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" fillId="61" borderId="32" applyNumberFormat="0" applyFont="0" applyAlignment="0" applyProtection="0"/>
    <xf numFmtId="226" fontId="113" fillId="86" borderId="38" applyNumberFormat="0" applyAlignment="0" applyProtection="0"/>
    <xf numFmtId="226" fontId="113" fillId="86" borderId="38" applyNumberFormat="0" applyAlignment="0" applyProtection="0"/>
    <xf numFmtId="0" fontId="238" fillId="86" borderId="38" applyNumberFormat="0" applyAlignment="0" applyProtection="0"/>
    <xf numFmtId="0" fontId="197" fillId="86" borderId="38" applyNumberFormat="0" applyAlignment="0" applyProtection="0"/>
    <xf numFmtId="0" fontId="114" fillId="86" borderId="38" applyNumberFormat="0" applyAlignment="0" applyProtection="0"/>
    <xf numFmtId="226" fontId="113" fillId="86" borderId="38" applyNumberFormat="0" applyAlignment="0" applyProtection="0"/>
    <xf numFmtId="226" fontId="113" fillId="86" borderId="38" applyNumberFormat="0" applyAlignment="0" applyProtection="0"/>
    <xf numFmtId="226" fontId="113" fillId="86" borderId="38" applyNumberFormat="0" applyAlignment="0" applyProtection="0"/>
    <xf numFmtId="0" fontId="113" fillId="86" borderId="38" applyNumberFormat="0" applyAlignment="0" applyProtection="0"/>
    <xf numFmtId="226" fontId="113" fillId="86" borderId="38" applyNumberFormat="0" applyAlignment="0" applyProtection="0"/>
    <xf numFmtId="226" fontId="113" fillId="86" borderId="38" applyNumberFormat="0" applyAlignment="0" applyProtection="0"/>
    <xf numFmtId="226" fontId="113" fillId="86" borderId="38" applyNumberFormat="0" applyAlignment="0" applyProtection="0"/>
    <xf numFmtId="233" fontId="79" fillId="0" borderId="0">
      <protection locked="0"/>
    </xf>
    <xf numFmtId="0" fontId="220" fillId="50" borderId="0" applyNumberFormat="0" applyBorder="0" applyAlignment="0" applyProtection="0"/>
    <xf numFmtId="0" fontId="58" fillId="49" borderId="0" applyNumberFormat="0" applyBorder="0" applyAlignment="0" applyProtection="0"/>
    <xf numFmtId="0" fontId="58" fillId="48" borderId="0" applyNumberFormat="0" applyBorder="0" applyAlignment="0" applyProtection="0"/>
    <xf numFmtId="0" fontId="220" fillId="47" borderId="0" applyNumberFormat="0" applyBorder="0" applyAlignment="0" applyProtection="0"/>
    <xf numFmtId="0" fontId="220" fillId="46" borderId="0" applyNumberFormat="0" applyBorder="0" applyAlignment="0" applyProtection="0"/>
    <xf numFmtId="0" fontId="58" fillId="45" borderId="0" applyNumberFormat="0" applyBorder="0" applyAlignment="0" applyProtection="0"/>
    <xf numFmtId="0" fontId="58" fillId="44" borderId="0" applyNumberFormat="0" applyBorder="0" applyAlignment="0" applyProtection="0"/>
    <xf numFmtId="0" fontId="220" fillId="43" borderId="0" applyNumberFormat="0" applyBorder="0" applyAlignment="0" applyProtection="0"/>
    <xf numFmtId="0" fontId="220" fillId="42" borderId="0" applyNumberFormat="0" applyBorder="0" applyAlignment="0" applyProtection="0"/>
    <xf numFmtId="0" fontId="114" fillId="86" borderId="38" applyNumberFormat="0" applyAlignment="0" applyProtection="0"/>
    <xf numFmtId="0" fontId="114" fillId="86" borderId="38" applyNumberFormat="0" applyAlignment="0" applyProtection="0"/>
    <xf numFmtId="0" fontId="197" fillId="86" borderId="38" applyNumberFormat="0" applyAlignment="0" applyProtection="0"/>
    <xf numFmtId="0" fontId="58" fillId="41" borderId="0" applyNumberFormat="0" applyBorder="0" applyAlignment="0" applyProtection="0"/>
    <xf numFmtId="0" fontId="58" fillId="40" borderId="0" applyNumberFormat="0" applyBorder="0" applyAlignment="0" applyProtection="0"/>
    <xf numFmtId="0" fontId="220" fillId="39" borderId="0" applyNumberFormat="0" applyBorder="0" applyAlignment="0" applyProtection="0"/>
    <xf numFmtId="0" fontId="220" fillId="38" borderId="0" applyNumberFormat="0" applyBorder="0" applyAlignment="0" applyProtection="0"/>
    <xf numFmtId="0" fontId="58" fillId="37" borderId="0" applyNumberFormat="0" applyBorder="0" applyAlignment="0" applyProtection="0"/>
    <xf numFmtId="0" fontId="58" fillId="36" borderId="0" applyNumberFormat="0" applyBorder="0" applyAlignment="0" applyProtection="0"/>
    <xf numFmtId="0" fontId="220" fillId="35" borderId="0" applyNumberFormat="0" applyBorder="0" applyAlignment="0" applyProtection="0"/>
    <xf numFmtId="0" fontId="220" fillId="34" borderId="0" applyNumberFormat="0" applyBorder="0" applyAlignment="0" applyProtection="0"/>
    <xf numFmtId="0" fontId="244" fillId="0" borderId="0" applyNumberFormat="0" applyFill="0" applyBorder="0" applyAlignment="0" applyProtection="0"/>
    <xf numFmtId="0" fontId="58" fillId="33" borderId="0" applyNumberFormat="0" applyBorder="0" applyAlignment="0" applyProtection="0"/>
    <xf numFmtId="0" fontId="58" fillId="32" borderId="0" applyNumberFormat="0" applyBorder="0" applyAlignment="0" applyProtection="0"/>
    <xf numFmtId="0" fontId="220" fillId="31" borderId="0" applyNumberFormat="0" applyBorder="0" applyAlignment="0" applyProtection="0"/>
    <xf numFmtId="0" fontId="220" fillId="30" borderId="0" applyNumberFormat="0" applyBorder="0" applyAlignment="0" applyProtection="0"/>
    <xf numFmtId="0" fontId="58" fillId="29" borderId="0" applyNumberFormat="0" applyBorder="0" applyAlignment="0" applyProtection="0"/>
    <xf numFmtId="0" fontId="119" fillId="0" borderId="0" applyNumberFormat="0" applyFill="0" applyBorder="0" applyAlignment="0" applyProtection="0"/>
    <xf numFmtId="0" fontId="58" fillId="28" borderId="0" applyNumberFormat="0" applyBorder="0" applyAlignment="0" applyProtection="0"/>
    <xf numFmtId="0" fontId="220" fillId="27" borderId="0" applyNumberFormat="0" applyBorder="0" applyAlignment="0" applyProtection="0"/>
    <xf numFmtId="0" fontId="59" fillId="0" borderId="24" applyNumberFormat="0" applyFill="0" applyAlignment="0" applyProtection="0"/>
    <xf numFmtId="0" fontId="233" fillId="0" borderId="0" applyNumberFormat="0" applyFill="0" applyBorder="0" applyAlignment="0" applyProtection="0"/>
    <xf numFmtId="0" fontId="58" fillId="26" borderId="23" applyNumberFormat="0" applyFont="0" applyAlignment="0" applyProtection="0"/>
    <xf numFmtId="0" fontId="206" fillId="0" borderId="0" applyNumberFormat="0" applyFill="0" applyBorder="0" applyAlignment="0" applyProtection="0"/>
    <xf numFmtId="0" fontId="232" fillId="25" borderId="22" applyNumberFormat="0" applyAlignment="0" applyProtection="0"/>
    <xf numFmtId="0" fontId="231" fillId="0" borderId="21" applyNumberFormat="0" applyFill="0" applyAlignment="0" applyProtection="0"/>
    <xf numFmtId="0" fontId="230" fillId="24" borderId="19" applyNumberFormat="0" applyAlignment="0" applyProtection="0"/>
    <xf numFmtId="0" fontId="229" fillId="24" borderId="20" applyNumberFormat="0" applyAlignment="0" applyProtection="0"/>
    <xf numFmtId="0" fontId="228" fillId="23" borderId="19" applyNumberFormat="0" applyAlignment="0" applyProtection="0"/>
    <xf numFmtId="0" fontId="227" fillId="22" borderId="0" applyNumberFormat="0" applyBorder="0" applyAlignment="0" applyProtection="0"/>
    <xf numFmtId="0" fontId="226" fillId="21" borderId="0" applyNumberFormat="0" applyBorder="0" applyAlignment="0" applyProtection="0"/>
    <xf numFmtId="0" fontId="225" fillId="20" borderId="0" applyNumberFormat="0" applyBorder="0" applyAlignment="0" applyProtection="0"/>
    <xf numFmtId="0" fontId="224" fillId="0" borderId="0" applyNumberFormat="0" applyFill="0" applyBorder="0" applyAlignment="0" applyProtection="0"/>
    <xf numFmtId="0" fontId="224" fillId="0" borderId="18" applyNumberFormat="0" applyFill="0" applyAlignment="0" applyProtection="0"/>
    <xf numFmtId="0" fontId="223" fillId="0" borderId="17" applyNumberFormat="0" applyFill="0" applyAlignment="0" applyProtection="0"/>
    <xf numFmtId="0" fontId="222" fillId="0" borderId="16" applyNumberFormat="0" applyFill="0" applyAlignment="0" applyProtection="0"/>
    <xf numFmtId="0" fontId="221" fillId="0" borderId="0" applyNumberFormat="0" applyFill="0" applyBorder="0" applyAlignment="0" applyProtection="0"/>
    <xf numFmtId="0" fontId="58" fillId="0" borderId="0"/>
    <xf numFmtId="0" fontId="122" fillId="0" borderId="42" applyNumberFormat="0" applyFill="0" applyAlignment="0" applyProtection="0"/>
    <xf numFmtId="0" fontId="122" fillId="0" borderId="42" applyNumberFormat="0" applyFill="0" applyAlignment="0" applyProtection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4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45" fillId="0" borderId="0"/>
    <xf numFmtId="0" fontId="245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6" fillId="30" borderId="0" applyNumberFormat="0" applyBorder="0" applyAlignment="0" applyProtection="0"/>
    <xf numFmtId="0" fontId="181" fillId="0" borderId="0"/>
    <xf numFmtId="187" fontId="2" fillId="0" borderId="0" applyFont="0" applyFill="0" applyBorder="0" applyAlignment="0" applyProtection="0"/>
    <xf numFmtId="238" fontId="79" fillId="0" borderId="0">
      <protection locked="0"/>
    </xf>
    <xf numFmtId="205" fontId="2" fillId="0" borderId="50" applyNumberFormat="0" applyFont="0" applyFill="0" applyAlignment="0" applyProtection="0">
      <alignment vertical="top"/>
    </xf>
    <xf numFmtId="44" fontId="2" fillId="0" borderId="0" applyFont="0" applyFill="0" applyBorder="0" applyAlignment="0" applyProtection="0"/>
    <xf numFmtId="205" fontId="61" fillId="25" borderId="22" applyNumberFormat="0" applyAlignment="0" applyProtection="0"/>
    <xf numFmtId="0" fontId="249" fillId="27" borderId="0" applyBorder="0" applyAlignment="0" applyProtection="0"/>
    <xf numFmtId="205" fontId="14" fillId="28" borderId="0" applyNumberFormat="0" applyBorder="0" applyAlignment="0" applyProtection="0"/>
    <xf numFmtId="0" fontId="250" fillId="29" borderId="0" applyBorder="0" applyAlignment="0" applyProtection="0"/>
    <xf numFmtId="205" fontId="14" fillId="40" borderId="0" applyNumberFormat="0" applyBorder="0" applyAlignment="0" applyProtection="0"/>
    <xf numFmtId="205" fontId="249" fillId="43" borderId="0" applyNumberFormat="0" applyBorder="0" applyAlignment="0" applyProtection="0"/>
    <xf numFmtId="205" fontId="246" fillId="35" borderId="0" applyNumberFormat="0" applyBorder="0" applyAlignment="0" applyProtection="0"/>
    <xf numFmtId="205" fontId="14" fillId="36" borderId="0" applyNumberFormat="0" applyBorder="0" applyAlignment="0" applyProtection="0"/>
    <xf numFmtId="205" fontId="14" fillId="37" borderId="0" applyNumberFormat="0" applyBorder="0" applyAlignment="0" applyProtection="0"/>
    <xf numFmtId="205" fontId="247" fillId="24" borderId="19" applyNumberFormat="0" applyAlignment="0" applyProtection="0"/>
    <xf numFmtId="205" fontId="246" fillId="38" borderId="0" applyNumberFormat="0" applyBorder="0" applyAlignment="0" applyProtection="0"/>
    <xf numFmtId="205" fontId="14" fillId="44" borderId="0" applyNumberFormat="0" applyBorder="0" applyAlignment="0" applyProtection="0"/>
    <xf numFmtId="2" fontId="248" fillId="0" borderId="0">
      <alignment horizontal="right"/>
      <protection locked="0"/>
    </xf>
    <xf numFmtId="205" fontId="32" fillId="0" borderId="18" applyNumberFormat="0" applyFill="0" applyAlignment="0" applyProtection="0"/>
    <xf numFmtId="205" fontId="32" fillId="0" borderId="0" applyNumberFormat="0" applyFill="0" applyBorder="0" applyAlignment="0" applyProtection="0"/>
    <xf numFmtId="205" fontId="48" fillId="20" borderId="0" applyNumberFormat="0" applyBorder="0" applyAlignment="0" applyProtection="0"/>
    <xf numFmtId="205" fontId="62" fillId="22" borderId="0" applyNumberFormat="0" applyBorder="0" applyAlignment="0" applyProtection="0"/>
    <xf numFmtId="205" fontId="53" fillId="0" borderId="21" applyNumberFormat="0" applyFill="0" applyAlignment="0" applyProtection="0"/>
    <xf numFmtId="205" fontId="36" fillId="0" borderId="0" applyNumberFormat="0" applyFill="0" applyBorder="0" applyAlignment="0" applyProtection="0"/>
    <xf numFmtId="205" fontId="55" fillId="0" borderId="0" applyNumberFormat="0" applyFill="0" applyBorder="0" applyAlignment="0" applyProtection="0"/>
    <xf numFmtId="205" fontId="56" fillId="31" borderId="0" applyNumberFormat="0" applyBorder="0" applyAlignment="0" applyProtection="0"/>
    <xf numFmtId="205" fontId="12" fillId="32" borderId="0" applyNumberFormat="0" applyBorder="0" applyAlignment="0" applyProtection="0"/>
    <xf numFmtId="205" fontId="12" fillId="33" borderId="0" applyNumberFormat="0" applyBorder="0" applyAlignment="0" applyProtection="0"/>
    <xf numFmtId="205" fontId="56" fillId="34" borderId="0" applyNumberFormat="0" applyBorder="0" applyAlignment="0" applyProtection="0"/>
    <xf numFmtId="205" fontId="56" fillId="39" borderId="0" applyNumberFormat="0" applyBorder="0" applyAlignment="0" applyProtection="0"/>
    <xf numFmtId="205" fontId="56" fillId="42" borderId="0" applyNumberFormat="0" applyBorder="0" applyAlignment="0" applyProtection="0"/>
    <xf numFmtId="205" fontId="12" fillId="45" borderId="0" applyNumberFormat="0" applyBorder="0" applyAlignment="0" applyProtection="0"/>
    <xf numFmtId="205" fontId="56" fillId="46" borderId="0" applyNumberFormat="0" applyBorder="0" applyAlignment="0" applyProtection="0"/>
    <xf numFmtId="205" fontId="56" fillId="47" borderId="0" applyNumberFormat="0" applyBorder="0" applyAlignment="0" applyProtection="0"/>
    <xf numFmtId="205" fontId="12" fillId="49" borderId="0" applyNumberFormat="0" applyBorder="0" applyAlignment="0" applyProtection="0"/>
    <xf numFmtId="205" fontId="56" fillId="50" borderId="0" applyNumberFormat="0" applyBorder="0" applyAlignment="0" applyProtection="0"/>
    <xf numFmtId="0" fontId="249" fillId="27" borderId="0" applyBorder="0" applyAlignment="0" applyProtection="0"/>
    <xf numFmtId="205" fontId="61" fillId="25" borderId="22" applyNumberFormat="0" applyAlignment="0" applyProtection="0"/>
    <xf numFmtId="187" fontId="2" fillId="0" borderId="0" applyFont="0" applyFill="0" applyBorder="0" applyAlignment="0" applyProtection="0"/>
    <xf numFmtId="205" fontId="14" fillId="37" borderId="0" applyNumberFormat="0" applyBorder="0" applyAlignment="0" applyProtection="0"/>
    <xf numFmtId="236" fontId="2" fillId="0" borderId="0" applyFont="0" applyFill="0" applyBorder="0" applyAlignment="0" applyProtection="0"/>
    <xf numFmtId="0" fontId="181" fillId="26" borderId="23" applyNumberFormat="0" applyFont="0" applyAlignment="0" applyProtection="0"/>
    <xf numFmtId="187" fontId="2" fillId="0" borderId="0" applyFont="0" applyFill="0" applyBorder="0" applyAlignment="0" applyProtection="0"/>
    <xf numFmtId="205" fontId="56" fillId="42" borderId="0" applyNumberFormat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240" fontId="251" fillId="0" borderId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05" fontId="249" fillId="43" borderId="0" applyNumberFormat="0" applyBorder="0" applyAlignment="0" applyProtection="0"/>
    <xf numFmtId="205" fontId="14" fillId="44" borderId="0" applyNumberFormat="0" applyBorder="0" applyAlignment="0" applyProtection="0"/>
    <xf numFmtId="187" fontId="2" fillId="0" borderId="0" applyFont="0" applyFill="0" applyBorder="0" applyAlignment="0" applyProtection="0"/>
    <xf numFmtId="0" fontId="181" fillId="0" borderId="0"/>
    <xf numFmtId="209" fontId="14" fillId="0" borderId="0"/>
    <xf numFmtId="187" fontId="2" fillId="0" borderId="0" applyFont="0" applyFill="0" applyBorder="0" applyAlignment="0" applyProtection="0"/>
    <xf numFmtId="0" fontId="12" fillId="26" borderId="23" applyNumberFormat="0" applyFont="0" applyAlignment="0" applyProtection="0"/>
    <xf numFmtId="0" fontId="56" fillId="39" borderId="0" applyNumberFormat="0" applyBorder="0" applyAlignment="0" applyProtection="0"/>
    <xf numFmtId="0" fontId="12" fillId="37" borderId="0" applyNumberFormat="0" applyBorder="0" applyAlignment="0" applyProtection="0"/>
    <xf numFmtId="0" fontId="12" fillId="29" borderId="0" applyNumberFormat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50" fillId="23" borderId="19" applyNumberFormat="0" applyAlignment="0" applyProtection="0"/>
    <xf numFmtId="241" fontId="56" fillId="27" borderId="0" applyNumberFormat="0" applyBorder="0" applyAlignment="0" applyProtection="0"/>
    <xf numFmtId="0" fontId="12" fillId="41" borderId="0" applyNumberFormat="0" applyBorder="0" applyAlignment="0" applyProtection="0"/>
    <xf numFmtId="0" fontId="52" fillId="24" borderId="19" applyNumberFormat="0" applyAlignment="0" applyProtection="0"/>
    <xf numFmtId="0" fontId="56" fillId="27" borderId="0" applyNumberFormat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0" fontId="56" fillId="43" borderId="0" applyNumberFormat="0" applyBorder="0" applyAlignment="0" applyProtection="0"/>
    <xf numFmtId="0" fontId="56" fillId="27" borderId="0" applyNumberFormat="0" applyBorder="0" applyAlignment="0" applyProtection="0"/>
    <xf numFmtId="0" fontId="56" fillId="43" borderId="0" applyNumberFormat="0" applyBorder="0" applyAlignment="0" applyProtection="0"/>
    <xf numFmtId="236" fontId="2" fillId="0" borderId="0" applyFont="0" applyFill="0" applyBorder="0" applyAlignment="0" applyProtection="0"/>
    <xf numFmtId="0" fontId="12" fillId="28" borderId="0" applyNumberFormat="0" applyBorder="0" applyAlignment="0" applyProtection="0"/>
    <xf numFmtId="0" fontId="12" fillId="40" borderId="0" applyNumberFormat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65" fillId="0" borderId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240" fontId="2" fillId="0" borderId="0" applyFont="0" applyFill="0" applyBorder="0" applyAlignment="0" applyProtection="0">
      <alignment vertical="top"/>
    </xf>
    <xf numFmtId="0" fontId="2" fillId="0" borderId="0" applyFont="0" applyFill="0" applyBorder="0" applyAlignment="0" applyProtection="0">
      <alignment vertical="top"/>
    </xf>
    <xf numFmtId="241" fontId="2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2" fontId="2" fillId="0" borderId="0" applyFont="0" applyFill="0" applyBorder="0" applyAlignment="0" applyProtection="0">
      <alignment vertical="top"/>
    </xf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5" fillId="0" borderId="0" applyNumberFormat="0" applyFill="0" applyBorder="0" applyAlignment="0" applyProtection="0">
      <alignment vertical="top"/>
    </xf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05" fontId="56" fillId="47" borderId="0" applyNumberFormat="0" applyBorder="0" applyAlignment="0" applyProtection="0"/>
    <xf numFmtId="205" fontId="12" fillId="45" borderId="0" applyNumberFormat="0" applyBorder="0" applyAlignment="0" applyProtection="0"/>
    <xf numFmtId="9" fontId="2" fillId="0" borderId="0" applyFont="0" applyFill="0" applyBorder="0" applyAlignment="0" applyProtection="0"/>
    <xf numFmtId="205" fontId="56" fillId="39" borderId="0" applyNumberFormat="0" applyBorder="0" applyAlignment="0" applyProtection="0"/>
    <xf numFmtId="205" fontId="12" fillId="32" borderId="0" applyNumberFormat="0" applyBorder="0" applyAlignment="0" applyProtection="0"/>
    <xf numFmtId="205" fontId="56" fillId="31" borderId="0" applyNumberFormat="0" applyBorder="0" applyAlignment="0" applyProtection="0"/>
    <xf numFmtId="205" fontId="55" fillId="0" borderId="0" applyNumberFormat="0" applyFill="0" applyBorder="0" applyAlignment="0" applyProtection="0"/>
    <xf numFmtId="205" fontId="53" fillId="0" borderId="21" applyNumberFormat="0" applyFill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05" fontId="32" fillId="0" borderId="18" applyNumberFormat="0" applyFill="0" applyAlignment="0" applyProtection="0"/>
    <xf numFmtId="2" fontId="248" fillId="0" borderId="0">
      <alignment horizontal="right"/>
      <protection locked="0"/>
    </xf>
    <xf numFmtId="0" fontId="2" fillId="0" borderId="50" applyNumberFormat="0" applyFont="0" applyFill="0" applyAlignment="0" applyProtection="0">
      <alignment vertical="top"/>
    </xf>
    <xf numFmtId="0" fontId="252" fillId="0" borderId="0" applyNumberFormat="0" applyFill="0" applyBorder="0" applyAlignment="0" applyProtection="0"/>
    <xf numFmtId="0" fontId="245" fillId="0" borderId="0"/>
    <xf numFmtId="0" fontId="245" fillId="0" borderId="0"/>
    <xf numFmtId="43" fontId="245" fillId="0" borderId="0" applyFont="0" applyFill="0" applyBorder="0" applyAlignment="0" applyProtection="0"/>
    <xf numFmtId="43" fontId="24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252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0" fontId="93" fillId="102" borderId="0" applyNumberFormat="0" applyBorder="0" applyAlignment="0" applyProtection="0"/>
    <xf numFmtId="9" fontId="2" fillId="0" borderId="0" applyFont="0" applyFill="0" applyBorder="0" applyAlignment="0" applyProtection="0"/>
    <xf numFmtId="0" fontId="93" fillId="103" borderId="0" applyNumberFormat="0" applyBorder="0" applyAlignment="0" applyProtection="0"/>
    <xf numFmtId="187" fontId="2" fillId="0" borderId="0" applyFont="0" applyFill="0" applyBorder="0" applyAlignment="0" applyProtection="0"/>
    <xf numFmtId="0" fontId="93" fillId="104" borderId="0" applyNumberFormat="0" applyBorder="0" applyAlignment="0" applyProtection="0"/>
    <xf numFmtId="236" fontId="2" fillId="0" borderId="0" applyFont="0" applyFill="0" applyBorder="0" applyAlignment="0" applyProtection="0"/>
    <xf numFmtId="0" fontId="93" fillId="105" borderId="0" applyNumberFormat="0" applyBorder="0" applyAlignment="0" applyProtection="0"/>
    <xf numFmtId="236" fontId="2" fillId="0" borderId="0" applyFont="0" applyFill="0" applyBorder="0" applyAlignment="0" applyProtection="0"/>
    <xf numFmtId="0" fontId="93" fillId="106" borderId="0" applyNumberFormat="0" applyBorder="0" applyAlignment="0" applyProtection="0"/>
    <xf numFmtId="237" fontId="2" fillId="0" borderId="0" applyFont="0" applyFill="0" applyBorder="0" applyAlignment="0" applyProtection="0"/>
    <xf numFmtId="0" fontId="93" fillId="107" borderId="0" applyNumberFormat="0" applyBorder="0" applyAlignment="0" applyProtection="0"/>
    <xf numFmtId="0" fontId="93" fillId="82" borderId="0" applyNumberFormat="0" applyBorder="0" applyAlignment="0" applyProtection="0"/>
    <xf numFmtId="0" fontId="93" fillId="108" borderId="0" applyNumberFormat="0" applyBorder="0" applyAlignment="0" applyProtection="0"/>
    <xf numFmtId="9" fontId="2" fillId="0" borderId="0" applyFont="0" applyFill="0" applyBorder="0" applyAlignment="0" applyProtection="0"/>
    <xf numFmtId="0" fontId="93" fillId="109" borderId="0" applyNumberFormat="0" applyBorder="0" applyAlignment="0" applyProtection="0"/>
    <xf numFmtId="0" fontId="93" fillId="73" borderId="0" applyNumberFormat="0" applyBorder="0" applyAlignment="0" applyProtection="0"/>
    <xf numFmtId="0" fontId="93" fillId="110" borderId="0" applyNumberFormat="0" applyBorder="0" applyAlignment="0" applyProtection="0"/>
    <xf numFmtId="0" fontId="93" fillId="81" borderId="0" applyNumberFormat="0" applyBorder="0" applyAlignment="0" applyProtection="0"/>
    <xf numFmtId="0" fontId="93" fillId="105" borderId="0" applyNumberFormat="0" applyBorder="0" applyAlignment="0" applyProtection="0"/>
    <xf numFmtId="187" fontId="2" fillId="0" borderId="0" applyFont="0" applyFill="0" applyBorder="0" applyAlignment="0" applyProtection="0"/>
    <xf numFmtId="0" fontId="93" fillId="108" borderId="0" applyNumberFormat="0" applyBorder="0" applyAlignment="0" applyProtection="0"/>
    <xf numFmtId="9" fontId="2" fillId="0" borderId="0" applyFont="0" applyFill="0" applyBorder="0" applyAlignment="0" applyProtection="0"/>
    <xf numFmtId="0" fontId="93" fillId="111" borderId="0" applyNumberFormat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/>
    <xf numFmtId="0" fontId="256" fillId="0" borderId="0"/>
    <xf numFmtId="0" fontId="2" fillId="0" borderId="0"/>
    <xf numFmtId="254" fontId="167" fillId="0" borderId="0"/>
    <xf numFmtId="0" fontId="65" fillId="0" borderId="0"/>
    <xf numFmtId="0" fontId="167" fillId="0" borderId="0"/>
    <xf numFmtId="254" fontId="167" fillId="0" borderId="0"/>
    <xf numFmtId="0" fontId="65" fillId="0" borderId="0"/>
    <xf numFmtId="236" fontId="2" fillId="0" borderId="0" applyFont="0" applyFill="0" applyBorder="0" applyAlignment="0" applyProtection="0"/>
    <xf numFmtId="254" fontId="68" fillId="0" borderId="0">
      <alignment horizontal="center" wrapText="1"/>
      <protection locked="0"/>
    </xf>
    <xf numFmtId="254" fontId="68" fillId="0" borderId="0">
      <alignment horizontal="center" wrapText="1"/>
      <protection locked="0"/>
    </xf>
    <xf numFmtId="236" fontId="2" fillId="0" borderId="0" applyFont="0" applyFill="0" applyBorder="0" applyAlignment="0" applyProtection="0"/>
    <xf numFmtId="40" fontId="96" fillId="0" borderId="0" applyFont="0" applyFill="0" applyBorder="0" applyAlignment="0" applyProtection="0"/>
    <xf numFmtId="251" fontId="2" fillId="0" borderId="0" applyFill="0" applyBorder="0" applyAlignment="0"/>
    <xf numFmtId="251" fontId="2" fillId="0" borderId="0" applyFill="0" applyBorder="0" applyAlignment="0"/>
    <xf numFmtId="251" fontId="2" fillId="0" borderId="0" applyFill="0" applyBorder="0" applyAlignment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2" fontId="2" fillId="0" borderId="0" applyFill="0" applyBorder="0" applyAlignment="0" applyProtection="0"/>
    <xf numFmtId="182" fontId="2" fillId="0" borderId="0" applyFill="0" applyBorder="0" applyAlignment="0" applyProtection="0"/>
    <xf numFmtId="218" fontId="152" fillId="0" borderId="0">
      <protection locked="0"/>
    </xf>
    <xf numFmtId="3" fontId="2" fillId="0" borderId="0" applyFill="0" applyBorder="0" applyAlignment="0" applyProtection="0"/>
    <xf numFmtId="9" fontId="2" fillId="0" borderId="0" applyFont="0" applyFill="0" applyBorder="0" applyAlignment="0" applyProtection="0"/>
    <xf numFmtId="254" fontId="76" fillId="0" borderId="0"/>
    <xf numFmtId="254" fontId="76" fillId="0" borderId="0"/>
    <xf numFmtId="0" fontId="77" fillId="0" borderId="0"/>
    <xf numFmtId="254" fontId="77" fillId="0" borderId="0"/>
    <xf numFmtId="254" fontId="77" fillId="0" borderId="0"/>
    <xf numFmtId="237" fontId="2" fillId="0" borderId="0" applyFont="0" applyFill="0" applyBorder="0" applyAlignment="0" applyProtection="0"/>
    <xf numFmtId="254" fontId="76" fillId="0" borderId="0"/>
    <xf numFmtId="254" fontId="76" fillId="0" borderId="0"/>
    <xf numFmtId="3" fontId="2" fillId="0" borderId="0" applyFill="0" applyBorder="0" applyAlignment="0" applyProtection="0"/>
    <xf numFmtId="9" fontId="2" fillId="0" borderId="0" applyFont="0" applyFill="0" applyBorder="0" applyAlignment="0" applyProtection="0"/>
    <xf numFmtId="254" fontId="76" fillId="0" borderId="0"/>
    <xf numFmtId="254" fontId="76" fillId="0" borderId="0"/>
    <xf numFmtId="187" fontId="2" fillId="0" borderId="0" applyFont="0" applyFill="0" applyBorder="0" applyAlignment="0" applyProtection="0"/>
    <xf numFmtId="254" fontId="76" fillId="0" borderId="0"/>
    <xf numFmtId="254" fontId="76" fillId="0" borderId="0"/>
    <xf numFmtId="236" fontId="2" fillId="0" borderId="0" applyFont="0" applyFill="0" applyBorder="0" applyAlignment="0" applyProtection="0"/>
    <xf numFmtId="254" fontId="77" fillId="0" borderId="0"/>
    <xf numFmtId="254" fontId="77" fillId="0" borderId="0"/>
    <xf numFmtId="40" fontId="96" fillId="0" borderId="0" applyFont="0" applyFill="0" applyBorder="0" applyAlignment="0" applyProtection="0"/>
    <xf numFmtId="9" fontId="2" fillId="0" borderId="0" applyFont="0" applyFill="0" applyBorder="0" applyAlignment="0" applyProtection="0"/>
    <xf numFmtId="254" fontId="78" fillId="0" borderId="0" applyNumberFormat="0" applyAlignment="0">
      <alignment horizontal="left"/>
    </xf>
    <xf numFmtId="254" fontId="78" fillId="0" borderId="0" applyNumberFormat="0" applyAlignment="0">
      <alignment horizontal="left"/>
    </xf>
    <xf numFmtId="237" fontId="2" fillId="0" borderId="0" applyFont="0" applyFill="0" applyBorder="0" applyAlignment="0" applyProtection="0"/>
    <xf numFmtId="254" fontId="65" fillId="0" borderId="0" applyNumberFormat="0" applyAlignment="0"/>
    <xf numFmtId="254" fontId="65" fillId="0" borderId="0" applyNumberFormat="0" applyAlignment="0"/>
    <xf numFmtId="242" fontId="2" fillId="0" borderId="0" applyFill="0" applyBorder="0" applyAlignment="0" applyProtection="0"/>
    <xf numFmtId="242" fontId="2" fillId="0" borderId="0" applyFill="0" applyBorder="0" applyAlignment="0" applyProtection="0"/>
    <xf numFmtId="218" fontId="152" fillId="0" borderId="0">
      <protection locked="0"/>
    </xf>
    <xf numFmtId="240" fontId="2" fillId="0" borderId="0" applyFill="0" applyBorder="0" applyAlignment="0" applyProtection="0"/>
    <xf numFmtId="240" fontId="2" fillId="0" borderId="0" applyFill="0" applyBorder="0" applyAlignment="0" applyProtection="0"/>
    <xf numFmtId="243" fontId="2" fillId="0" borderId="0" applyFill="0" applyBorder="0" applyAlignment="0" applyProtection="0"/>
    <xf numFmtId="243" fontId="2" fillId="0" borderId="0" applyFill="0" applyBorder="0" applyAlignment="0" applyProtection="0"/>
    <xf numFmtId="0" fontId="185" fillId="0" borderId="0" applyProtection="0"/>
    <xf numFmtId="0" fontId="185" fillId="0" borderId="0" applyProtection="0"/>
    <xf numFmtId="0" fontId="257" fillId="0" borderId="0"/>
    <xf numFmtId="0" fontId="190" fillId="0" borderId="0" applyProtection="0"/>
    <xf numFmtId="0" fontId="7" fillId="0" borderId="0" applyProtection="0"/>
    <xf numFmtId="187" fontId="2" fillId="0" borderId="0" applyFont="0" applyFill="0" applyBorder="0" applyAlignment="0" applyProtection="0"/>
    <xf numFmtId="0" fontId="107" fillId="87" borderId="0" applyNumberFormat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54" fontId="82" fillId="0" borderId="0" applyNumberFormat="0" applyAlignment="0">
      <alignment horizontal="left"/>
    </xf>
    <xf numFmtId="254" fontId="82" fillId="0" borderId="0" applyNumberFormat="0" applyAlignment="0">
      <alignment horizontal="left"/>
    </xf>
    <xf numFmtId="9" fontId="2" fillId="0" borderId="0" applyFont="0" applyFill="0" applyBorder="0" applyAlignment="0" applyProtection="0"/>
    <xf numFmtId="0" fontId="10" fillId="0" borderId="0">
      <alignment vertical="top"/>
    </xf>
    <xf numFmtId="249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24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50" fontId="96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50" fontId="96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0" fontId="96" fillId="0" borderId="0" applyFont="0" applyFill="0" applyBorder="0" applyAlignment="0" applyProtection="0"/>
    <xf numFmtId="249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50" fontId="96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250" fontId="96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54" fontId="167" fillId="0" borderId="0" applyFont="0" applyFill="0" applyBorder="0" applyAlignment="0" applyProtection="0"/>
    <xf numFmtId="192" fontId="10" fillId="0" borderId="0" applyFont="0" applyFill="0" applyBorder="0" applyAlignment="0" applyProtection="0">
      <alignment vertical="top"/>
    </xf>
    <xf numFmtId="244" fontId="167" fillId="0" borderId="0" applyFont="0" applyFill="0" applyBorder="0" applyAlignment="0" applyProtection="0"/>
    <xf numFmtId="254" fontId="167" fillId="0" borderId="0" applyFont="0" applyFill="0" applyBorder="0" applyAlignment="0" applyProtection="0"/>
    <xf numFmtId="254" fontId="167" fillId="0" borderId="0" applyFont="0" applyFill="0" applyBorder="0" applyAlignment="0" applyProtection="0"/>
    <xf numFmtId="0" fontId="185" fillId="0" borderId="0" applyProtection="0"/>
    <xf numFmtId="0" fontId="185" fillId="0" borderId="0" applyProtection="0"/>
    <xf numFmtId="0" fontId="185" fillId="0" borderId="0" applyProtection="0"/>
    <xf numFmtId="0" fontId="185" fillId="0" borderId="0" applyProtection="0"/>
    <xf numFmtId="0" fontId="185" fillId="0" borderId="0" applyProtection="0"/>
    <xf numFmtId="0" fontId="185" fillId="0" borderId="0" applyProtection="0"/>
    <xf numFmtId="0" fontId="185" fillId="0" borderId="0" applyProtection="0"/>
    <xf numFmtId="2" fontId="185" fillId="0" borderId="0" applyProtection="0"/>
    <xf numFmtId="4" fontId="185" fillId="0" borderId="0" applyProtection="0"/>
    <xf numFmtId="2" fontId="2" fillId="0" borderId="0" applyFill="0" applyBorder="0" applyAlignment="0" applyProtection="0"/>
    <xf numFmtId="2" fontId="2" fillId="0" borderId="0" applyFill="0" applyBorder="0" applyAlignment="0" applyProtection="0"/>
    <xf numFmtId="2" fontId="185" fillId="0" borderId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54" fontId="7" fillId="0" borderId="31" applyNumberFormat="0" applyAlignment="0" applyProtection="0">
      <alignment horizontal="left" vertical="center"/>
    </xf>
    <xf numFmtId="254" fontId="7" fillId="0" borderId="31" applyNumberFormat="0" applyAlignment="0" applyProtection="0">
      <alignment horizontal="left" vertical="center"/>
    </xf>
    <xf numFmtId="187" fontId="2" fillId="0" borderId="0" applyFont="0" applyFill="0" applyBorder="0" applyAlignment="0" applyProtection="0"/>
    <xf numFmtId="254" fontId="7" fillId="0" borderId="8">
      <alignment horizontal="left" vertical="center"/>
    </xf>
    <xf numFmtId="254" fontId="7" fillId="0" borderId="8">
      <alignment horizontal="left" vertical="center"/>
    </xf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190" fillId="0" borderId="0" applyProtection="0"/>
    <xf numFmtId="0" fontId="7" fillId="0" borderId="0" applyProtection="0"/>
    <xf numFmtId="0" fontId="254" fillId="0" borderId="0" applyNumberFormat="0" applyFill="0" applyBorder="0" applyAlignment="0" applyProtection="0">
      <alignment vertical="top"/>
      <protection locked="0"/>
    </xf>
    <xf numFmtId="0" fontId="255" fillId="0" borderId="0" applyNumberFormat="0" applyFill="0" applyBorder="0" applyAlignment="0" applyProtection="0">
      <alignment vertical="top"/>
      <protection locked="0"/>
    </xf>
    <xf numFmtId="254" fontId="255" fillId="0" borderId="0" applyNumberFormat="0" applyFill="0" applyBorder="0" applyAlignment="0" applyProtection="0">
      <alignment vertical="top"/>
      <protection locked="0"/>
    </xf>
    <xf numFmtId="254" fontId="255" fillId="0" borderId="0" applyNumberFormat="0" applyFill="0" applyBorder="0" applyAlignment="0" applyProtection="0">
      <alignment vertical="top"/>
      <protection locked="0"/>
    </xf>
    <xf numFmtId="0" fontId="258" fillId="0" borderId="0" applyNumberFormat="0" applyFill="0" applyBorder="0" applyAlignment="0" applyProtection="0">
      <alignment vertical="top"/>
      <protection locked="0"/>
    </xf>
    <xf numFmtId="0" fontId="259" fillId="0" borderId="0" applyNumberFormat="0" applyFill="0" applyBorder="0" applyAlignment="0" applyProtection="0">
      <alignment vertical="top"/>
      <protection locked="0"/>
    </xf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52" fontId="167" fillId="59" borderId="0"/>
    <xf numFmtId="252" fontId="167" fillId="6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2" fontId="93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260" fillId="63" borderId="9">
      <alignment horizontal="center"/>
    </xf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245" fontId="2" fillId="0" borderId="0" applyFont="0" applyFill="0" applyBorder="0" applyAlignment="0" applyProtection="0"/>
    <xf numFmtId="246" fontId="185" fillId="0" borderId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9" fontId="2" fillId="0" borderId="0"/>
    <xf numFmtId="239" fontId="2" fillId="0" borderId="0"/>
    <xf numFmtId="239" fontId="2" fillId="0" borderId="0"/>
    <xf numFmtId="220" fontId="167" fillId="0" borderId="0"/>
    <xf numFmtId="220" fontId="167" fillId="0" borderId="0"/>
    <xf numFmtId="220" fontId="167" fillId="0" borderId="0"/>
    <xf numFmtId="220" fontId="167" fillId="0" borderId="0"/>
    <xf numFmtId="220" fontId="167" fillId="0" borderId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/>
    <xf numFmtId="0" fontId="12" fillId="0" borderId="0"/>
    <xf numFmtId="254" fontId="2" fillId="0" borderId="0"/>
    <xf numFmtId="9" fontId="2" fillId="0" borderId="0" applyFont="0" applyFill="0" applyBorder="0" applyAlignment="0" applyProtection="0"/>
    <xf numFmtId="0" fontId="12" fillId="0" borderId="0"/>
    <xf numFmtId="254" fontId="2" fillId="0" borderId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12" fillId="0" borderId="0"/>
    <xf numFmtId="0" fontId="12" fillId="0" borderId="0"/>
    <xf numFmtId="0" fontId="256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" fillId="0" borderId="0"/>
    <xf numFmtId="220" fontId="167" fillId="0" borderId="0"/>
    <xf numFmtId="0" fontId="2" fillId="0" borderId="0"/>
    <xf numFmtId="187" fontId="2" fillId="0" borderId="0" applyFont="0" applyFill="0" applyBorder="0" applyAlignment="0" applyProtection="0"/>
    <xf numFmtId="254" fontId="2" fillId="0" borderId="0"/>
    <xf numFmtId="0" fontId="1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54" fontId="2" fillId="0" borderId="0"/>
    <xf numFmtId="0" fontId="12" fillId="0" borderId="0"/>
    <xf numFmtId="220" fontId="167" fillId="0" borderId="0"/>
    <xf numFmtId="0" fontId="249" fillId="27" borderId="0" applyBorder="0" applyAlignment="0" applyProtection="0"/>
    <xf numFmtId="220" fontId="167" fillId="0" borderId="0"/>
    <xf numFmtId="205" fontId="61" fillId="25" borderId="22" applyNumberFormat="0" applyAlignment="0" applyProtection="0"/>
    <xf numFmtId="172" fontId="2" fillId="0" borderId="0" applyFont="0" applyFill="0" applyBorder="0" applyAlignment="0" applyProtection="0"/>
    <xf numFmtId="220" fontId="167" fillId="0" borderId="0"/>
    <xf numFmtId="220" fontId="167" fillId="0" borderId="0"/>
    <xf numFmtId="220" fontId="167" fillId="0" borderId="0"/>
    <xf numFmtId="205" fontId="56" fillId="50" borderId="0" applyNumberFormat="0" applyBorder="0" applyAlignment="0" applyProtection="0"/>
    <xf numFmtId="205" fontId="12" fillId="49" borderId="0" applyNumberFormat="0" applyBorder="0" applyAlignment="0" applyProtection="0"/>
    <xf numFmtId="10" fontId="2" fillId="0" borderId="0" applyFill="0" applyBorder="0" applyAlignment="0" applyProtection="0"/>
    <xf numFmtId="205" fontId="56" fillId="46" borderId="0" applyNumberFormat="0" applyBorder="0" applyAlignment="0" applyProtection="0"/>
    <xf numFmtId="10" fontId="2" fillId="0" borderId="0" applyFont="0" applyFill="0" applyBorder="0" applyAlignment="0" applyProtection="0"/>
    <xf numFmtId="10" fontId="2" fillId="0" borderId="0" applyFill="0" applyBorder="0" applyAlignment="0" applyProtection="0"/>
    <xf numFmtId="218" fontId="152" fillId="0" borderId="0">
      <protection locked="0"/>
    </xf>
    <xf numFmtId="9" fontId="6" fillId="0" borderId="0" applyFont="0" applyFill="0" applyBorder="0" applyAlignment="0" applyProtection="0"/>
    <xf numFmtId="205" fontId="36" fillId="0" borderId="0" applyNumberFormat="0" applyFill="0" applyBorder="0" applyAlignment="0" applyProtection="0"/>
    <xf numFmtId="205" fontId="12" fillId="33" borderId="0" applyNumberFormat="0" applyBorder="0" applyAlignment="0" applyProtection="0"/>
    <xf numFmtId="205" fontId="56" fillId="34" borderId="0" applyNumberFormat="0" applyBorder="0" applyAlignment="0" applyProtection="0"/>
    <xf numFmtId="9" fontId="9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40" fontId="2" fillId="0" borderId="0"/>
    <xf numFmtId="240" fontId="2" fillId="0" borderId="0"/>
    <xf numFmtId="240" fontId="2" fillId="0" borderId="0"/>
    <xf numFmtId="205" fontId="32" fillId="0" borderId="0" applyNumberFormat="0" applyFill="0" applyBorder="0" applyAlignment="0" applyProtection="0"/>
    <xf numFmtId="254" fontId="96" fillId="0" borderId="0" applyNumberFormat="0" applyFont="0" applyFill="0" applyBorder="0" applyAlignment="0" applyProtection="0">
      <alignment horizontal="left"/>
    </xf>
    <xf numFmtId="254" fontId="96" fillId="0" borderId="0" applyNumberFormat="0" applyFont="0" applyFill="0" applyBorder="0" applyAlignment="0" applyProtection="0">
      <alignment horizontal="left"/>
    </xf>
    <xf numFmtId="253" fontId="2" fillId="0" borderId="0" applyNumberFormat="0" applyFill="0" applyBorder="0" applyAlignment="0" applyProtection="0">
      <alignment horizontal="left"/>
    </xf>
    <xf numFmtId="253" fontId="2" fillId="0" borderId="0" applyNumberFormat="0" applyFill="0" applyBorder="0" applyAlignment="0" applyProtection="0">
      <alignment horizontal="left"/>
    </xf>
    <xf numFmtId="253" fontId="2" fillId="0" borderId="0" applyNumberFormat="0" applyFill="0" applyBorder="0" applyAlignment="0" applyProtection="0">
      <alignment horizontal="left"/>
    </xf>
    <xf numFmtId="9" fontId="2" fillId="0" borderId="0" applyFont="0" applyFill="0" applyBorder="0" applyAlignment="0" applyProtection="0"/>
    <xf numFmtId="205" fontId="246" fillId="38" borderId="0" applyNumberFormat="0" applyBorder="0" applyAlignment="0" applyProtection="0"/>
    <xf numFmtId="248" fontId="2" fillId="0" borderId="0" applyFont="0" applyFill="0" applyBorder="0" applyAlignment="0" applyProtection="0"/>
    <xf numFmtId="205" fontId="247" fillId="24" borderId="19" applyNumberFormat="0" applyAlignment="0" applyProtection="0"/>
    <xf numFmtId="205" fontId="14" fillId="37" borderId="0" applyNumberFormat="0" applyBorder="0" applyAlignment="0" applyProtection="0"/>
    <xf numFmtId="205" fontId="14" fillId="36" borderId="0" applyNumberFormat="0" applyBorder="0" applyAlignment="0" applyProtection="0"/>
    <xf numFmtId="205" fontId="246" fillId="35" borderId="0" applyNumberFormat="0" applyBorder="0" applyAlignment="0" applyProtection="0"/>
    <xf numFmtId="205" fontId="14" fillId="40" borderId="0" applyNumberFormat="0" applyBorder="0" applyAlignment="0" applyProtection="0"/>
    <xf numFmtId="0" fontId="250" fillId="29" borderId="0" applyBorder="0" applyAlignment="0" applyProtection="0"/>
    <xf numFmtId="205" fontId="14" fillId="28" borderId="0" applyNumberFormat="0" applyBorder="0" applyAlignment="0" applyProtection="0"/>
    <xf numFmtId="0" fontId="2" fillId="0" borderId="35" applyNumberFormat="0" applyFill="0" applyAlignment="0" applyProtection="0"/>
    <xf numFmtId="0" fontId="2" fillId="0" borderId="35" applyNumberFormat="0" applyFill="0" applyAlignment="0" applyProtection="0"/>
    <xf numFmtId="0" fontId="185" fillId="0" borderId="26" applyProtection="0"/>
    <xf numFmtId="0" fontId="185" fillId="0" borderId="26" applyProtection="0"/>
    <xf numFmtId="0" fontId="253" fillId="0" borderId="0"/>
    <xf numFmtId="242" fontId="2" fillId="0" borderId="0" applyFill="0" applyBorder="0" applyAlignment="0" applyProtection="0"/>
    <xf numFmtId="237" fontId="2" fillId="0" borderId="0" applyFont="0" applyFill="0" applyBorder="0" applyAlignment="0" applyProtection="0"/>
    <xf numFmtId="182" fontId="2" fillId="0" borderId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2" fontId="2" fillId="0" borderId="0" applyFill="0" applyBorder="0" applyAlignment="0" applyProtection="0"/>
    <xf numFmtId="242" fontId="2" fillId="0" borderId="0" applyFill="0" applyBorder="0" applyAlignment="0" applyProtection="0"/>
    <xf numFmtId="182" fontId="2" fillId="0" borderId="0" applyFill="0" applyBorder="0" applyAlignment="0" applyProtection="0"/>
    <xf numFmtId="10" fontId="2" fillId="0" borderId="0" applyFill="0" applyBorder="0" applyAlignment="0" applyProtection="0"/>
    <xf numFmtId="182" fontId="2" fillId="0" borderId="0" applyFill="0" applyBorder="0" applyAlignment="0" applyProtection="0"/>
    <xf numFmtId="43" fontId="12" fillId="0" borderId="0" applyFont="0" applyFill="0" applyBorder="0" applyAlignment="0" applyProtection="0"/>
    <xf numFmtId="182" fontId="2" fillId="0" borderId="0" applyFill="0" applyBorder="0" applyAlignment="0" applyProtection="0"/>
    <xf numFmtId="10" fontId="2" fillId="0" borderId="0" applyFill="0" applyBorder="0" applyAlignment="0" applyProtection="0"/>
    <xf numFmtId="242" fontId="2" fillId="0" borderId="0" applyFill="0" applyBorder="0" applyAlignment="0" applyProtection="0"/>
    <xf numFmtId="242" fontId="2" fillId="0" borderId="0" applyFill="0" applyBorder="0" applyAlignment="0" applyProtection="0"/>
    <xf numFmtId="0" fontId="2" fillId="0" borderId="0"/>
    <xf numFmtId="10" fontId="2" fillId="0" borderId="0" applyFill="0" applyBorder="0" applyAlignment="0" applyProtection="0"/>
    <xf numFmtId="242" fontId="2" fillId="0" borderId="0" applyFill="0" applyBorder="0" applyAlignment="0" applyProtection="0"/>
    <xf numFmtId="242" fontId="2" fillId="0" borderId="0" applyFill="0" applyBorder="0" applyAlignment="0" applyProtection="0"/>
    <xf numFmtId="242" fontId="2" fillId="0" borderId="0" applyFill="0" applyBorder="0" applyAlignment="0" applyProtection="0"/>
    <xf numFmtId="10" fontId="2" fillId="0" borderId="0" applyFill="0" applyBorder="0" applyAlignment="0" applyProtection="0"/>
    <xf numFmtId="182" fontId="2" fillId="0" borderId="0" applyFill="0" applyBorder="0" applyAlignment="0" applyProtection="0"/>
    <xf numFmtId="182" fontId="2" fillId="0" borderId="0" applyFill="0" applyBorder="0" applyAlignment="0" applyProtection="0"/>
    <xf numFmtId="242" fontId="2" fillId="0" borderId="0" applyFill="0" applyBorder="0" applyAlignment="0" applyProtection="0"/>
    <xf numFmtId="1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2" fillId="0" borderId="0"/>
    <xf numFmtId="242" fontId="2" fillId="0" borderId="0" applyFill="0" applyBorder="0" applyAlignment="0" applyProtection="0"/>
    <xf numFmtId="10" fontId="2" fillId="0" borderId="0" applyFill="0" applyBorder="0" applyAlignment="0" applyProtection="0"/>
    <xf numFmtId="182" fontId="2" fillId="0" borderId="0" applyFill="0" applyBorder="0" applyAlignment="0" applyProtection="0"/>
    <xf numFmtId="10" fontId="2" fillId="0" borderId="0" applyFill="0" applyBorder="0" applyAlignment="0" applyProtection="0"/>
    <xf numFmtId="182" fontId="2" fillId="0" borderId="0" applyFill="0" applyBorder="0" applyAlignment="0" applyProtection="0"/>
    <xf numFmtId="10" fontId="2" fillId="0" borderId="0" applyFill="0" applyBorder="0" applyAlignment="0" applyProtection="0"/>
    <xf numFmtId="1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05" fontId="5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181" fillId="0" borderId="0"/>
    <xf numFmtId="209" fontId="14" fillId="0" borderId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3" fontId="2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05" fontId="56" fillId="42" borderId="0" applyNumberFormat="0" applyBorder="0" applyAlignment="0" applyProtection="0"/>
    <xf numFmtId="205" fontId="56" fillId="39" borderId="0" applyNumberFormat="0" applyBorder="0" applyAlignment="0" applyProtection="0"/>
    <xf numFmtId="0" fontId="250" fillId="29" borderId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185" fillId="0" borderId="0" applyProtection="0"/>
    <xf numFmtId="187" fontId="2" fillId="0" borderId="0" applyFont="0" applyFill="0" applyBorder="0" applyAlignment="0" applyProtection="0"/>
    <xf numFmtId="0" fontId="190" fillId="0" borderId="0" applyProtection="0"/>
    <xf numFmtId="0" fontId="7" fillId="0" borderId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" fontId="185" fillId="0" borderId="0" applyProtection="0"/>
    <xf numFmtId="4" fontId="185" fillId="0" borderId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46" fontId="185" fillId="0" borderId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05" fontId="56" fillId="50" borderId="0" applyNumberFormat="0" applyBorder="0" applyAlignment="0" applyProtection="0"/>
    <xf numFmtId="205" fontId="12" fillId="49" borderId="0" applyNumberFormat="0" applyBorder="0" applyAlignment="0" applyProtection="0"/>
    <xf numFmtId="205" fontId="56" fillId="47" borderId="0" applyNumberFormat="0" applyBorder="0" applyAlignment="0" applyProtection="0"/>
    <xf numFmtId="205" fontId="56" fillId="46" borderId="0" applyNumberFormat="0" applyBorder="0" applyAlignment="0" applyProtection="0"/>
    <xf numFmtId="205" fontId="12" fillId="45" borderId="0" applyNumberFormat="0" applyBorder="0" applyAlignment="0" applyProtection="0"/>
    <xf numFmtId="205" fontId="56" fillId="34" borderId="0" applyNumberFormat="0" applyBorder="0" applyAlignment="0" applyProtection="0"/>
    <xf numFmtId="205" fontId="12" fillId="33" borderId="0" applyNumberFormat="0" applyBorder="0" applyAlignment="0" applyProtection="0"/>
    <xf numFmtId="205" fontId="12" fillId="32" borderId="0" applyNumberFormat="0" applyBorder="0" applyAlignment="0" applyProtection="0"/>
    <xf numFmtId="205" fontId="56" fillId="31" borderId="0" applyNumberFormat="0" applyBorder="0" applyAlignment="0" applyProtection="0"/>
    <xf numFmtId="205" fontId="36" fillId="0" borderId="0" applyNumberFormat="0" applyFill="0" applyBorder="0" applyAlignment="0" applyProtection="0"/>
    <xf numFmtId="205" fontId="53" fillId="0" borderId="21" applyNumberFormat="0" applyFill="0" applyAlignment="0" applyProtection="0"/>
    <xf numFmtId="205" fontId="32" fillId="0" borderId="0" applyNumberFormat="0" applyFill="0" applyBorder="0" applyAlignment="0" applyProtection="0"/>
    <xf numFmtId="205" fontId="32" fillId="0" borderId="18" applyNumberFormat="0" applyFill="0" applyAlignment="0" applyProtection="0"/>
    <xf numFmtId="2" fontId="248" fillId="0" borderId="0">
      <alignment horizontal="right"/>
      <protection locked="0"/>
    </xf>
    <xf numFmtId="205" fontId="14" fillId="44" borderId="0" applyNumberFormat="0" applyBorder="0" applyAlignment="0" applyProtection="0"/>
    <xf numFmtId="205" fontId="246" fillId="38" borderId="0" applyNumberFormat="0" applyBorder="0" applyAlignment="0" applyProtection="0"/>
    <xf numFmtId="205" fontId="247" fillId="24" borderId="19" applyNumberFormat="0" applyAlignment="0" applyProtection="0"/>
    <xf numFmtId="205" fontId="14" fillId="40" borderId="0" applyNumberFormat="0" applyBorder="0" applyAlignment="0" applyProtection="0"/>
    <xf numFmtId="205" fontId="14" fillId="36" borderId="0" applyNumberFormat="0" applyBorder="0" applyAlignment="0" applyProtection="0"/>
    <xf numFmtId="205" fontId="246" fillId="35" borderId="0" applyNumberFormat="0" applyBorder="0" applyAlignment="0" applyProtection="0"/>
    <xf numFmtId="205" fontId="249" fillId="43" borderId="0" applyNumberFormat="0" applyBorder="0" applyAlignment="0" applyProtection="0"/>
    <xf numFmtId="205" fontId="14" fillId="28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209" fontId="14" fillId="0" borderId="0"/>
    <xf numFmtId="3" fontId="2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0" fontId="185" fillId="0" borderId="0" applyProtection="0"/>
    <xf numFmtId="0" fontId="190" fillId="0" borderId="0" applyProtection="0"/>
    <xf numFmtId="0" fontId="7" fillId="0" borderId="0" applyProtection="0"/>
    <xf numFmtId="2" fontId="185" fillId="0" borderId="0" applyProtection="0"/>
    <xf numFmtId="4" fontId="185" fillId="0" borderId="0" applyProtection="0"/>
    <xf numFmtId="246" fontId="185" fillId="0" borderId="0" applyProtection="0"/>
    <xf numFmtId="0" fontId="2" fillId="0" borderId="0"/>
    <xf numFmtId="0" fontId="58" fillId="0" borderId="0"/>
    <xf numFmtId="43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256" fontId="183" fillId="0" borderId="0"/>
    <xf numFmtId="0" fontId="245" fillId="0" borderId="0"/>
    <xf numFmtId="0" fontId="245" fillId="0" borderId="0"/>
    <xf numFmtId="255" fontId="58" fillId="0" borderId="0" applyFont="0" applyFill="0" applyBorder="0" applyAlignment="0" applyProtection="0"/>
    <xf numFmtId="0" fontId="58" fillId="0" borderId="0"/>
    <xf numFmtId="0" fontId="58" fillId="0" borderId="0"/>
    <xf numFmtId="43" fontId="58" fillId="0" borderId="0" applyFont="0" applyFill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5" fillId="0" borderId="0"/>
    <xf numFmtId="43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0" fontId="2" fillId="0" borderId="0"/>
    <xf numFmtId="206" fontId="2" fillId="0" borderId="0" applyFont="0" applyFill="0" applyBorder="0" applyAlignment="0" applyProtection="0"/>
    <xf numFmtId="0" fontId="2" fillId="0" borderId="0"/>
    <xf numFmtId="0" fontId="2" fillId="0" borderId="0"/>
    <xf numFmtId="206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41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93" fillId="0" borderId="0"/>
    <xf numFmtId="0" fontId="93" fillId="0" borderId="0"/>
    <xf numFmtId="0" fontId="93" fillId="0" borderId="0"/>
    <xf numFmtId="0" fontId="13" fillId="0" borderId="0"/>
    <xf numFmtId="0" fontId="93" fillId="0" borderId="0"/>
    <xf numFmtId="9" fontId="261" fillId="0" borderId="0" applyFont="0" applyFill="0" applyBorder="0" applyAlignment="0" applyProtection="0"/>
    <xf numFmtId="0" fontId="99" fillId="0" borderId="42" applyNumberFormat="0" applyFill="0" applyAlignment="0" applyProtection="0"/>
    <xf numFmtId="0" fontId="99" fillId="0" borderId="42" applyNumberFormat="0" applyFill="0" applyAlignment="0" applyProtection="0"/>
    <xf numFmtId="4" fontId="11" fillId="0" borderId="51" applyNumberFormat="0" applyProtection="0">
      <alignment horizontal="right" vertical="center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113" fillId="86" borderId="54" applyNumberFormat="0" applyAlignment="0" applyProtection="0"/>
    <xf numFmtId="0" fontId="99" fillId="0" borderId="55" applyNumberFormat="0" applyFill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38" fontId="6" fillId="0" borderId="49">
      <alignment vertical="center"/>
    </xf>
    <xf numFmtId="38" fontId="6" fillId="0" borderId="49">
      <alignment vertical="center"/>
    </xf>
    <xf numFmtId="40" fontId="6" fillId="0" borderId="49">
      <alignment vertical="center"/>
    </xf>
    <xf numFmtId="40" fontId="6" fillId="0" borderId="49">
      <alignment vertical="center"/>
    </xf>
    <xf numFmtId="38" fontId="6" fillId="0" borderId="49">
      <alignment vertical="center"/>
    </xf>
    <xf numFmtId="38" fontId="6" fillId="0" borderId="49">
      <alignment vertical="center"/>
    </xf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40" fontId="6" fillId="0" borderId="52" applyBorder="0">
      <alignment vertical="center"/>
    </xf>
    <xf numFmtId="40" fontId="6" fillId="0" borderId="52" applyBorder="0">
      <alignment vertical="center"/>
    </xf>
    <xf numFmtId="40" fontId="6" fillId="0" borderId="49">
      <alignment vertical="center"/>
    </xf>
    <xf numFmtId="40" fontId="6" fillId="0" borderId="49">
      <alignment vertical="center"/>
    </xf>
    <xf numFmtId="40" fontId="6" fillId="0" borderId="49">
      <alignment vertical="center"/>
    </xf>
    <xf numFmtId="40" fontId="6" fillId="0" borderId="49">
      <alignment vertical="center"/>
    </xf>
    <xf numFmtId="40" fontId="6" fillId="0" borderId="52" applyBorder="0">
      <alignment vertical="center"/>
    </xf>
    <xf numFmtId="40" fontId="6" fillId="0" borderId="52" applyBorder="0">
      <alignment vertical="center"/>
    </xf>
    <xf numFmtId="40" fontId="6" fillId="0" borderId="52" applyBorder="0">
      <alignment vertical="center"/>
    </xf>
    <xf numFmtId="40" fontId="6" fillId="0" borderId="52" applyBorder="0">
      <alignment vertical="center"/>
    </xf>
    <xf numFmtId="40" fontId="6" fillId="0" borderId="52" applyBorder="0">
      <alignment vertical="center"/>
    </xf>
    <xf numFmtId="40" fontId="6" fillId="0" borderId="52" applyBorder="0">
      <alignment vertical="center"/>
    </xf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93" fillId="61" borderId="53" applyNumberFormat="0" applyFont="0" applyAlignment="0" applyProtection="0"/>
    <xf numFmtId="0" fontId="10" fillId="61" borderId="53" applyNumberFormat="0" applyFont="0" applyAlignment="0" applyProtection="0"/>
    <xf numFmtId="0" fontId="93" fillId="61" borderId="53" applyNumberFormat="0" applyFont="0" applyAlignment="0" applyProtection="0"/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10" fillId="61" borderId="53" applyNumberFormat="0" applyFont="0" applyAlignment="0" applyProtection="0"/>
    <xf numFmtId="0" fontId="93" fillId="61" borderId="53" applyNumberFormat="0" applyFont="0" applyAlignment="0" applyProtection="0"/>
    <xf numFmtId="0" fontId="93" fillId="61" borderId="53" applyNumberFormat="0" applyFont="0" applyAlignment="0" applyProtection="0"/>
    <xf numFmtId="257" fontId="95" fillId="0" borderId="0"/>
    <xf numFmtId="0" fontId="114" fillId="86" borderId="54" applyNumberFormat="0" applyAlignment="0" applyProtection="0"/>
    <xf numFmtId="0" fontId="113" fillId="86" borderId="54" applyNumberFormat="0" applyAlignment="0" applyProtection="0"/>
    <xf numFmtId="0" fontId="113" fillId="86" borderId="54" applyNumberFormat="0" applyAlignment="0" applyProtection="0"/>
    <xf numFmtId="0" fontId="113" fillId="86" borderId="54" applyNumberFormat="0" applyAlignment="0" applyProtection="0"/>
    <xf numFmtId="0" fontId="114" fillId="86" borderId="54" applyNumberFormat="0" applyAlignment="0" applyProtection="0"/>
    <xf numFmtId="0" fontId="113" fillId="86" borderId="54" applyNumberFormat="0" applyAlignment="0" applyProtection="0"/>
    <xf numFmtId="0" fontId="113" fillId="86" borderId="54" applyNumberFormat="0" applyAlignment="0" applyProtection="0"/>
    <xf numFmtId="0" fontId="113" fillId="86" borderId="54" applyNumberFormat="0" applyAlignment="0" applyProtection="0"/>
    <xf numFmtId="4" fontId="99" fillId="55" borderId="56" applyNumberFormat="0" applyProtection="0">
      <alignment vertical="center"/>
    </xf>
    <xf numFmtId="4" fontId="100" fillId="63" borderId="56" applyNumberFormat="0" applyProtection="0">
      <alignment vertical="center"/>
    </xf>
    <xf numFmtId="4" fontId="99" fillId="63" borderId="56" applyNumberFormat="0" applyProtection="0">
      <alignment horizontal="left" vertical="center" indent="1"/>
    </xf>
    <xf numFmtId="0" fontId="99" fillId="63" borderId="56" applyNumberFormat="0" applyProtection="0">
      <alignment horizontal="left" vertical="top" indent="1"/>
    </xf>
    <xf numFmtId="4" fontId="10" fillId="65" borderId="56" applyNumberFormat="0" applyProtection="0">
      <alignment horizontal="right" vertical="center"/>
    </xf>
    <xf numFmtId="4" fontId="10" fillId="66" borderId="56" applyNumberFormat="0" applyProtection="0">
      <alignment horizontal="right" vertical="center"/>
    </xf>
    <xf numFmtId="4" fontId="10" fillId="67" borderId="56" applyNumberFormat="0" applyProtection="0">
      <alignment horizontal="right" vertical="center"/>
    </xf>
    <xf numFmtId="4" fontId="10" fillId="68" borderId="56" applyNumberFormat="0" applyProtection="0">
      <alignment horizontal="right" vertical="center"/>
    </xf>
    <xf numFmtId="4" fontId="10" fillId="69" borderId="56" applyNumberFormat="0" applyProtection="0">
      <alignment horizontal="right" vertical="center"/>
    </xf>
    <xf numFmtId="4" fontId="10" fillId="70" borderId="56" applyNumberFormat="0" applyProtection="0">
      <alignment horizontal="right" vertical="center"/>
    </xf>
    <xf numFmtId="4" fontId="10" fillId="71" borderId="56" applyNumberFormat="0" applyProtection="0">
      <alignment horizontal="right" vertical="center"/>
    </xf>
    <xf numFmtId="4" fontId="10" fillId="72" borderId="56" applyNumberFormat="0" applyProtection="0">
      <alignment horizontal="right" vertical="center"/>
    </xf>
    <xf numFmtId="4" fontId="10" fillId="73" borderId="56" applyNumberFormat="0" applyProtection="0">
      <alignment horizontal="right" vertical="center"/>
    </xf>
    <xf numFmtId="4" fontId="10" fillId="77" borderId="56" applyNumberFormat="0" applyProtection="0">
      <alignment horizontal="right" vertical="center"/>
    </xf>
    <xf numFmtId="0" fontId="2" fillId="76" borderId="56" applyNumberFormat="0" applyProtection="0">
      <alignment horizontal="left" vertical="center" indent="1"/>
    </xf>
    <xf numFmtId="0" fontId="2" fillId="76" borderId="56" applyNumberFormat="0" applyProtection="0">
      <alignment horizontal="left" vertical="center" indent="1"/>
    </xf>
    <xf numFmtId="0" fontId="2" fillId="76" borderId="56" applyNumberFormat="0" applyProtection="0">
      <alignment horizontal="left" vertical="top" indent="1"/>
    </xf>
    <xf numFmtId="0" fontId="2" fillId="76" borderId="56" applyNumberFormat="0" applyProtection="0">
      <alignment horizontal="left" vertical="top" indent="1"/>
    </xf>
    <xf numFmtId="0" fontId="2" fillId="64" borderId="56" applyNumberFormat="0" applyProtection="0">
      <alignment horizontal="left" vertical="center" indent="1"/>
    </xf>
    <xf numFmtId="0" fontId="2" fillId="64" borderId="56" applyNumberFormat="0" applyProtection="0">
      <alignment horizontal="left" vertical="center" indent="1"/>
    </xf>
    <xf numFmtId="0" fontId="2" fillId="64" borderId="56" applyNumberFormat="0" applyProtection="0">
      <alignment horizontal="left" vertical="top" indent="1"/>
    </xf>
    <xf numFmtId="0" fontId="2" fillId="64" borderId="56" applyNumberFormat="0" applyProtection="0">
      <alignment horizontal="left" vertical="top" indent="1"/>
    </xf>
    <xf numFmtId="0" fontId="2" fillId="78" borderId="56" applyNumberFormat="0" applyProtection="0">
      <alignment horizontal="left" vertical="center" indent="1"/>
    </xf>
    <xf numFmtId="0" fontId="2" fillId="78" borderId="56" applyNumberFormat="0" applyProtection="0">
      <alignment horizontal="left" vertical="center" indent="1"/>
    </xf>
    <xf numFmtId="0" fontId="2" fillId="78" borderId="56" applyNumberFormat="0" applyProtection="0">
      <alignment horizontal="left" vertical="top" indent="1"/>
    </xf>
    <xf numFmtId="0" fontId="2" fillId="78" borderId="56" applyNumberFormat="0" applyProtection="0">
      <alignment horizontal="left" vertical="top" indent="1"/>
    </xf>
    <xf numFmtId="0" fontId="2" fillId="79" borderId="56" applyNumberFormat="0" applyProtection="0">
      <alignment horizontal="left" vertical="center" indent="1"/>
    </xf>
    <xf numFmtId="0" fontId="2" fillId="79" borderId="56" applyNumberFormat="0" applyProtection="0">
      <alignment horizontal="left" vertical="center" indent="1"/>
    </xf>
    <xf numFmtId="0" fontId="2" fillId="79" borderId="56" applyNumberFormat="0" applyProtection="0">
      <alignment horizontal="left" vertical="top" indent="1"/>
    </xf>
    <xf numFmtId="0" fontId="2" fillId="79" borderId="56" applyNumberFormat="0" applyProtection="0">
      <alignment horizontal="left" vertical="top" indent="1"/>
    </xf>
    <xf numFmtId="4" fontId="10" fillId="58" borderId="56" applyNumberFormat="0" applyProtection="0">
      <alignment vertical="center"/>
    </xf>
    <xf numFmtId="4" fontId="102" fillId="58" borderId="56" applyNumberFormat="0" applyProtection="0">
      <alignment vertical="center"/>
    </xf>
    <xf numFmtId="4" fontId="10" fillId="58" borderId="56" applyNumberFormat="0" applyProtection="0">
      <alignment horizontal="left" vertical="center" indent="1"/>
    </xf>
    <xf numFmtId="0" fontId="10" fillId="58" borderId="56" applyNumberFormat="0" applyProtection="0">
      <alignment horizontal="left" vertical="top" indent="1"/>
    </xf>
    <xf numFmtId="4" fontId="10" fillId="75" borderId="56" applyNumberFormat="0" applyProtection="0">
      <alignment horizontal="right" vertical="center"/>
    </xf>
    <xf numFmtId="4" fontId="102" fillId="75" borderId="56" applyNumberFormat="0" applyProtection="0">
      <alignment horizontal="right" vertical="center"/>
    </xf>
    <xf numFmtId="4" fontId="10" fillId="77" borderId="56" applyNumberFormat="0" applyProtection="0">
      <alignment horizontal="left" vertical="center" indent="1"/>
    </xf>
    <xf numFmtId="0" fontId="10" fillId="64" borderId="56" applyNumberFormat="0" applyProtection="0">
      <alignment horizontal="left" vertical="top" indent="1"/>
    </xf>
    <xf numFmtId="4" fontId="104" fillId="75" borderId="56" applyNumberFormat="0" applyProtection="0">
      <alignment horizontal="right" vertical="center"/>
    </xf>
    <xf numFmtId="0" fontId="122" fillId="0" borderId="55" applyNumberFormat="0" applyFill="0" applyAlignment="0" applyProtection="0"/>
    <xf numFmtId="0" fontId="99" fillId="0" borderId="55" applyNumberFormat="0" applyFill="0" applyAlignment="0" applyProtection="0"/>
    <xf numFmtId="0" fontId="99" fillId="0" borderId="55" applyNumberFormat="0" applyFill="0" applyAlignment="0" applyProtection="0"/>
    <xf numFmtId="0" fontId="122" fillId="0" borderId="55" applyNumberFormat="0" applyFill="0" applyAlignment="0" applyProtection="0"/>
    <xf numFmtId="0" fontId="99" fillId="0" borderId="55" applyNumberFormat="0" applyFill="0" applyAlignment="0" applyProtection="0"/>
    <xf numFmtId="0" fontId="99" fillId="0" borderId="55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05" fontId="2" fillId="0" borderId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99" fillId="0" borderId="55" applyNumberFormat="0" applyFill="0" applyAlignment="0" applyProtection="0"/>
    <xf numFmtId="0" fontId="99" fillId="0" borderId="55" applyNumberFormat="0" applyFill="0" applyAlignment="0" applyProtection="0"/>
    <xf numFmtId="41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65" fillId="0" borderId="0"/>
    <xf numFmtId="0" fontId="265" fillId="0" borderId="0"/>
    <xf numFmtId="0" fontId="13" fillId="0" borderId="0"/>
    <xf numFmtId="0" fontId="13" fillId="0" borderId="0"/>
    <xf numFmtId="41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66" fillId="0" borderId="0" applyNumberFormat="0" applyFont="0" applyFill="0" applyBorder="0" applyAlignment="0" applyProtection="0"/>
    <xf numFmtId="167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6" fillId="0" borderId="57" applyBorder="0">
      <alignment vertical="center"/>
    </xf>
    <xf numFmtId="40" fontId="6" fillId="0" borderId="57" applyBorder="0">
      <alignment vertical="center"/>
    </xf>
    <xf numFmtId="40" fontId="6" fillId="0" borderId="57" applyBorder="0">
      <alignment vertical="center"/>
    </xf>
    <xf numFmtId="40" fontId="6" fillId="0" borderId="57" applyBorder="0">
      <alignment vertical="center"/>
    </xf>
    <xf numFmtId="40" fontId="6" fillId="0" borderId="57" applyBorder="0">
      <alignment vertical="center"/>
    </xf>
    <xf numFmtId="40" fontId="6" fillId="0" borderId="57" applyBorder="0">
      <alignment vertical="center"/>
    </xf>
    <xf numFmtId="40" fontId="6" fillId="0" borderId="57" applyBorder="0">
      <alignment vertical="center"/>
    </xf>
    <xf numFmtId="40" fontId="6" fillId="0" borderId="57" applyBorder="0">
      <alignment vertical="center"/>
    </xf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77">
    <xf numFmtId="0" fontId="0" fillId="0" borderId="0" xfId="0"/>
    <xf numFmtId="0" fontId="0" fillId="0" borderId="10" xfId="0" applyBorder="1"/>
    <xf numFmtId="0" fontId="33" fillId="0" borderId="0" xfId="0" applyFont="1"/>
    <xf numFmtId="0" fontId="32" fillId="0" borderId="10" xfId="0" applyFont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1" fontId="0" fillId="0" borderId="0" xfId="0" applyNumberFormat="1"/>
    <xf numFmtId="41" fontId="0" fillId="0" borderId="0" xfId="11" applyFont="1" applyFill="1"/>
    <xf numFmtId="41" fontId="31" fillId="0" borderId="0" xfId="11" applyFont="1" applyFill="1"/>
    <xf numFmtId="0" fontId="31" fillId="0" borderId="0" xfId="0" applyFont="1" applyAlignment="1">
      <alignment horizontal="right"/>
    </xf>
    <xf numFmtId="177" fontId="0" fillId="0" borderId="0" xfId="0" applyNumberFormat="1"/>
    <xf numFmtId="178" fontId="0" fillId="0" borderId="0" xfId="0" applyNumberFormat="1"/>
    <xf numFmtId="180" fontId="0" fillId="0" borderId="0" xfId="11" applyNumberFormat="1" applyFont="1" applyFill="1"/>
    <xf numFmtId="41" fontId="31" fillId="0" borderId="8" xfId="11" applyFont="1" applyFill="1" applyBorder="1"/>
    <xf numFmtId="0" fontId="37" fillId="0" borderId="0" xfId="0" applyFont="1"/>
    <xf numFmtId="176" fontId="31" fillId="0" borderId="8" xfId="11" applyNumberFormat="1" applyFont="1" applyFill="1" applyBorder="1"/>
    <xf numFmtId="0" fontId="0" fillId="0" borderId="0" xfId="0" applyAlignment="1">
      <alignment horizontal="left" indent="3"/>
    </xf>
    <xf numFmtId="0" fontId="0" fillId="0" borderId="0" xfId="38" applyFont="1"/>
    <xf numFmtId="177" fontId="35" fillId="0" borderId="8" xfId="182" applyNumberFormat="1" applyFont="1" applyFill="1" applyBorder="1" applyAlignment="1">
      <alignment horizontal="left"/>
    </xf>
    <xf numFmtId="0" fontId="34" fillId="0" borderId="0" xfId="0" applyFont="1"/>
    <xf numFmtId="0" fontId="0" fillId="0" borderId="1" xfId="38" applyFont="1" applyBorder="1"/>
    <xf numFmtId="180" fontId="31" fillId="0" borderId="8" xfId="11" applyNumberFormat="1" applyFont="1" applyFill="1" applyBorder="1"/>
    <xf numFmtId="41" fontId="31" fillId="0" borderId="0" xfId="11" applyFont="1" applyFill="1" applyBorder="1"/>
    <xf numFmtId="41" fontId="0" fillId="0" borderId="0" xfId="11" applyFont="1" applyFill="1" applyBorder="1"/>
    <xf numFmtId="0" fontId="31" fillId="0" borderId="0" xfId="0" applyFont="1"/>
    <xf numFmtId="166" fontId="0" fillId="0" borderId="0" xfId="47" applyNumberFormat="1" applyFont="1" applyFill="1"/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10" fontId="0" fillId="0" borderId="0" xfId="0" applyNumberFormat="1"/>
    <xf numFmtId="0" fontId="0" fillId="0" borderId="1" xfId="0" applyBorder="1"/>
    <xf numFmtId="0" fontId="0" fillId="0" borderId="10" xfId="0" applyBorder="1" applyAlignment="1">
      <alignment horizontal="center" vertical="center"/>
    </xf>
    <xf numFmtId="166" fontId="263" fillId="0" borderId="0" xfId="47" applyNumberFormat="1" applyFont="1" applyFill="1"/>
    <xf numFmtId="10" fontId="38" fillId="0" borderId="0" xfId="46613" applyNumberFormat="1" applyFont="1" applyFill="1" applyBorder="1" applyAlignment="1">
      <alignment horizontal="center"/>
    </xf>
    <xf numFmtId="9" fontId="38" fillId="0" borderId="0" xfId="46613" applyFont="1" applyFill="1" applyBorder="1" applyAlignment="1">
      <alignment horizontal="center"/>
    </xf>
    <xf numFmtId="9" fontId="43" fillId="0" borderId="0" xfId="46613" applyFont="1" applyFill="1" applyBorder="1" applyAlignment="1">
      <alignment horizontal="center"/>
    </xf>
    <xf numFmtId="10" fontId="28" fillId="0" borderId="0" xfId="46613" applyNumberFormat="1" applyFont="1" applyFill="1" applyBorder="1" applyAlignment="1">
      <alignment horizontal="center"/>
    </xf>
    <xf numFmtId="41" fontId="43" fillId="0" borderId="0" xfId="46612" applyFont="1" applyFill="1" applyBorder="1"/>
    <xf numFmtId="9" fontId="0" fillId="0" borderId="0" xfId="46613" applyFont="1" applyBorder="1" applyAlignment="1">
      <alignment horizontal="left" indent="2"/>
    </xf>
    <xf numFmtId="41" fontId="39" fillId="0" borderId="0" xfId="46612" applyFont="1" applyFill="1" applyBorder="1"/>
    <xf numFmtId="41" fontId="35" fillId="0" borderId="8" xfId="46612" applyFont="1" applyFill="1" applyBorder="1" applyAlignment="1">
      <alignment horizontal="center"/>
    </xf>
    <xf numFmtId="176" fontId="39" fillId="0" borderId="0" xfId="46612" applyNumberFormat="1" applyFont="1" applyFill="1" applyBorder="1"/>
    <xf numFmtId="176" fontId="39" fillId="0" borderId="0" xfId="46612" applyNumberFormat="1" applyFont="1" applyFill="1" applyBorder="1" applyAlignment="1">
      <alignment horizontal="right"/>
    </xf>
    <xf numFmtId="176" fontId="39" fillId="0" borderId="0" xfId="46612" applyNumberFormat="1" applyFont="1" applyFill="1" applyBorder="1" applyAlignment="1">
      <alignment horizontal="left"/>
    </xf>
    <xf numFmtId="41" fontId="39" fillId="0" borderId="0" xfId="46612" applyFont="1" applyFill="1" applyBorder="1" applyAlignment="1">
      <alignment horizontal="left"/>
    </xf>
    <xf numFmtId="9" fontId="0" fillId="0" borderId="0" xfId="46613" applyFont="1"/>
    <xf numFmtId="41" fontId="39" fillId="0" borderId="1" xfId="46612" applyFont="1" applyFill="1" applyBorder="1"/>
    <xf numFmtId="41" fontId="0" fillId="0" borderId="0" xfId="46612" applyFont="1" applyFill="1"/>
    <xf numFmtId="41" fontId="31" fillId="0" borderId="0" xfId="46612" applyFont="1" applyFill="1"/>
    <xf numFmtId="180" fontId="0" fillId="0" borderId="0" xfId="46612" applyNumberFormat="1" applyFont="1" applyFill="1"/>
    <xf numFmtId="41" fontId="31" fillId="0" borderId="0" xfId="11" applyFont="1" applyFill="1" applyBorder="1" applyAlignment="1">
      <alignment horizontal="center"/>
    </xf>
    <xf numFmtId="41" fontId="263" fillId="0" borderId="0" xfId="11" applyFont="1" applyFill="1" applyBorder="1" applyAlignment="1">
      <alignment horizontal="center" vertical="center" wrapText="1"/>
    </xf>
    <xf numFmtId="41" fontId="262" fillId="0" borderId="0" xfId="11" applyFont="1" applyFill="1" applyBorder="1" applyAlignment="1">
      <alignment horizontal="center" vertical="center" wrapText="1"/>
    </xf>
    <xf numFmtId="41" fontId="264" fillId="0" borderId="0" xfId="11" applyFont="1" applyFill="1" applyBorder="1" applyAlignment="1">
      <alignment horizontal="center" vertical="center" wrapText="1"/>
    </xf>
    <xf numFmtId="41" fontId="263" fillId="0" borderId="0" xfId="11" applyFont="1" applyFill="1"/>
    <xf numFmtId="184" fontId="262" fillId="0" borderId="0" xfId="183" applyNumberFormat="1" applyFont="1" applyFill="1" applyBorder="1" applyAlignment="1">
      <alignment horizontal="center" vertical="center" wrapText="1"/>
    </xf>
    <xf numFmtId="9" fontId="263" fillId="0" borderId="0" xfId="47" applyFont="1" applyFill="1"/>
    <xf numFmtId="10" fontId="263" fillId="0" borderId="0" xfId="47" applyNumberFormat="1" applyFont="1" applyFill="1"/>
    <xf numFmtId="41" fontId="262" fillId="0" borderId="0" xfId="11" applyFont="1" applyFill="1" applyBorder="1" applyAlignment="1">
      <alignment horizontal="center"/>
    </xf>
    <xf numFmtId="41" fontId="262" fillId="0" borderId="0" xfId="11" applyFont="1" applyFill="1"/>
    <xf numFmtId="41" fontId="0" fillId="0" borderId="0" xfId="11" applyFont="1" applyFill="1" applyBorder="1" applyAlignment="1">
      <alignment horizontal="center" vertical="center"/>
    </xf>
    <xf numFmtId="41" fontId="31" fillId="0" borderId="0" xfId="11" applyFont="1" applyFill="1" applyBorder="1" applyAlignment="1">
      <alignment horizontal="center" vertical="center"/>
    </xf>
    <xf numFmtId="41" fontId="0" fillId="0" borderId="0" xfId="11" applyFont="1" applyFill="1" applyAlignment="1"/>
    <xf numFmtId="41" fontId="0" fillId="0" borderId="0" xfId="11" applyFont="1" applyFill="1" applyBorder="1" applyAlignment="1">
      <alignment horizontal="left" indent="1"/>
    </xf>
    <xf numFmtId="41" fontId="0" fillId="0" borderId="0" xfId="11" applyFont="1" applyFill="1" applyBorder="1" applyAlignment="1">
      <alignment horizontal="left" indent="2"/>
    </xf>
    <xf numFmtId="0" fontId="268" fillId="0" borderId="0" xfId="0" applyFont="1"/>
    <xf numFmtId="41" fontId="12" fillId="0" borderId="0" xfId="11" applyFont="1" applyFill="1"/>
    <xf numFmtId="176" fontId="12" fillId="0" borderId="0" xfId="11" applyNumberFormat="1" applyFont="1" applyFill="1"/>
    <xf numFmtId="176" fontId="12" fillId="0" borderId="0" xfId="11" applyNumberFormat="1" applyFont="1" applyFill="1" applyBorder="1"/>
    <xf numFmtId="0" fontId="35" fillId="0" borderId="1" xfId="0" applyFont="1" applyBorder="1" applyAlignment="1">
      <alignment horizontal="left" wrapText="1"/>
    </xf>
    <xf numFmtId="0" fontId="35" fillId="0" borderId="1" xfId="0" applyFont="1" applyBorder="1" applyAlignment="1">
      <alignment horizontal="center" wrapText="1"/>
    </xf>
    <xf numFmtId="10" fontId="12" fillId="0" borderId="0" xfId="46613" applyNumberFormat="1" applyFont="1" applyBorder="1" applyAlignment="1">
      <alignment horizontal="center"/>
    </xf>
    <xf numFmtId="10" fontId="12" fillId="0" borderId="0" xfId="46613" applyNumberFormat="1" applyFont="1" applyFill="1" applyBorder="1" applyAlignment="1">
      <alignment horizontal="center"/>
    </xf>
    <xf numFmtId="9" fontId="12" fillId="0" borderId="0" xfId="46613" applyFont="1" applyFill="1" applyBorder="1" applyAlignment="1">
      <alignment horizontal="center"/>
    </xf>
    <xf numFmtId="9" fontId="12" fillId="0" borderId="1" xfId="46613" applyFont="1" applyFill="1" applyBorder="1" applyAlignment="1">
      <alignment horizontal="center"/>
    </xf>
    <xf numFmtId="10" fontId="12" fillId="0" borderId="1" xfId="46613" applyNumberFormat="1" applyFont="1" applyFill="1" applyBorder="1" applyAlignment="1">
      <alignment horizontal="center"/>
    </xf>
    <xf numFmtId="10" fontId="12" fillId="0" borderId="0" xfId="46613" applyNumberFormat="1" applyFont="1" applyAlignment="1">
      <alignment horizontal="center"/>
    </xf>
    <xf numFmtId="17" fontId="35" fillId="0" borderId="1" xfId="0" applyNumberFormat="1" applyFont="1" applyBorder="1" applyAlignment="1">
      <alignment horizontal="center"/>
    </xf>
    <xf numFmtId="181" fontId="269" fillId="0" borderId="0" xfId="29" applyNumberFormat="1" applyFont="1" applyFill="1" applyBorder="1" applyAlignment="1">
      <alignment horizontal="center" vertical="center"/>
    </xf>
    <xf numFmtId="0" fontId="270" fillId="0" borderId="0" xfId="0" applyFont="1"/>
    <xf numFmtId="0" fontId="35" fillId="0" borderId="8" xfId="0" applyFont="1" applyBorder="1" applyAlignment="1">
      <alignment horizontal="center" vertical="center" wrapText="1"/>
    </xf>
    <xf numFmtId="184" fontId="0" fillId="0" borderId="0" xfId="46611" applyNumberFormat="1" applyFont="1"/>
    <xf numFmtId="184" fontId="0" fillId="0" borderId="0" xfId="0" applyNumberFormat="1"/>
    <xf numFmtId="166" fontId="0" fillId="0" borderId="0" xfId="46613" applyNumberFormat="1" applyFont="1"/>
    <xf numFmtId="0" fontId="35" fillId="0" borderId="0" xfId="0" applyFont="1" applyAlignment="1">
      <alignment horizontal="center" wrapText="1"/>
    </xf>
    <xf numFmtId="3" fontId="0" fillId="0" borderId="0" xfId="0" applyNumberFormat="1"/>
    <xf numFmtId="176" fontId="0" fillId="0" borderId="0" xfId="0" applyNumberFormat="1"/>
    <xf numFmtId="0" fontId="12" fillId="0" borderId="0" xfId="184" applyFont="1"/>
    <xf numFmtId="0" fontId="12" fillId="0" borderId="0" xfId="184" applyFont="1" applyAlignment="1">
      <alignment horizontal="center" vertical="center"/>
    </xf>
    <xf numFmtId="41" fontId="39" fillId="19" borderId="0" xfId="46612" applyFont="1" applyFill="1" applyBorder="1"/>
    <xf numFmtId="10" fontId="0" fillId="0" borderId="0" xfId="46613" applyNumberFormat="1" applyFont="1"/>
    <xf numFmtId="184" fontId="0" fillId="0" borderId="0" xfId="46611" applyNumberFormat="1" applyFont="1" applyFill="1"/>
    <xf numFmtId="184" fontId="262" fillId="0" borderId="0" xfId="46611" applyNumberFormat="1" applyFont="1" applyFill="1"/>
    <xf numFmtId="41" fontId="12" fillId="0" borderId="0" xfId="11" applyFont="1" applyFill="1" applyBorder="1"/>
    <xf numFmtId="41" fontId="262" fillId="0" borderId="8" xfId="11" applyFont="1" applyFill="1" applyBorder="1"/>
    <xf numFmtId="41" fontId="271" fillId="0" borderId="0" xfId="11" applyFont="1" applyFill="1" applyBorder="1"/>
    <xf numFmtId="184" fontId="0" fillId="0" borderId="1" xfId="46611" applyNumberFormat="1" applyFont="1" applyFill="1" applyBorder="1"/>
    <xf numFmtId="10" fontId="0" fillId="0" borderId="1" xfId="0" applyNumberFormat="1" applyBorder="1"/>
    <xf numFmtId="0" fontId="273" fillId="0" borderId="0" xfId="0" applyFont="1"/>
    <xf numFmtId="0" fontId="272" fillId="0" borderId="0" xfId="0" applyFont="1"/>
    <xf numFmtId="0" fontId="272" fillId="0" borderId="0" xfId="0" applyFont="1" applyAlignment="1">
      <alignment horizontal="center" vertical="center"/>
    </xf>
    <xf numFmtId="0" fontId="272" fillId="0" borderId="0" xfId="184" applyFont="1"/>
    <xf numFmtId="0" fontId="272" fillId="0" borderId="0" xfId="184" applyFont="1" applyAlignment="1">
      <alignment horizontal="center" vertical="center"/>
    </xf>
    <xf numFmtId="43" fontId="0" fillId="0" borderId="0" xfId="46611" applyFont="1" applyFill="1"/>
    <xf numFmtId="184" fontId="262" fillId="0" borderId="1" xfId="46611" applyNumberFormat="1" applyFont="1" applyFill="1" applyBorder="1"/>
    <xf numFmtId="184" fontId="262" fillId="0" borderId="8" xfId="46611" applyNumberFormat="1" applyFont="1" applyFill="1" applyBorder="1"/>
    <xf numFmtId="43" fontId="262" fillId="0" borderId="1" xfId="46611" applyFont="1" applyFill="1" applyBorder="1"/>
    <xf numFmtId="10" fontId="0" fillId="0" borderId="0" xfId="46613" applyNumberFormat="1" applyFont="1" applyFill="1"/>
    <xf numFmtId="41" fontId="39" fillId="0" borderId="0" xfId="11" applyFont="1" applyFill="1" applyBorder="1"/>
    <xf numFmtId="0" fontId="34" fillId="0" borderId="0" xfId="0" applyFont="1" applyAlignment="1">
      <alignment horizontal="center" vertical="center" wrapText="1"/>
    </xf>
    <xf numFmtId="0" fontId="34" fillId="19" borderId="0" xfId="0" applyFont="1" applyFill="1" applyAlignment="1">
      <alignment horizontal="center" vertical="center" wrapText="1"/>
    </xf>
    <xf numFmtId="0" fontId="0" fillId="19" borderId="0" xfId="0" applyFill="1"/>
    <xf numFmtId="4" fontId="0" fillId="0" borderId="0" xfId="0" applyNumberFormat="1"/>
    <xf numFmtId="182" fontId="0" fillId="0" borderId="0" xfId="0" applyNumberFormat="1"/>
    <xf numFmtId="0" fontId="34" fillId="19" borderId="0" xfId="0" applyFont="1" applyFill="1" applyAlignment="1">
      <alignment vertical="center" wrapText="1"/>
    </xf>
    <xf numFmtId="258" fontId="0" fillId="0" borderId="0" xfId="0" applyNumberFormat="1"/>
    <xf numFmtId="41" fontId="39" fillId="0" borderId="0" xfId="11" applyFont="1" applyAlignment="1">
      <alignment horizontal="left"/>
    </xf>
    <xf numFmtId="41" fontId="39" fillId="0" borderId="1" xfId="11" applyFont="1" applyBorder="1"/>
    <xf numFmtId="10" fontId="12" fillId="0" borderId="0" xfId="46613" applyNumberFormat="1" applyFont="1" applyBorder="1" applyAlignment="1">
      <alignment horizontal="right"/>
    </xf>
    <xf numFmtId="10" fontId="12" fillId="0" borderId="0" xfId="47" applyNumberFormat="1" applyFont="1" applyBorder="1" applyAlignment="1">
      <alignment horizontal="center"/>
    </xf>
    <xf numFmtId="10" fontId="12" fillId="0" borderId="0" xfId="47" applyNumberFormat="1" applyFont="1" applyFill="1" applyBorder="1" applyAlignment="1">
      <alignment horizontal="center"/>
    </xf>
    <xf numFmtId="184" fontId="31" fillId="0" borderId="8" xfId="0" applyNumberFormat="1" applyFont="1" applyBorder="1"/>
    <xf numFmtId="0" fontId="31" fillId="0" borderId="8" xfId="0" applyFont="1" applyBorder="1"/>
    <xf numFmtId="258" fontId="39" fillId="0" borderId="0" xfId="183" applyNumberFormat="1" applyFont="1" applyAlignment="1">
      <alignment horizontal="center" vertical="center"/>
    </xf>
    <xf numFmtId="0" fontId="0" fillId="0" borderId="0" xfId="184" applyFont="1"/>
    <xf numFmtId="184" fontId="12" fillId="0" borderId="0" xfId="46611" applyNumberFormat="1" applyFont="1" applyFill="1"/>
    <xf numFmtId="184" fontId="263" fillId="0" borderId="0" xfId="46611" applyNumberFormat="1" applyFont="1" applyFill="1"/>
    <xf numFmtId="10" fontId="0" fillId="0" borderId="0" xfId="47" applyNumberFormat="1" applyFont="1" applyAlignment="1">
      <alignment horizontal="center"/>
    </xf>
    <xf numFmtId="10" fontId="0" fillId="0" borderId="1" xfId="46613" applyNumberFormat="1" applyFont="1" applyBorder="1" applyAlignment="1">
      <alignment horizontal="center"/>
    </xf>
    <xf numFmtId="10" fontId="0" fillId="0" borderId="0" xfId="46613" applyNumberFormat="1" applyFont="1" applyAlignment="1">
      <alignment horizontal="right"/>
    </xf>
    <xf numFmtId="17" fontId="268" fillId="0" borderId="1" xfId="0" applyNumberFormat="1" applyFont="1" applyBorder="1" applyAlignment="1">
      <alignment horizontal="center"/>
    </xf>
    <xf numFmtId="184" fontId="275" fillId="0" borderId="0" xfId="46611" applyNumberFormat="1" applyFont="1" applyFill="1"/>
    <xf numFmtId="184" fontId="31" fillId="0" borderId="0" xfId="46611" applyNumberFormat="1" applyFont="1" applyFill="1"/>
    <xf numFmtId="0" fontId="31" fillId="0" borderId="10" xfId="0" applyFont="1" applyBorder="1"/>
    <xf numFmtId="0" fontId="268" fillId="0" borderId="1" xfId="0" applyFont="1" applyBorder="1"/>
    <xf numFmtId="0" fontId="268" fillId="0" borderId="1" xfId="0" applyFont="1" applyBorder="1" applyAlignment="1">
      <alignment horizontal="center"/>
    </xf>
    <xf numFmtId="184" fontId="262" fillId="0" borderId="0" xfId="46611" applyNumberFormat="1" applyFont="1" applyFill="1" applyBorder="1"/>
    <xf numFmtId="0" fontId="268" fillId="0" borderId="1" xfId="0" applyFont="1" applyBorder="1" applyAlignment="1">
      <alignment horizontal="left"/>
    </xf>
    <xf numFmtId="0" fontId="268" fillId="0" borderId="0" xfId="0" applyFont="1" applyAlignment="1">
      <alignment horizontal="center"/>
    </xf>
    <xf numFmtId="41" fontId="0" fillId="0" borderId="0" xfId="0" applyNumberFormat="1" applyAlignment="1">
      <alignment horizontal="left" indent="1"/>
    </xf>
    <xf numFmtId="0" fontId="0" fillId="0" borderId="0" xfId="0" applyAlignment="1">
      <alignment horizontal="left" vertical="center" wrapText="1" indent="2"/>
    </xf>
    <xf numFmtId="43" fontId="262" fillId="0" borderId="8" xfId="0" applyNumberFormat="1" applyFont="1" applyBorder="1"/>
    <xf numFmtId="180" fontId="0" fillId="0" borderId="0" xfId="0" applyNumberFormat="1"/>
    <xf numFmtId="43" fontId="0" fillId="0" borderId="1" xfId="46611" applyFont="1" applyFill="1" applyBorder="1"/>
    <xf numFmtId="43" fontId="262" fillId="0" borderId="8" xfId="46611" applyFont="1" applyFill="1" applyBorder="1"/>
    <xf numFmtId="175" fontId="0" fillId="0" borderId="0" xfId="0" applyNumberFormat="1"/>
    <xf numFmtId="185" fontId="0" fillId="0" borderId="0" xfId="46611" applyNumberFormat="1" applyFont="1" applyFill="1"/>
    <xf numFmtId="1" fontId="0" fillId="0" borderId="0" xfId="0" applyNumberFormat="1"/>
    <xf numFmtId="175" fontId="0" fillId="0" borderId="1" xfId="0" applyNumberFormat="1" applyBorder="1"/>
    <xf numFmtId="185" fontId="0" fillId="0" borderId="1" xfId="0" applyNumberFormat="1" applyBorder="1"/>
    <xf numFmtId="185" fontId="0" fillId="0" borderId="1" xfId="46611" applyNumberFormat="1" applyFont="1" applyFill="1" applyBorder="1"/>
    <xf numFmtId="1" fontId="262" fillId="0" borderId="1" xfId="0" applyNumberFormat="1" applyFont="1" applyBorder="1"/>
    <xf numFmtId="175" fontId="262" fillId="0" borderId="1" xfId="0" applyNumberFormat="1" applyFont="1" applyBorder="1"/>
    <xf numFmtId="0" fontId="262" fillId="0" borderId="8" xfId="0" applyFont="1" applyBorder="1"/>
    <xf numFmtId="175" fontId="262" fillId="0" borderId="8" xfId="0" applyNumberFormat="1" applyFont="1" applyBorder="1"/>
    <xf numFmtId="1" fontId="0" fillId="0" borderId="1" xfId="0" applyNumberFormat="1" applyBorder="1"/>
    <xf numFmtId="1" fontId="262" fillId="0" borderId="8" xfId="0" applyNumberFormat="1" applyFont="1" applyBorder="1"/>
    <xf numFmtId="0" fontId="274" fillId="0" borderId="0" xfId="0" applyFont="1"/>
    <xf numFmtId="0" fontId="0" fillId="0" borderId="58" xfId="38" applyFont="1" applyBorder="1"/>
    <xf numFmtId="0" fontId="0" fillId="0" borderId="8" xfId="38" applyFont="1" applyBorder="1"/>
    <xf numFmtId="41" fontId="39" fillId="0" borderId="8" xfId="11" applyFont="1" applyBorder="1" applyAlignment="1">
      <alignment horizontal="left"/>
    </xf>
    <xf numFmtId="41" fontId="39" fillId="0" borderId="37" xfId="11" applyFont="1" applyBorder="1" applyAlignment="1">
      <alignment horizontal="left"/>
    </xf>
    <xf numFmtId="0" fontId="276" fillId="0" borderId="0" xfId="0" applyFont="1" applyAlignment="1">
      <alignment vertical="center" wrapText="1"/>
    </xf>
    <xf numFmtId="4" fontId="34" fillId="0" borderId="0" xfId="0" applyNumberFormat="1" applyFont="1" applyAlignment="1">
      <alignment horizontal="right" vertical="center" wrapText="1"/>
    </xf>
    <xf numFmtId="183" fontId="34" fillId="0" borderId="0" xfId="0" applyNumberFormat="1" applyFont="1" applyAlignment="1">
      <alignment horizontal="center" vertical="center" wrapText="1"/>
    </xf>
    <xf numFmtId="0" fontId="276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183" fontId="34" fillId="0" borderId="1" xfId="0" applyNumberFormat="1" applyFont="1" applyBorder="1" applyAlignment="1">
      <alignment horizontal="center" vertical="center" wrapText="1"/>
    </xf>
    <xf numFmtId="0" fontId="276" fillId="0" borderId="0" xfId="0" applyFont="1" applyAlignment="1">
      <alignment horizontal="center" vertical="center" wrapText="1"/>
    </xf>
    <xf numFmtId="183" fontId="276" fillId="0" borderId="0" xfId="0" applyNumberFormat="1" applyFont="1" applyAlignment="1">
      <alignment horizontal="center" vertical="center" wrapText="1"/>
    </xf>
    <xf numFmtId="4" fontId="276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0" fontId="34" fillId="0" borderId="1" xfId="0" applyFont="1" applyBorder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276" fillId="19" borderId="0" xfId="0" applyFont="1" applyFill="1" applyAlignment="1">
      <alignment vertical="center" wrapText="1"/>
    </xf>
    <xf numFmtId="3" fontId="34" fillId="19" borderId="0" xfId="0" applyNumberFormat="1" applyFont="1" applyFill="1" applyAlignment="1">
      <alignment horizontal="right" vertical="center" wrapText="1"/>
    </xf>
    <xf numFmtId="183" fontId="34" fillId="19" borderId="0" xfId="0" applyNumberFormat="1" applyFont="1" applyFill="1" applyAlignment="1">
      <alignment horizontal="center" vertical="center" wrapText="1"/>
    </xf>
    <xf numFmtId="182" fontId="276" fillId="0" borderId="0" xfId="0" applyNumberFormat="1" applyFont="1" applyAlignment="1">
      <alignment horizontal="right" vertical="center" wrapText="1"/>
    </xf>
    <xf numFmtId="182" fontId="34" fillId="0" borderId="0" xfId="0" applyNumberFormat="1" applyFont="1" applyAlignment="1">
      <alignment horizontal="right" vertical="center" wrapText="1"/>
    </xf>
    <xf numFmtId="183" fontId="276" fillId="19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82" fontId="34" fillId="0" borderId="1" xfId="0" applyNumberFormat="1" applyFont="1" applyBorder="1" applyAlignment="1">
      <alignment horizontal="right" vertical="center" wrapText="1"/>
    </xf>
    <xf numFmtId="0" fontId="34" fillId="0" borderId="8" xfId="0" applyFont="1" applyBorder="1" applyAlignment="1">
      <alignment vertical="center" wrapText="1"/>
    </xf>
    <xf numFmtId="182" fontId="34" fillId="0" borderId="8" xfId="0" applyNumberFormat="1" applyFont="1" applyBorder="1" applyAlignment="1">
      <alignment horizontal="right" vertical="center" wrapText="1"/>
    </xf>
    <xf numFmtId="0" fontId="34" fillId="0" borderId="8" xfId="0" applyFont="1" applyBorder="1" applyAlignment="1">
      <alignment horizontal="center" vertical="center" wrapText="1"/>
    </xf>
    <xf numFmtId="183" fontId="34" fillId="0" borderId="8" xfId="0" applyNumberFormat="1" applyFont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right" vertical="center" wrapText="1"/>
    </xf>
    <xf numFmtId="41" fontId="0" fillId="0" borderId="0" xfId="11" applyFont="1"/>
    <xf numFmtId="184" fontId="268" fillId="0" borderId="1" xfId="46611" applyNumberFormat="1" applyFont="1" applyBorder="1" applyAlignment="1">
      <alignment horizontal="center"/>
    </xf>
    <xf numFmtId="0" fontId="0" fillId="112" borderId="0" xfId="0" applyFill="1"/>
    <xf numFmtId="0" fontId="278" fillId="0" borderId="10" xfId="188" applyFont="1" applyBorder="1"/>
    <xf numFmtId="0" fontId="278" fillId="0" borderId="0" xfId="188" applyFont="1"/>
    <xf numFmtId="0" fontId="279" fillId="0" borderId="10" xfId="188" applyFont="1" applyBorder="1"/>
    <xf numFmtId="181" fontId="280" fillId="0" borderId="0" xfId="29" applyNumberFormat="1" applyFont="1" applyFill="1" applyBorder="1" applyAlignment="1">
      <alignment horizontal="center" vertical="center"/>
    </xf>
    <xf numFmtId="181" fontId="281" fillId="0" borderId="0" xfId="29" applyNumberFormat="1" applyFont="1" applyFill="1" applyAlignment="1">
      <alignment horizontal="center" vertical="center"/>
    </xf>
    <xf numFmtId="184" fontId="34" fillId="19" borderId="0" xfId="46611" applyNumberFormat="1" applyFont="1" applyFill="1" applyAlignment="1">
      <alignment horizontal="right" vertical="center" wrapText="1"/>
    </xf>
    <xf numFmtId="184" fontId="34" fillId="0" borderId="0" xfId="46611" applyNumberFormat="1" applyFont="1" applyAlignment="1">
      <alignment horizontal="right" vertical="center" wrapText="1"/>
    </xf>
    <xf numFmtId="184" fontId="34" fillId="0" borderId="1" xfId="46611" applyNumberFormat="1" applyFont="1" applyBorder="1" applyAlignment="1">
      <alignment horizontal="right" vertical="center" wrapText="1"/>
    </xf>
    <xf numFmtId="184" fontId="276" fillId="0" borderId="0" xfId="46611" applyNumberFormat="1" applyFont="1" applyAlignment="1">
      <alignment horizontal="right" vertical="center" wrapText="1"/>
    </xf>
    <xf numFmtId="184" fontId="34" fillId="0" borderId="8" xfId="46611" applyNumberFormat="1" applyFont="1" applyBorder="1" applyAlignment="1">
      <alignment horizontal="right" vertical="center" wrapText="1"/>
    </xf>
    <xf numFmtId="184" fontId="276" fillId="0" borderId="0" xfId="46611" applyNumberFormat="1" applyFont="1"/>
    <xf numFmtId="0" fontId="276" fillId="0" borderId="59" xfId="0" applyFont="1" applyBorder="1" applyAlignment="1">
      <alignment vertical="center" wrapText="1"/>
    </xf>
    <xf numFmtId="184" fontId="276" fillId="0" borderId="59" xfId="46611" applyNumberFormat="1" applyFont="1" applyBorder="1"/>
    <xf numFmtId="4" fontId="276" fillId="0" borderId="59" xfId="0" applyNumberFormat="1" applyFont="1" applyBorder="1" applyAlignment="1">
      <alignment horizontal="right" vertical="center" wrapText="1"/>
    </xf>
    <xf numFmtId="0" fontId="276" fillId="0" borderId="59" xfId="0" applyFont="1" applyBorder="1" applyAlignment="1">
      <alignment horizontal="center" vertical="center" wrapText="1"/>
    </xf>
    <xf numFmtId="183" fontId="276" fillId="0" borderId="59" xfId="0" applyNumberFormat="1" applyFont="1" applyBorder="1" applyAlignment="1">
      <alignment horizontal="center" vertical="center" wrapText="1"/>
    </xf>
    <xf numFmtId="0" fontId="32" fillId="0" borderId="8" xfId="0" applyFont="1" applyBorder="1" applyAlignment="1">
      <alignment horizontal="left" vertical="center" wrapText="1"/>
    </xf>
    <xf numFmtId="0" fontId="31" fillId="0" borderId="60" xfId="46647" applyFont="1" applyBorder="1" applyAlignment="1">
      <alignment horizontal="center" vertical="center" wrapText="1"/>
    </xf>
    <xf numFmtId="0" fontId="31" fillId="0" borderId="60" xfId="46647" applyFont="1" applyBorder="1" applyAlignment="1">
      <alignment vertical="center"/>
    </xf>
    <xf numFmtId="0" fontId="31" fillId="19" borderId="1" xfId="46647" applyFont="1" applyFill="1" applyBorder="1" applyAlignment="1">
      <alignment vertical="center"/>
    </xf>
    <xf numFmtId="0" fontId="45" fillId="19" borderId="1" xfId="46647" applyFont="1" applyFill="1" applyBorder="1" applyAlignment="1">
      <alignment vertical="center"/>
    </xf>
    <xf numFmtId="181" fontId="46" fillId="19" borderId="1" xfId="46648" applyNumberFormat="1" applyFont="1" applyFill="1" applyBorder="1" applyAlignment="1">
      <alignment vertical="center"/>
    </xf>
    <xf numFmtId="14" fontId="36" fillId="0" borderId="1" xfId="46642" applyNumberFormat="1" applyFont="1" applyBorder="1" applyAlignment="1">
      <alignment horizontal="center" vertical="center"/>
    </xf>
    <xf numFmtId="181" fontId="36" fillId="0" borderId="1" xfId="46642" applyNumberFormat="1" applyFont="1" applyBorder="1" applyAlignment="1">
      <alignment horizontal="center" vertical="center"/>
    </xf>
    <xf numFmtId="0" fontId="0" fillId="0" borderId="1" xfId="46647" applyFont="1" applyBorder="1" applyAlignment="1">
      <alignment horizontal="center" vertical="center"/>
    </xf>
    <xf numFmtId="181" fontId="46" fillId="19" borderId="1" xfId="46648" applyNumberFormat="1" applyFont="1" applyFill="1" applyBorder="1" applyAlignment="1">
      <alignment horizontal="left" vertical="center" shrinkToFit="1"/>
    </xf>
    <xf numFmtId="0" fontId="0" fillId="19" borderId="0" xfId="46647" applyFont="1" applyFill="1" applyAlignment="1">
      <alignment horizontal="left" vertical="center"/>
    </xf>
    <xf numFmtId="181" fontId="0" fillId="19" borderId="0" xfId="46642" applyNumberFormat="1" applyFont="1" applyFill="1" applyAlignment="1">
      <alignment horizontal="center" vertical="center"/>
    </xf>
    <xf numFmtId="14" fontId="0" fillId="0" borderId="0" xfId="46642" applyNumberFormat="1" applyFont="1" applyAlignment="1">
      <alignment horizontal="center" vertical="center"/>
    </xf>
    <xf numFmtId="176" fontId="12" fillId="19" borderId="0" xfId="46612" applyNumberFormat="1" applyFont="1" applyFill="1" applyAlignment="1">
      <alignment horizontal="right" vertical="center"/>
    </xf>
    <xf numFmtId="14" fontId="0" fillId="19" borderId="0" xfId="46642" applyNumberFormat="1" applyFont="1" applyFill="1" applyAlignment="1">
      <alignment horizontal="center" vertical="center"/>
    </xf>
    <xf numFmtId="181" fontId="40" fillId="0" borderId="0" xfId="187" applyNumberFormat="1" applyFont="1" applyAlignment="1">
      <alignment horizontal="left" vertical="center" shrinkToFit="1"/>
    </xf>
    <xf numFmtId="0" fontId="0" fillId="0" borderId="0" xfId="46647" applyFont="1" applyAlignment="1">
      <alignment horizontal="left" vertical="center"/>
    </xf>
    <xf numFmtId="181" fontId="40" fillId="0" borderId="0" xfId="188" applyNumberFormat="1" applyAlignment="1">
      <alignment horizontal="left" vertical="center" shrinkToFit="1"/>
    </xf>
    <xf numFmtId="49" fontId="0" fillId="19" borderId="0" xfId="46642" applyNumberFormat="1" applyFont="1" applyFill="1" applyAlignment="1">
      <alignment horizontal="center" vertical="center"/>
    </xf>
    <xf numFmtId="0" fontId="31" fillId="19" borderId="8" xfId="46647" applyFont="1" applyFill="1" applyBorder="1" applyAlignment="1">
      <alignment vertical="center"/>
    </xf>
    <xf numFmtId="181" fontId="31" fillId="19" borderId="8" xfId="46648" applyNumberFormat="1" applyFont="1" applyFill="1" applyBorder="1" applyAlignment="1">
      <alignment vertical="center"/>
    </xf>
    <xf numFmtId="14" fontId="0" fillId="0" borderId="8" xfId="46642" applyNumberFormat="1" applyFont="1" applyBorder="1" applyAlignment="1">
      <alignment horizontal="center" vertical="center"/>
    </xf>
    <xf numFmtId="181" fontId="0" fillId="0" borderId="8" xfId="46642" applyNumberFormat="1" applyFont="1" applyBorder="1" applyAlignment="1">
      <alignment horizontal="center" vertical="center"/>
    </xf>
    <xf numFmtId="176" fontId="12" fillId="0" borderId="8" xfId="46612" applyNumberFormat="1" applyFont="1" applyBorder="1" applyAlignment="1">
      <alignment horizontal="right" vertical="center"/>
    </xf>
    <xf numFmtId="181" fontId="46" fillId="19" borderId="8" xfId="46648" applyNumberFormat="1" applyFont="1" applyFill="1" applyBorder="1" applyAlignment="1">
      <alignment horizontal="left" vertical="center" shrinkToFit="1"/>
    </xf>
    <xf numFmtId="0" fontId="31" fillId="0" borderId="8" xfId="46647" applyFont="1" applyBorder="1" applyAlignment="1">
      <alignment vertical="center"/>
    </xf>
    <xf numFmtId="0" fontId="45" fillId="0" borderId="8" xfId="46647" applyFont="1" applyBorder="1" applyAlignment="1">
      <alignment vertical="center"/>
    </xf>
    <xf numFmtId="181" fontId="46" fillId="0" borderId="8" xfId="46648" applyNumberFormat="1" applyFont="1" applyBorder="1" applyAlignment="1">
      <alignment vertical="center"/>
    </xf>
    <xf numFmtId="14" fontId="36" fillId="0" borderId="8" xfId="46642" applyNumberFormat="1" applyFont="1" applyBorder="1" applyAlignment="1">
      <alignment horizontal="center" vertical="center"/>
    </xf>
    <xf numFmtId="181" fontId="36" fillId="0" borderId="8" xfId="46642" applyNumberFormat="1" applyFont="1" applyBorder="1" applyAlignment="1">
      <alignment horizontal="center" vertical="center"/>
    </xf>
    <xf numFmtId="176" fontId="12" fillId="0" borderId="8" xfId="46612" applyNumberFormat="1" applyFont="1" applyFill="1" applyBorder="1" applyAlignment="1">
      <alignment horizontal="right" vertical="center"/>
    </xf>
    <xf numFmtId="181" fontId="46" fillId="0" borderId="8" xfId="46648" applyNumberFormat="1" applyFont="1" applyBorder="1" applyAlignment="1">
      <alignment horizontal="left" vertical="center"/>
    </xf>
    <xf numFmtId="41" fontId="39" fillId="19" borderId="0" xfId="11" applyFont="1" applyFill="1" applyBorder="1"/>
    <xf numFmtId="41" fontId="39" fillId="19" borderId="0" xfId="11" applyFont="1" applyFill="1"/>
    <xf numFmtId="41" fontId="31" fillId="0" borderId="8" xfId="11" applyFont="1" applyBorder="1"/>
    <xf numFmtId="176" fontId="31" fillId="0" borderId="8" xfId="11" applyNumberFormat="1" applyFont="1" applyBorder="1"/>
    <xf numFmtId="41" fontId="39" fillId="0" borderId="0" xfId="11" applyFont="1" applyFill="1"/>
    <xf numFmtId="0" fontId="278" fillId="0" borderId="10" xfId="188" applyFont="1" applyFill="1" applyBorder="1"/>
    <xf numFmtId="0" fontId="267" fillId="0" borderId="1" xfId="0" applyFont="1" applyBorder="1"/>
    <xf numFmtId="0" fontId="267" fillId="0" borderId="1" xfId="0" applyFont="1" applyBorder="1" applyAlignment="1">
      <alignment horizontal="center"/>
    </xf>
    <xf numFmtId="0" fontId="267" fillId="0" borderId="0" xfId="0" applyFont="1" applyAlignment="1">
      <alignment horizontal="center"/>
    </xf>
    <xf numFmtId="41" fontId="262" fillId="0" borderId="0" xfId="0" applyNumberFormat="1" applyFont="1"/>
    <xf numFmtId="0" fontId="31" fillId="0" borderId="0" xfId="0" applyFont="1" applyAlignment="1">
      <alignment horizontal="left"/>
    </xf>
    <xf numFmtId="0" fontId="263" fillId="0" borderId="0" xfId="0" applyFont="1"/>
    <xf numFmtId="184" fontId="262" fillId="0" borderId="0" xfId="0" applyNumberFormat="1" applyFont="1"/>
    <xf numFmtId="0" fontId="263" fillId="0" borderId="0" xfId="0" applyFont="1" applyAlignment="1">
      <alignment horizontal="left" indent="1"/>
    </xf>
    <xf numFmtId="184" fontId="263" fillId="0" borderId="0" xfId="0" applyNumberFormat="1" applyFont="1"/>
    <xf numFmtId="0" fontId="31" fillId="0" borderId="0" xfId="0" applyFont="1" applyAlignment="1">
      <alignment horizontal="left" indent="1"/>
    </xf>
    <xf numFmtId="181" fontId="269" fillId="0" borderId="0" xfId="29" applyNumberFormat="1" applyFont="1" applyFill="1" applyBorder="1" applyAlignment="1">
      <alignment horizontal="right" vertical="center"/>
    </xf>
    <xf numFmtId="166" fontId="34" fillId="0" borderId="0" xfId="47" applyNumberFormat="1" applyFont="1" applyFill="1" applyBorder="1" applyAlignment="1">
      <alignment horizontal="right" vertical="center" wrapText="1"/>
    </xf>
    <xf numFmtId="181" fontId="281" fillId="0" borderId="0" xfId="29" applyNumberFormat="1" applyFont="1" applyFill="1" applyAlignment="1">
      <alignment horizontal="right" vertical="center"/>
    </xf>
    <xf numFmtId="166" fontId="34" fillId="0" borderId="0" xfId="47" applyNumberFormat="1" applyFont="1" applyFill="1" applyAlignment="1">
      <alignment horizontal="right" vertical="center" wrapText="1"/>
    </xf>
    <xf numFmtId="41" fontId="263" fillId="0" borderId="0" xfId="0" applyNumberFormat="1" applyFont="1"/>
    <xf numFmtId="3" fontId="263" fillId="0" borderId="0" xfId="0" applyNumberFormat="1" applyFont="1"/>
    <xf numFmtId="0" fontId="0" fillId="0" borderId="0" xfId="0" applyAlignment="1">
      <alignment vertical="top" wrapText="1"/>
    </xf>
    <xf numFmtId="0" fontId="26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181" fontId="263" fillId="0" borderId="0" xfId="29" applyNumberFormat="1" applyFont="1" applyFill="1" applyAlignment="1">
      <alignment horizontal="center" vertical="center"/>
    </xf>
    <xf numFmtId="181" fontId="263" fillId="0" borderId="0" xfId="29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80" fillId="0" borderId="0" xfId="0" applyFont="1"/>
    <xf numFmtId="167" fontId="269" fillId="0" borderId="0" xfId="29" applyNumberFormat="1" applyFont="1" applyFill="1" applyBorder="1" applyAlignment="1">
      <alignment horizontal="center" vertical="center"/>
    </xf>
    <xf numFmtId="181" fontId="0" fillId="0" borderId="0" xfId="0" applyNumberFormat="1"/>
    <xf numFmtId="181" fontId="262" fillId="0" borderId="0" xfId="0" applyNumberFormat="1" applyFont="1"/>
    <xf numFmtId="179" fontId="0" fillId="0" borderId="0" xfId="0" applyNumberFormat="1"/>
    <xf numFmtId="9" fontId="269" fillId="0" borderId="0" xfId="46613" applyFont="1" applyFill="1" applyBorder="1" applyAlignment="1">
      <alignment horizontal="center" vertical="center"/>
    </xf>
    <xf numFmtId="41" fontId="263" fillId="0" borderId="0" xfId="11" applyFont="1" applyFill="1" applyBorder="1" applyAlignment="1">
      <alignment horizontal="center" vertical="center"/>
    </xf>
    <xf numFmtId="0" fontId="263" fillId="0" borderId="0" xfId="0" applyFont="1" applyAlignment="1">
      <alignment wrapText="1"/>
    </xf>
    <xf numFmtId="0" fontId="263" fillId="0" borderId="0" xfId="0" applyFont="1" applyAlignment="1">
      <alignment horizontal="left"/>
    </xf>
    <xf numFmtId="43" fontId="31" fillId="0" borderId="8" xfId="46611" applyFont="1" applyBorder="1"/>
    <xf numFmtId="0" fontId="0" fillId="0" borderId="0" xfId="38" applyFont="1" applyAlignment="1">
      <alignment horizontal="left" wrapText="1"/>
    </xf>
  </cellXfs>
  <cellStyles count="46649">
    <cellStyle name="          _x000d__x000a_386grabber=VGA.3GR_x000d__x000a_" xfId="42780" xr:uid="{4D417A0B-5E9B-4D24-9112-607908C8158E}"/>
    <cellStyle name="%" xfId="198" xr:uid="{71044A1F-5C9B-41BB-93D2-B2D33F3B9971}"/>
    <cellStyle name="% 2" xfId="199" xr:uid="{7043F497-31C7-45F8-86DC-22B664B6E8F6}"/>
    <cellStyle name="% 3" xfId="1455" xr:uid="{9F0F244B-669E-47B5-BD1B-1CB922089B8E}"/>
    <cellStyle name="% 3 2" xfId="43876" xr:uid="{39A01A88-33CA-454D-8B80-63AB36103558}"/>
    <cellStyle name="%_TC" xfId="1456" xr:uid="{668D127F-3504-4EBF-B8BE-93482FE6DF22}"/>
    <cellStyle name="??" xfId="1457" xr:uid="{AD10E525-7978-48AA-A645-644C4196EA7F}"/>
    <cellStyle name="?? [0.00]_? ? 1" xfId="1458" xr:uid="{42B48422-E3EC-47DC-BD17-AF805AF5F622}"/>
    <cellStyle name="???? [0.00]_PERSONAL" xfId="1459" xr:uid="{10BEA413-BD83-4B1D-A748-BAFF8587CE5B}"/>
    <cellStyle name="????_PERSONAL" xfId="1460" xr:uid="{DA7058A1-66D6-44EB-9FE3-84162C1F2198}"/>
    <cellStyle name="??_? ? 1" xfId="1461" xr:uid="{99E290B1-966F-4085-9FA2-3FD6696930F0}"/>
    <cellStyle name="_646109 feb" xfId="1462" xr:uid="{1F0C0BC5-D82E-450A-9FA6-DAAF92775C2E}"/>
    <cellStyle name="_ALLEMANT - PDT MENSUAL" xfId="1463" xr:uid="{A6631E7E-2AC3-4529-9DDE-6615DE0492C5}"/>
    <cellStyle name="_Análisis Ctas. viajes 63" xfId="1464" xr:uid="{F5691ECC-C12E-4925-A59A-BE4B3993C096}"/>
    <cellStyle name="_Book1 (2)" xfId="200" xr:uid="{352FBFE2-777F-40A6-AF76-003572FF033A}"/>
    <cellStyle name="_Book1 (2) 2" xfId="201" xr:uid="{A62F7C2E-FC5D-48AA-8867-8A9AD223209F}"/>
    <cellStyle name="_Calculo con anexos del 3 al 9" xfId="1465" xr:uid="{21217050-692A-4994-8DA5-9B29EE29A56C}"/>
    <cellStyle name="_Column1" xfId="1172" xr:uid="{29870496-2A46-4F57-8B0A-C1D6D769E3BE}"/>
    <cellStyle name="_Cuentas de detalles por gastos-Gerencia" xfId="1466" xr:uid="{0C0D8424-D7B9-49F4-A326-2054C9C27D38}"/>
    <cellStyle name="_Cuentas de detalles por gastos-Gerencia_TC" xfId="1467" xr:uid="{45771374-E79C-45FB-AB0A-5E28EC553BDF}"/>
    <cellStyle name="_Cuentas de detalles por gastos-Gerencia_Template mensual-Probado V10" xfId="1468" xr:uid="{1410BC57-A408-4B4E-85B5-A646B4C352A4}"/>
    <cellStyle name="_Cuentas de detalles por gastos-Gerencia_Template mensual-Probado V10_TC" xfId="1469" xr:uid="{8DE12618-DEE2-4BD9-833D-B194DE8B16DA}"/>
    <cellStyle name="_Data" xfId="1173" xr:uid="{F79D764B-49E2-41B6-BDDF-C5AF1E02E121}"/>
    <cellStyle name="_Det. I.R2006 PT Calculo Pwc" xfId="202" xr:uid="{2A96F1F5-15A4-4A10-A3C8-440E053F8284}"/>
    <cellStyle name="_Det. I.R2006 PT Calculo Pwc 2" xfId="203" xr:uid="{5C545B48-9B08-466A-967F-6EADD0A4B9D3}"/>
    <cellStyle name="_Evaluacion Derivados" xfId="1470" xr:uid="{C5BD7819-5030-483B-A519-0087191EC845}"/>
    <cellStyle name="_Evaluacion Derivados_TC" xfId="1471" xr:uid="{52873BFD-2D72-4503-9A78-2880C7664A1C}"/>
    <cellStyle name="_Evaluacion Derivados_Template mensual-Probado V10" xfId="1472" xr:uid="{6911CBFC-AF3C-464F-AA88-4DFD0B34656A}"/>
    <cellStyle name="_Evaluacion Derivados_Template mensual-Probado V10_TC" xfId="1473" xr:uid="{A27D839B-870D-4E6A-95D6-CB115F387917}"/>
    <cellStyle name="_Gastos inherentes" xfId="204" xr:uid="{F08E2466-4B23-4678-9204-8C4A561C6FA1}"/>
    <cellStyle name="_Header" xfId="1174" xr:uid="{07EB6AE1-ABF2-4527-81AC-D47B2F0A7BE6}"/>
    <cellStyle name="_HP - PDT MENSUAL" xfId="1474" xr:uid="{A5BC27C5-A0AD-45D1-9833-34967DDB5E6B}"/>
    <cellStyle name="_Impuestos Motorola_Junio" xfId="1475" xr:uid="{EB4BC32E-72C0-4DD8-BAC1-97430DC899DA}"/>
    <cellStyle name="_Impuestos TgP Mes de Agosto 2007 FINAL" xfId="1476" xr:uid="{D2F7F6D1-3F1A-45D5-9A8D-B68AA3036CB6}"/>
    <cellStyle name="_Impuestos TgP Mes de Junio 2007" xfId="1477" xr:uid="{AD8A37B4-3959-4D01-BCF9-C8BFF0CE839B}"/>
    <cellStyle name="_Impuestos_Motorola Abril 2007" xfId="1478" xr:uid="{0E4B3E6C-54CD-4050-973B-866245EC966C}"/>
    <cellStyle name="_Impuestos_Motorola Mayo 2007 Pegie" xfId="1479" xr:uid="{9B6DE822-4049-40B2-8A3C-F8117DD7CF22}"/>
    <cellStyle name="_INTERNATIONAL LOGGING - PDT MENSUAL" xfId="1480" xr:uid="{D4363CBA-C87D-41B9-80E9-AA1DF27EC1BF}"/>
    <cellStyle name="_IR TdP setiembre 2006 Auditores" xfId="1481" xr:uid="{3FD7E0E5-A276-4ACC-B38B-0E8FB10BC929}"/>
    <cellStyle name="_IRM TdP pre-final 2005" xfId="1482" xr:uid="{311596E8-32FC-48EC-A027-6ED75A3F272E}"/>
    <cellStyle name="_IRM TdP pre-final 2005_TC" xfId="1483" xr:uid="{76444B15-7138-4580-81FE-E5F8CFF0DB00}"/>
    <cellStyle name="_IRM TdP pre-final 2005_Template mensual-Probado V10" xfId="1484" xr:uid="{A22BD63F-C6FD-4244-823E-88182245431D}"/>
    <cellStyle name="_IRM TdP pre-final 2005_Template mensual-Probado V10_TC" xfId="1485" xr:uid="{D4984E15-F8A2-4B0B-9077-83380930C5A7}"/>
    <cellStyle name="_LONDON - PDT MENSUAL" xfId="1486" xr:uid="{37D7354D-845D-445E-A4A9-3A8548107362}"/>
    <cellStyle name="_Mensual Motorola Marzo 2007" xfId="1487" xr:uid="{48AA8A14-43F7-4FAD-9774-3641D69C23D7}"/>
    <cellStyle name="_papeles de trabajo de TDP-Tempresas DDJJ 2006 preliminar" xfId="1488" xr:uid="{62D75614-1D49-4652-9E83-4C8BD607E6DF}"/>
    <cellStyle name="_Rectificatorias HP FINAL IGV 2004-2005-2006" xfId="1489" xr:uid="{441DBD28-12CC-4DE5-AD85-3005AAF3E016}"/>
    <cellStyle name="_Reg Ventas Calado Canal Dic_06" xfId="1490" xr:uid="{DD88F6B2-29DD-4E8B-BC68-AABC6B02A0CA}"/>
    <cellStyle name="_Reg. Ventas Nextsoft Set05" xfId="1491" xr:uid="{5C7B121B-FFF8-4AA8-9177-6F7C1E95495D}"/>
    <cellStyle name="_Requisitos mínimos" xfId="1492" xr:uid="{75D05F52-50A0-48A1-B1EE-64EADCAA6F53}"/>
    <cellStyle name="_Revision Mensual Mayo 2006 PwC" xfId="1493" xr:uid="{A1759FD4-9C72-4C7A-B46B-02F53128A15D}"/>
    <cellStyle name="_Revisión Semestral de obligaciones Tributarias_WHITEHALL WYETH 07" xfId="1494" xr:uid="{9E8053B8-1080-48F9-A7B8-553417A0EBFC}"/>
    <cellStyle name="_Row1" xfId="1175" xr:uid="{E1BDCE98-32A0-4E8A-9161-8432574BDC10}"/>
    <cellStyle name="_T.C." xfId="1495" xr:uid="{2BF617A1-04C6-4621-BBD0-5D2D3172994C}"/>
    <cellStyle name="_Tax File AYS S.A Mes de Mayo Final Final 2007" xfId="1496" xr:uid="{E7F203AD-9181-4ABA-A9D1-F48E9B6C4163}"/>
    <cellStyle name="_Temporales 2005" xfId="1497" xr:uid="{A42786B6-D29C-4A15-AF4B-BDB9EC429537}"/>
    <cellStyle name="_Temporales 2005_TC" xfId="1498" xr:uid="{A5B8A2ED-FF9B-4A64-9A22-AEA05C3BADA1}"/>
    <cellStyle name="_Temporales 2005_Template mensual-Probado V10" xfId="1499" xr:uid="{07C69195-7021-4FA0-91CE-E6DE89225D00}"/>
    <cellStyle name="_Temporales 2005_Template mensual-Probado V10_TC" xfId="1500" xr:uid="{DD889247-302A-453B-B479-8310401FCCD1}"/>
    <cellStyle name="_Ternium Int Perú S.A.C. - DJ 2005" xfId="1501" xr:uid="{C57C2414-49D5-45BA-996F-116FD7243D71}"/>
    <cellStyle name="_Ternium Int Perú S.A.C. - DJ 2005_TC" xfId="1502" xr:uid="{917D9C3F-55E7-4B30-BF0A-1C97AE4AD846}"/>
    <cellStyle name="_Ternium Int Perú S.A.C. - DJ 2005_Template mensual-Probado V10" xfId="1503" xr:uid="{D671AE2B-A027-4176-AFA8-E4D80D839F8A}"/>
    <cellStyle name="_Ternium Int Perú S.A.C. - DJ 2005_Template mensual-Probado V10_TC" xfId="1504" xr:uid="{B4DBA67A-7799-4473-B1E9-273F267D2BF1}"/>
    <cellStyle name="_TPI Assets Template" xfId="1176" xr:uid="{D0946E4B-00CE-4909-9463-37DE0B8DB481}"/>
    <cellStyle name="_Vouching 2006-MICHELL Y CIA S.A" xfId="1505" xr:uid="{0CB011CE-1F28-49CA-AEED-9EE52A9CF0D6}"/>
    <cellStyle name="_Vouching 2007 FINAL-EPESCA" xfId="1506" xr:uid="{2321A9E6-E525-47A7-9B7A-507877EB30A5}"/>
    <cellStyle name="’Ê‰Ý [0.00]_!!!GO" xfId="1507" xr:uid="{5CD1C1E3-0BCA-4E04-85A1-0CACEA0B07B2}"/>
    <cellStyle name="’Ê‰Ý_!!!GO" xfId="1508" xr:uid="{2DF9A802-7244-45F5-A8CE-6F9BDC341412}"/>
    <cellStyle name="_x0001__x0004__x0001_” " xfId="42628" xr:uid="{D0479468-D657-45AB-B8BB-651708D4EA71}"/>
    <cellStyle name="_x0004_¥" xfId="205" xr:uid="{DBD98CAA-9BBE-43A1-82CB-02C293DF7D93}"/>
    <cellStyle name="=C:\WINNT\SYSTEM32\COMMAND.COM" xfId="206" xr:uid="{2C6B9C4D-9B24-4070-A476-14AAB28DBF25}"/>
    <cellStyle name="=C:\WINNT35\SYSTEM32\COMMAND.COM" xfId="1177" xr:uid="{2A3BCB23-6F50-4787-A0B3-D127FFF06109}"/>
    <cellStyle name="•W€_!!!GO" xfId="1509" xr:uid="{C857B6E7-96F6-423F-A3FF-D7AF0D7FE2BA}"/>
    <cellStyle name="01/01/83" xfId="1178" xr:uid="{AE291999-CF9B-41D5-803F-BC3CA9617809}"/>
    <cellStyle name="20% - Accent1" xfId="8957" xr:uid="{2A6375A7-AF6B-40B1-B20A-D8D0DC7AFAAF}"/>
    <cellStyle name="20% - Accent1 10" xfId="10619" xr:uid="{52DB0658-6B15-4CEA-B395-C0FF9269092E}"/>
    <cellStyle name="20% - Accent1 11" xfId="10697" xr:uid="{14AC5E9E-89A6-4E3F-988B-98C81E2CBA6B}"/>
    <cellStyle name="20% - Accent1 12" xfId="11682" xr:uid="{3FCBAD8C-44D4-47BA-8C00-C9FA8CFE3F30}"/>
    <cellStyle name="20% - Accent1 12 2" xfId="42378" xr:uid="{B60DE5A0-9CD9-4021-98B9-180823175108}"/>
    <cellStyle name="20% - Accent1 13" xfId="27120" xr:uid="{3974BA3F-E484-4A22-9C1A-0DE7642AA8B4}"/>
    <cellStyle name="20% - Accent1 14" xfId="42535" xr:uid="{48125CA8-D796-4BC8-8610-152491B2AAD1}"/>
    <cellStyle name="20% - Accent1 2" xfId="1510" xr:uid="{07918984-F0CA-4171-9497-432B2B3A8F9D}"/>
    <cellStyle name="20% - Accent1 2 2" xfId="1511" xr:uid="{F69E295B-1143-40B9-87DA-5AF899C05894}"/>
    <cellStyle name="20% - Accent1 2 2 2" xfId="1512" xr:uid="{52E4283D-2BED-4D82-A00A-9A043DEC3F79}"/>
    <cellStyle name="20% - Accent1 2 2 2 2" xfId="1513" xr:uid="{1EC4994A-82D4-45C2-99AF-8D6D8A0643BB}"/>
    <cellStyle name="20% - Accent1 2 2 2 2 2" xfId="1514" xr:uid="{CFED1B9D-ACDC-49E9-B4FB-554FF7599525}"/>
    <cellStyle name="20% - Accent1 2 2 2 2 2 2" xfId="1515" xr:uid="{F723D40A-F6CD-4203-869D-F31170F45F47}"/>
    <cellStyle name="20% - Accent1 2 2 2 2 2 2 2" xfId="1516" xr:uid="{E1BAA78A-00F3-4046-80DF-10516321D1FE}"/>
    <cellStyle name="20% - Accent1 2 2 2 2 2 3" xfId="1517" xr:uid="{126BC25E-F43D-42C1-A0B5-D8AADBFBF908}"/>
    <cellStyle name="20% - Accent1 2 2 2 2 3" xfId="1518" xr:uid="{7EA8AC56-E7C9-45CA-8889-74E3BE4ABC42}"/>
    <cellStyle name="20% - Accent1 2 2 2 2 3 2" xfId="1519" xr:uid="{7334B1D3-02CA-4594-BEE6-BCD95CB0C404}"/>
    <cellStyle name="20% - Accent1 2 2 2 2 4" xfId="1520" xr:uid="{3B613AC0-AB95-4907-9794-E9025A291224}"/>
    <cellStyle name="20% - Accent1 2 2 2 3" xfId="1521" xr:uid="{FFFD2E24-41D7-42BF-BC7C-C56A03958965}"/>
    <cellStyle name="20% - Accent1 2 2 2 3 2" xfId="1522" xr:uid="{85D83EAA-FDAF-4626-9BDF-47788F2E9912}"/>
    <cellStyle name="20% - Accent1 2 2 2 3 2 2" xfId="1523" xr:uid="{2078D837-1C8B-495A-982C-C8340637320E}"/>
    <cellStyle name="20% - Accent1 2 2 2 3 3" xfId="1524" xr:uid="{B6132C8C-7D2E-40D5-A228-BFBBEE806313}"/>
    <cellStyle name="20% - Accent1 2 2 2 4" xfId="1525" xr:uid="{46052579-5A20-4698-837F-BF28B3A9F8E2}"/>
    <cellStyle name="20% - Accent1 2 2 2 4 2" xfId="1526" xr:uid="{33628DE9-647C-4175-9952-3378E8CEA7D4}"/>
    <cellStyle name="20% - Accent1 2 2 2 5" xfId="1527" xr:uid="{21ABC22A-4603-42B5-A91C-45E4F026C987}"/>
    <cellStyle name="20% - Accent1 2 2 3" xfId="1528" xr:uid="{D2F18406-814A-475E-BA0F-1C31C8D386A1}"/>
    <cellStyle name="20% - Accent1 2 2 3 2" xfId="1529" xr:uid="{C390CDCD-0D41-4D0B-955B-26DC52A93436}"/>
    <cellStyle name="20% - Accent1 2 2 3 2 2" xfId="1530" xr:uid="{B40879F4-5AF1-4C8A-B357-B7676F99E3B1}"/>
    <cellStyle name="20% - Accent1 2 2 3 2 2 2" xfId="1531" xr:uid="{979501B3-FFE8-4FE5-9AA1-0F2DB47269A3}"/>
    <cellStyle name="20% - Accent1 2 2 3 2 3" xfId="1532" xr:uid="{CAFA012E-5AEE-4BCE-BB23-03A0DF9497BE}"/>
    <cellStyle name="20% - Accent1 2 2 3 3" xfId="1533" xr:uid="{10094306-C41C-49C9-BFC4-C82D3274CDB9}"/>
    <cellStyle name="20% - Accent1 2 2 3 3 2" xfId="1534" xr:uid="{552FE14B-2D6C-45DC-AA82-D99A2F24EEB9}"/>
    <cellStyle name="20% - Accent1 2 2 3 4" xfId="1535" xr:uid="{A5032A02-A04F-4314-A818-2DE1B9318F6F}"/>
    <cellStyle name="20% - Accent1 2 2 4" xfId="1536" xr:uid="{31F7839C-8C89-4E3E-8DFE-7696A5CA6E4A}"/>
    <cellStyle name="20% - Accent1 2 2 4 2" xfId="1537" xr:uid="{5A5BFE63-2BB4-46E6-AB97-07AD105C82BB}"/>
    <cellStyle name="20% - Accent1 2 2 4 2 2" xfId="1538" xr:uid="{EEA7FD4B-F7FA-4B7C-97FA-4C18285A2727}"/>
    <cellStyle name="20% - Accent1 2 2 4 2 2 2" xfId="1539" xr:uid="{D63EBEDE-9D88-425B-B11B-E6471C338EE3}"/>
    <cellStyle name="20% - Accent1 2 2 4 2 3" xfId="1540" xr:uid="{097FDCE5-F590-48F0-9B18-F18607872E31}"/>
    <cellStyle name="20% - Accent1 2 2 4 3" xfId="1541" xr:uid="{9A7C1A5B-7B79-498D-BCF0-5C8C4114674F}"/>
    <cellStyle name="20% - Accent1 2 2 4 3 2" xfId="1542" xr:uid="{DDEADD8A-D732-4272-ADA8-A16C25C360AC}"/>
    <cellStyle name="20% - Accent1 2 2 4 4" xfId="1543" xr:uid="{B691F03D-22B0-4988-B908-D284F1C38633}"/>
    <cellStyle name="20% - Accent1 2 2 5" xfId="1544" xr:uid="{53853F48-DB19-47D3-85CC-583C1BCDDBD3}"/>
    <cellStyle name="20% - Accent1 2 2 5 2" xfId="1545" xr:uid="{E03E3D2E-F972-485D-90C4-AFB0C70B1FE8}"/>
    <cellStyle name="20% - Accent1 2 2 5 2 2" xfId="1546" xr:uid="{D86F5856-4395-43E8-A227-57EBD2B636B5}"/>
    <cellStyle name="20% - Accent1 2 2 5 3" xfId="1547" xr:uid="{BD55F3EA-82A7-4D9E-A9BC-631EF4F52A12}"/>
    <cellStyle name="20% - Accent1 2 2 6" xfId="1548" xr:uid="{27D249BB-AFB4-4536-B899-E331B27B7091}"/>
    <cellStyle name="20% - Accent1 2 2 6 2" xfId="1549" xr:uid="{DD88EF91-385F-4D61-90D2-8165B2F818D7}"/>
    <cellStyle name="20% - Accent1 2 2 7" xfId="1550" xr:uid="{198D3A4B-09E8-4A38-900E-00DB96655711}"/>
    <cellStyle name="20% - Accent1 2 2 8" xfId="9475" xr:uid="{5AF0DF4E-BB1B-4B5C-A53C-93920841C086}"/>
    <cellStyle name="20% - Accent1 2 3" xfId="1551" xr:uid="{00C00663-64ED-404A-94DC-63429FA59E05}"/>
    <cellStyle name="20% - Accent1 2 3 2" xfId="1552" xr:uid="{3D3C2CC0-5608-4DF7-BB12-21BB8FF72AC7}"/>
    <cellStyle name="20% - Accent1 2 3 2 2" xfId="1553" xr:uid="{F956C902-76FB-4A34-8C01-6581E988E38C}"/>
    <cellStyle name="20% - Accent1 2 3 2 2 2" xfId="1554" xr:uid="{EB20225D-88D2-4B64-A8DA-8EB8CB5E81AE}"/>
    <cellStyle name="20% - Accent1 2 3 2 2 2 2" xfId="1555" xr:uid="{1744B0D4-359C-4CC2-9A2B-7E07874C6115}"/>
    <cellStyle name="20% - Accent1 2 3 2 2 3" xfId="1556" xr:uid="{75C81D0E-1366-4431-BC15-C8AD64AE96B2}"/>
    <cellStyle name="20% - Accent1 2 3 2 3" xfId="1557" xr:uid="{C795AEBB-3D76-4ABE-92BE-029831F63474}"/>
    <cellStyle name="20% - Accent1 2 3 2 3 2" xfId="1558" xr:uid="{12A3CE26-7F6D-46DA-9DE9-4FD54DD59543}"/>
    <cellStyle name="20% - Accent1 2 3 2 4" xfId="1559" xr:uid="{E5E20610-88B8-4AF7-AAEC-8CC0552E6A6F}"/>
    <cellStyle name="20% - Accent1 2 3 3" xfId="1560" xr:uid="{0FA241EE-4C02-4EE3-82C2-73D197EA940F}"/>
    <cellStyle name="20% - Accent1 2 3 3 2" xfId="1561" xr:uid="{96D711E0-5B49-447B-9B87-7DFCD491878A}"/>
    <cellStyle name="20% - Accent1 2 3 3 2 2" xfId="1562" xr:uid="{137E34FA-0107-4F18-8F66-E8986F9C4FEC}"/>
    <cellStyle name="20% - Accent1 2 3 3 3" xfId="1563" xr:uid="{DDC848E9-E1AA-4ED2-BC77-E1E00FC4F08D}"/>
    <cellStyle name="20% - Accent1 2 3 4" xfId="1564" xr:uid="{032551EF-5990-4399-9B20-37C24BF5D98F}"/>
    <cellStyle name="20% - Accent1 2 3 4 2" xfId="1565" xr:uid="{9E3FF5F8-508B-4DD2-8C4F-2BD34E8445E1}"/>
    <cellStyle name="20% - Accent1 2 3 5" xfId="1566" xr:uid="{C2AB7326-716A-48A3-8254-019E99B5F94B}"/>
    <cellStyle name="20% - Accent1 2 3 6" xfId="17869" xr:uid="{ACEAD7EF-1079-4562-9C67-E707DE71D1A7}"/>
    <cellStyle name="20% - Accent1 2 4" xfId="1567" xr:uid="{9A6F5247-FBDA-4DB0-AFB8-08817CF3FB3E}"/>
    <cellStyle name="20% - Accent1 2 4 2" xfId="1568" xr:uid="{3BFA243E-9442-45EB-84A2-82AE45A832AB}"/>
    <cellStyle name="20% - Accent1 2 4 2 2" xfId="1569" xr:uid="{B76CAD75-C7FD-423F-8924-F1159E34CE52}"/>
    <cellStyle name="20% - Accent1 2 4 2 2 2" xfId="1570" xr:uid="{3E992A07-0E38-4251-B275-ED8408C1E07B}"/>
    <cellStyle name="20% - Accent1 2 4 2 3" xfId="1571" xr:uid="{3906DBA8-A455-4ACB-8CAD-380D326202AB}"/>
    <cellStyle name="20% - Accent1 2 4 3" xfId="1572" xr:uid="{A590EC7A-E1E4-4BB2-993E-C93D7DF768DF}"/>
    <cellStyle name="20% - Accent1 2 4 3 2" xfId="1573" xr:uid="{F91C2FA9-5E8C-4891-A952-F61A327243D2}"/>
    <cellStyle name="20% - Accent1 2 4 4" xfId="1574" xr:uid="{FA616E42-E0C2-4D73-9891-5EA14FD62791}"/>
    <cellStyle name="20% - Accent1 2 5" xfId="1575" xr:uid="{4F9F933D-30A8-4641-A988-345F6A0FFF53}"/>
    <cellStyle name="20% - Accent1 2 5 2" xfId="1576" xr:uid="{A4F3F1D1-252D-4580-9B8B-20E996DB71A2}"/>
    <cellStyle name="20% - Accent1 2 5 2 2" xfId="1577" xr:uid="{1D77DFBF-0BD5-45AB-90AA-13C0BBBE52FB}"/>
    <cellStyle name="20% - Accent1 2 5 2 2 2" xfId="1578" xr:uid="{97D4CFC6-0D8D-4AF5-A4B1-42BA39BF4999}"/>
    <cellStyle name="20% - Accent1 2 5 2 3" xfId="1579" xr:uid="{BDE40B6D-0880-4213-BED5-5201BDD1079B}"/>
    <cellStyle name="20% - Accent1 2 5 3" xfId="1580" xr:uid="{D7F42144-447E-440F-9D7F-D0BDDFDDD443}"/>
    <cellStyle name="20% - Accent1 2 5 3 2" xfId="1581" xr:uid="{13364479-ED0C-4A7E-B584-B6C06329E2F3}"/>
    <cellStyle name="20% - Accent1 2 5 4" xfId="1582" xr:uid="{E55E48EA-9CDB-4257-B8E8-CEA406E7BB88}"/>
    <cellStyle name="20% - Accent1 2 6" xfId="1583" xr:uid="{479D1B0D-8796-4182-837B-6F3C9B6E873C}"/>
    <cellStyle name="20% - Accent1 2 6 2" xfId="1584" xr:uid="{D166008F-5B61-49D1-ABAA-200AFC553014}"/>
    <cellStyle name="20% - Accent1 2 6 2 2" xfId="1585" xr:uid="{A7D288EF-9787-4309-BBC4-3E23E1273198}"/>
    <cellStyle name="20% - Accent1 2 6 3" xfId="1586" xr:uid="{EDCF72AF-A73B-4E25-A778-AA792D893E66}"/>
    <cellStyle name="20% - Accent1 2 7" xfId="1587" xr:uid="{26A9F1DC-A191-4858-909A-AF3DCAE768BE}"/>
    <cellStyle name="20% - Accent1 2 7 2" xfId="1588" xr:uid="{0FC5DDAF-70E6-48AA-A0B4-CA4E6C261819}"/>
    <cellStyle name="20% - Accent1 2 8" xfId="1589" xr:uid="{5C7B99D8-81EC-4480-BBC0-696A240214C7}"/>
    <cellStyle name="20% - Accent1 2 9" xfId="8958" xr:uid="{96692B7E-C56E-47B8-891A-DB787397696B}"/>
    <cellStyle name="20% - Accent1 2_Energía" xfId="17725" xr:uid="{27E8746D-3079-4E44-A064-1B6052B011E8}"/>
    <cellStyle name="20% - Accent1 3" xfId="1590" xr:uid="{32BEB1BB-AF12-4B89-AE8B-08681C8F7A8D}"/>
    <cellStyle name="20% - Accent1 3 2" xfId="1591" xr:uid="{C647E839-2427-43B3-B508-CBBFB2001239}"/>
    <cellStyle name="20% - Accent1 3 2 2" xfId="1592" xr:uid="{6DF16B10-87B2-46E2-A92D-DE0B075FDA61}"/>
    <cellStyle name="20% - Accent1 3 2 2 2" xfId="1593" xr:uid="{794BE0B4-5F31-4150-A15A-52196AABA050}"/>
    <cellStyle name="20% - Accent1 3 2 2 2 2" xfId="1594" xr:uid="{262B0D8E-73DC-4926-902B-2597FF51F2CB}"/>
    <cellStyle name="20% - Accent1 3 2 2 2 2 2" xfId="1595" xr:uid="{F75C36BA-A3B6-4189-8010-8EBE4CE78964}"/>
    <cellStyle name="20% - Accent1 3 2 2 2 3" xfId="1596" xr:uid="{249367A9-D914-4398-8242-5EAA6EC735DB}"/>
    <cellStyle name="20% - Accent1 3 2 2 3" xfId="1597" xr:uid="{105985A6-8E96-4846-A902-A2E7271B03A2}"/>
    <cellStyle name="20% - Accent1 3 2 2 3 2" xfId="1598" xr:uid="{E83CE035-5DFA-446F-8CF3-B18A60A7EC36}"/>
    <cellStyle name="20% - Accent1 3 2 2 4" xfId="1599" xr:uid="{77810E9F-989E-431A-8519-4ECAB4ACCF0C}"/>
    <cellStyle name="20% - Accent1 3 2 3" xfId="1600" xr:uid="{14C1197B-9F05-4839-A1F8-2EBE3C0FB306}"/>
    <cellStyle name="20% - Accent1 3 2 3 2" xfId="1601" xr:uid="{C0276F26-8A5F-4A10-9900-AFBD6A34A5A4}"/>
    <cellStyle name="20% - Accent1 3 2 3 2 2" xfId="1602" xr:uid="{1193E767-62C1-4837-A092-273557EC5994}"/>
    <cellStyle name="20% - Accent1 3 2 3 3" xfId="1603" xr:uid="{11EB5DC7-F553-4E48-B4FD-4BD382CB9597}"/>
    <cellStyle name="20% - Accent1 3 2 4" xfId="1604" xr:uid="{0D3C4B2D-8D5A-4B76-BECD-208FCF907B99}"/>
    <cellStyle name="20% - Accent1 3 2 4 2" xfId="1605" xr:uid="{52B12FBF-1D85-44A6-BF67-07BE9004FD05}"/>
    <cellStyle name="20% - Accent1 3 2 5" xfId="1606" xr:uid="{7E95881D-C5A8-4F87-A149-0CFB1DC7EE36}"/>
    <cellStyle name="20% - Accent1 3 3" xfId="1607" xr:uid="{855AA6FA-5ED6-4BB3-97F9-2CB29D80BA6E}"/>
    <cellStyle name="20% - Accent1 3 3 2" xfId="1608" xr:uid="{F93A2A75-C628-4940-9DE7-6E906B81C815}"/>
    <cellStyle name="20% - Accent1 3 3 2 2" xfId="1609" xr:uid="{D3374AD8-2612-4000-9BAB-7DC7A6CFD52D}"/>
    <cellStyle name="20% - Accent1 3 3 2 2 2" xfId="1610" xr:uid="{F2C7D459-DBA3-4584-BB93-D0274E86412E}"/>
    <cellStyle name="20% - Accent1 3 3 2 3" xfId="1611" xr:uid="{BA853CC3-20C2-4C42-A77B-815E20DB17F3}"/>
    <cellStyle name="20% - Accent1 3 3 3" xfId="1612" xr:uid="{2E29159C-9FA4-4349-AAEA-DFD2A5016EE9}"/>
    <cellStyle name="20% - Accent1 3 3 3 2" xfId="1613" xr:uid="{219173E2-14C6-4F6C-941B-A7A16FD3C096}"/>
    <cellStyle name="20% - Accent1 3 3 4" xfId="1614" xr:uid="{E7DD7F61-FF10-4334-9403-02218EBF7919}"/>
    <cellStyle name="20% - Accent1 3 4" xfId="1615" xr:uid="{A9535AA7-8FB7-4845-A175-EBB28DF06EB7}"/>
    <cellStyle name="20% - Accent1 3 4 2" xfId="1616" xr:uid="{C7024BA0-111A-4ABF-BF11-F50C5303A030}"/>
    <cellStyle name="20% - Accent1 3 4 2 2" xfId="1617" xr:uid="{B823405A-41B9-4720-BD4B-5F6868F10185}"/>
    <cellStyle name="20% - Accent1 3 4 2 2 2" xfId="1618" xr:uid="{CB76FC1B-FE2D-40BA-AE7E-A6FC3CE99CCD}"/>
    <cellStyle name="20% - Accent1 3 4 2 3" xfId="1619" xr:uid="{FBC916C2-0D83-4AB7-A69F-733BD3631AF3}"/>
    <cellStyle name="20% - Accent1 3 4 3" xfId="1620" xr:uid="{84FA38B0-3F25-499B-86F7-39D1987FB223}"/>
    <cellStyle name="20% - Accent1 3 4 3 2" xfId="1621" xr:uid="{A306B92B-2D47-4DE0-9245-DFEBAE621F8D}"/>
    <cellStyle name="20% - Accent1 3 4 4" xfId="1622" xr:uid="{004D1BD3-9CA4-4B5F-B397-8D4FDCC14C1D}"/>
    <cellStyle name="20% - Accent1 3 5" xfId="1623" xr:uid="{31587254-4D37-4E6A-B6A0-781E2C9B94B7}"/>
    <cellStyle name="20% - Accent1 3 5 2" xfId="1624" xr:uid="{704E4677-675C-4A27-A8C8-BDB3AA1F29E3}"/>
    <cellStyle name="20% - Accent1 3 5 2 2" xfId="1625" xr:uid="{0B114117-077F-4622-843E-9FEAD0CDB253}"/>
    <cellStyle name="20% - Accent1 3 5 3" xfId="1626" xr:uid="{71936F55-0E02-43BB-B208-79BF676B3DAD}"/>
    <cellStyle name="20% - Accent1 3 6" xfId="1627" xr:uid="{1762948D-8F2D-460D-8555-77AB9159D3F1}"/>
    <cellStyle name="20% - Accent1 3 6 2" xfId="1628" xr:uid="{FF2EB114-8391-40DF-814A-FF8F45394517}"/>
    <cellStyle name="20% - Accent1 3 7" xfId="1629" xr:uid="{3E86A15E-24E3-46D5-9D38-E9A302343735}"/>
    <cellStyle name="20% - Accent1 3 8" xfId="9280" xr:uid="{A79259DA-30CF-4677-B600-F37DEA6145B6}"/>
    <cellStyle name="20% - Accent1 4" xfId="1630" xr:uid="{F2CFFA28-8A3B-489F-8793-BC007E2D04F8}"/>
    <cellStyle name="20% - Accent1 4 2" xfId="9345" xr:uid="{740AD5D3-83EE-44F2-8CD3-FB5C88723A3D}"/>
    <cellStyle name="20% - Accent1 5" xfId="1631" xr:uid="{28F4C27D-2493-4060-B184-A9E3A2C1F8AA}"/>
    <cellStyle name="20% - Accent1 5 2" xfId="1632" xr:uid="{BEB98E2D-C095-4D31-9FE0-C204E78E5721}"/>
    <cellStyle name="20% - Accent1 5 2 2" xfId="1633" xr:uid="{71480ED2-CF66-4655-926F-9725BA89DAF2}"/>
    <cellStyle name="20% - Accent1 5 2 2 2" xfId="1634" xr:uid="{DAA92A71-453F-439B-AB17-D4444B8BB333}"/>
    <cellStyle name="20% - Accent1 5 2 3" xfId="1635" xr:uid="{876EA938-39A6-4642-9FEC-A47A473130FF}"/>
    <cellStyle name="20% - Accent1 5 3" xfId="1636" xr:uid="{1ECDF4EE-D954-40B3-8892-D89C9204F6B0}"/>
    <cellStyle name="20% - Accent1 5 3 2" xfId="1637" xr:uid="{9F173D7D-C9E5-48C9-ACCB-A4503B1F8A93}"/>
    <cellStyle name="20% - Accent1 5 4" xfId="1638" xr:uid="{072AF780-4C64-446A-B047-EA40F108609A}"/>
    <cellStyle name="20% - Accent1 5 5" xfId="9413" xr:uid="{89EB0F9E-7E11-4E24-B96C-D90AAC8CD051}"/>
    <cellStyle name="20% - Accent1 6" xfId="1639" xr:uid="{6AFAAEF7-1D87-4C35-A1C3-64415D7BF44F}"/>
    <cellStyle name="20% - Accent1 6 2" xfId="1640" xr:uid="{73D3EF02-1E27-44A5-B21E-DCB44B405013}"/>
    <cellStyle name="20% - Accent1 6 2 2" xfId="1641" xr:uid="{62FD1C57-FD6C-49EF-8217-9286264969AC}"/>
    <cellStyle name="20% - Accent1 6 2 2 2" xfId="1642" xr:uid="{D50A8293-D3DA-41D3-A16F-5B69E34F03A5}"/>
    <cellStyle name="20% - Accent1 6 2 3" xfId="1643" xr:uid="{C338B23D-9D09-4F54-A5B8-2EF1C5320710}"/>
    <cellStyle name="20% - Accent1 6 3" xfId="1644" xr:uid="{3C2B9120-3431-46B1-8FFB-3670CC405205}"/>
    <cellStyle name="20% - Accent1 6 3 2" xfId="1645" xr:uid="{6B35E333-45FE-4CFA-A701-74F1AFEC1841}"/>
    <cellStyle name="20% - Accent1 6 4" xfId="1646" xr:uid="{6FBCE982-633E-4125-B021-250D46DA7560}"/>
    <cellStyle name="20% - Accent1 6 5" xfId="9474" xr:uid="{B15E35F5-0C01-4ACE-A762-572725A1BF61}"/>
    <cellStyle name="20% - Accent1 7" xfId="1647" xr:uid="{0872D60D-6105-4D81-8CC3-3411F0F14053}"/>
    <cellStyle name="20% - Accent1 7 2" xfId="1648" xr:uid="{6E92129D-09DC-4751-B9B1-E9BDB81B9A72}"/>
    <cellStyle name="20% - Accent1 7 2 2" xfId="1649" xr:uid="{A375BC44-23A2-4F9A-A978-F018ABE58762}"/>
    <cellStyle name="20% - Accent1 7 3" xfId="1650" xr:uid="{8D4BC892-9123-4EB1-A628-510C959C98C8}"/>
    <cellStyle name="20% - Accent1 7 4" xfId="9668" xr:uid="{53B87382-C739-4D9D-A493-3DCACAC39A26}"/>
    <cellStyle name="20% - Accent1 8" xfId="1651" xr:uid="{B26FF119-8A04-4641-9ABF-51B6DE9A463C}"/>
    <cellStyle name="20% - Accent1 8 2" xfId="1652" xr:uid="{74010F95-23E8-46E8-B945-8C4DD4C0510E}"/>
    <cellStyle name="20% - Accent1 8 3" xfId="9837" xr:uid="{962D4223-9424-4934-A1D4-DCB8376CA7A1}"/>
    <cellStyle name="20% - Accent1 9" xfId="1653" xr:uid="{7B876E62-4056-4A00-88F3-39371B08331E}"/>
    <cellStyle name="20% - Accent1 9 2" xfId="10115" xr:uid="{0917CA1E-81C7-48D5-B68A-2662C090F88A}"/>
    <cellStyle name="20% - Accent1_GENERACION SIS" xfId="8959" xr:uid="{D777B19B-F094-411E-A69F-E6EB279E5B54}"/>
    <cellStyle name="20% - Accent2" xfId="8960" xr:uid="{704105A0-31CA-42CF-AE6A-95A0C99D6D41}"/>
    <cellStyle name="20% - Accent2 10" xfId="10620" xr:uid="{2D7A778D-18C7-44DB-9796-4F3C171BE53F}"/>
    <cellStyle name="20% - Accent2 11" xfId="10777" xr:uid="{BA1DF90A-9B50-441E-AD1F-10E126C53629}"/>
    <cellStyle name="20% - Accent2 12" xfId="11683" xr:uid="{3A4A8200-C65A-49FF-AF96-471695C543E4}"/>
    <cellStyle name="20% - Accent2 12 2" xfId="42379" xr:uid="{BC7B1428-A271-4276-8D5F-26503AD8EC7E}"/>
    <cellStyle name="20% - Accent2 13" xfId="27121" xr:uid="{4581A43E-7D19-4882-9791-ACA349ED1E05}"/>
    <cellStyle name="20% - Accent2 14" xfId="42530" xr:uid="{013A6474-F681-4630-9916-88FA4C8FA670}"/>
    <cellStyle name="20% - Accent2 2" xfId="1654" xr:uid="{5C986F62-3E83-4AE6-B25F-0348DBA26C49}"/>
    <cellStyle name="20% - Accent2 2 2" xfId="1655" xr:uid="{440EBAC8-6F10-4C1B-BCD5-FD9A35FBA804}"/>
    <cellStyle name="20% - Accent2 2 2 2" xfId="1656" xr:uid="{D0C12AE3-54C9-4E80-A6AC-192ECED9FD7C}"/>
    <cellStyle name="20% - Accent2 2 2 2 2" xfId="1657" xr:uid="{20B8CDD6-93BA-46DC-B646-995B55500D92}"/>
    <cellStyle name="20% - Accent2 2 2 2 2 2" xfId="1658" xr:uid="{67C350DE-EA8A-4DD0-93BE-F3A3A7547D35}"/>
    <cellStyle name="20% - Accent2 2 2 2 2 2 2" xfId="1659" xr:uid="{43C9D045-E958-484D-B390-A92419D53126}"/>
    <cellStyle name="20% - Accent2 2 2 2 2 2 2 2" xfId="1660" xr:uid="{A3A25746-E705-4D7B-B494-3700353403EE}"/>
    <cellStyle name="20% - Accent2 2 2 2 2 2 3" xfId="1661" xr:uid="{0BE77B1E-2BBA-4FA3-B083-A69979FCE917}"/>
    <cellStyle name="20% - Accent2 2 2 2 2 3" xfId="1662" xr:uid="{12AD47E5-DF36-49CC-B08A-156B6D0E4B95}"/>
    <cellStyle name="20% - Accent2 2 2 2 2 3 2" xfId="1663" xr:uid="{61D9925A-E668-4832-AB7B-1B51C700024D}"/>
    <cellStyle name="20% - Accent2 2 2 2 2 4" xfId="1664" xr:uid="{912F0454-D2CF-4D6F-B3C1-39B5612FE82A}"/>
    <cellStyle name="20% - Accent2 2 2 2 3" xfId="1665" xr:uid="{B7635515-0418-427E-BCA1-4F17576E0EB0}"/>
    <cellStyle name="20% - Accent2 2 2 2 3 2" xfId="1666" xr:uid="{69596E18-171D-409B-88DF-8DF7F03FB28C}"/>
    <cellStyle name="20% - Accent2 2 2 2 3 2 2" xfId="1667" xr:uid="{1225CFFE-C7BA-48A9-9AC7-30E4D1778C5E}"/>
    <cellStyle name="20% - Accent2 2 2 2 3 3" xfId="1668" xr:uid="{5A115C9B-3DAF-4C08-BC5E-03DC1BC13FC5}"/>
    <cellStyle name="20% - Accent2 2 2 2 4" xfId="1669" xr:uid="{9B0F3FD1-1537-4B1E-8F70-3CBB02760C2D}"/>
    <cellStyle name="20% - Accent2 2 2 2 4 2" xfId="1670" xr:uid="{D650B025-38D8-4A34-9BE2-79DC84D04830}"/>
    <cellStyle name="20% - Accent2 2 2 2 5" xfId="1671" xr:uid="{BFFCF920-E629-4DBF-88DD-29B68083B99D}"/>
    <cellStyle name="20% - Accent2 2 2 3" xfId="1672" xr:uid="{E0DA821E-2AD3-45E0-A8BE-E9E7608EECEB}"/>
    <cellStyle name="20% - Accent2 2 2 3 2" xfId="1673" xr:uid="{FC64CB84-5000-4BEE-8AD2-E8B3BB612650}"/>
    <cellStyle name="20% - Accent2 2 2 3 2 2" xfId="1674" xr:uid="{5199BCB4-18CC-4AF0-8D92-5777FF502E00}"/>
    <cellStyle name="20% - Accent2 2 2 3 2 2 2" xfId="1675" xr:uid="{785D955D-4AC3-4231-98C4-4AB97787CB5B}"/>
    <cellStyle name="20% - Accent2 2 2 3 2 3" xfId="1676" xr:uid="{647BF06F-6474-4E82-A998-82CC2AF1C77F}"/>
    <cellStyle name="20% - Accent2 2 2 3 3" xfId="1677" xr:uid="{5BDC14FE-56EA-4B94-A9C0-462C70ED2CE8}"/>
    <cellStyle name="20% - Accent2 2 2 3 3 2" xfId="1678" xr:uid="{1492F658-5822-41E1-9323-6F7467D2B87F}"/>
    <cellStyle name="20% - Accent2 2 2 3 4" xfId="1679" xr:uid="{6D40AE6A-939A-4159-8F28-84F272A5241D}"/>
    <cellStyle name="20% - Accent2 2 2 4" xfId="1680" xr:uid="{BA855F81-EFC5-4231-981A-44DCEFA3AFF8}"/>
    <cellStyle name="20% - Accent2 2 2 4 2" xfId="1681" xr:uid="{189979E8-82C9-41CA-95DC-D0FE68D36D6B}"/>
    <cellStyle name="20% - Accent2 2 2 4 2 2" xfId="1682" xr:uid="{4BDFFF38-9252-4454-8C4D-BA2D3D848D77}"/>
    <cellStyle name="20% - Accent2 2 2 4 2 2 2" xfId="1683" xr:uid="{5447D923-2009-4EC2-BAED-5B51B5212E33}"/>
    <cellStyle name="20% - Accent2 2 2 4 2 3" xfId="1684" xr:uid="{DF208E2B-6F36-48FC-A731-8DFD9C656730}"/>
    <cellStyle name="20% - Accent2 2 2 4 3" xfId="1685" xr:uid="{0D6CD80B-2A04-4AA2-AB33-C378DF8AA591}"/>
    <cellStyle name="20% - Accent2 2 2 4 3 2" xfId="1686" xr:uid="{75BC998B-25C1-4659-AB79-76A746A9D6EA}"/>
    <cellStyle name="20% - Accent2 2 2 4 4" xfId="1687" xr:uid="{0C46A8F4-C9D8-4F1F-895A-688DAD1976C6}"/>
    <cellStyle name="20% - Accent2 2 2 5" xfId="1688" xr:uid="{86A308F9-F168-4AC3-B3CF-6F5D2F9E7570}"/>
    <cellStyle name="20% - Accent2 2 2 5 2" xfId="1689" xr:uid="{7BA8CD1D-021A-43FC-9E0A-CA9832E10092}"/>
    <cellStyle name="20% - Accent2 2 2 5 2 2" xfId="1690" xr:uid="{7ABF1A31-35E9-41D5-8334-4936EC4BB1E7}"/>
    <cellStyle name="20% - Accent2 2 2 5 3" xfId="1691" xr:uid="{D484A72C-F85A-4175-989E-3D473404C4A2}"/>
    <cellStyle name="20% - Accent2 2 2 6" xfId="1692" xr:uid="{C13C3320-52D9-48F0-931B-FF18CC6EF6BA}"/>
    <cellStyle name="20% - Accent2 2 2 6 2" xfId="1693" xr:uid="{F404447E-29C3-40C5-B2E4-5450BA827B07}"/>
    <cellStyle name="20% - Accent2 2 2 7" xfId="1694" xr:uid="{083ABED3-82B6-4D90-8996-0BA6FC05E73A}"/>
    <cellStyle name="20% - Accent2 2 2 8" xfId="9477" xr:uid="{A574131E-2F9B-40A2-853D-F6780825F523}"/>
    <cellStyle name="20% - Accent2 2 3" xfId="1695" xr:uid="{60B6E7EA-48FC-48D9-BCB5-D1AF4A6367E8}"/>
    <cellStyle name="20% - Accent2 2 3 2" xfId="1696" xr:uid="{DC71B59C-E2E7-4248-96F7-EC0E225C723E}"/>
    <cellStyle name="20% - Accent2 2 3 2 2" xfId="1697" xr:uid="{573B84ED-396D-42D1-BE58-E5E7223A5EFA}"/>
    <cellStyle name="20% - Accent2 2 3 2 2 2" xfId="1698" xr:uid="{EB1D46A3-DDA9-4CAB-8E3A-AABB907FAFFF}"/>
    <cellStyle name="20% - Accent2 2 3 2 2 2 2" xfId="1699" xr:uid="{270745E2-0DB1-4CD1-A91E-64E2FEA85E1A}"/>
    <cellStyle name="20% - Accent2 2 3 2 2 3" xfId="1700" xr:uid="{A1EC6FDD-53B1-4613-9D8F-B677CACF9D13}"/>
    <cellStyle name="20% - Accent2 2 3 2 3" xfId="1701" xr:uid="{E102F2A1-1348-4545-9142-BED81F3AC5BB}"/>
    <cellStyle name="20% - Accent2 2 3 2 3 2" xfId="1702" xr:uid="{684F02DE-BEBA-4578-8661-CFBB5B94F98F}"/>
    <cellStyle name="20% - Accent2 2 3 2 4" xfId="1703" xr:uid="{1F493145-4993-4BBD-9113-D0E9F2333A27}"/>
    <cellStyle name="20% - Accent2 2 3 3" xfId="1704" xr:uid="{8F2E6A62-B025-4387-B8A4-8F12C10E483A}"/>
    <cellStyle name="20% - Accent2 2 3 3 2" xfId="1705" xr:uid="{27DC4585-DB07-43C2-AA38-4FC319E6014F}"/>
    <cellStyle name="20% - Accent2 2 3 3 2 2" xfId="1706" xr:uid="{E9769F52-1C17-4CBB-98AA-00CE14EA2324}"/>
    <cellStyle name="20% - Accent2 2 3 3 3" xfId="1707" xr:uid="{92F6BEF2-17A9-4C6C-B28A-C9107E9ABF1C}"/>
    <cellStyle name="20% - Accent2 2 3 4" xfId="1708" xr:uid="{01E1A8B0-00F5-4492-9952-B17789B395D4}"/>
    <cellStyle name="20% - Accent2 2 3 4 2" xfId="1709" xr:uid="{244018D4-BB6E-43F6-AB57-18F000ADFE34}"/>
    <cellStyle name="20% - Accent2 2 3 5" xfId="1710" xr:uid="{57A3E607-9EA5-411E-AC68-C16CE1750611}"/>
    <cellStyle name="20% - Accent2 2 3 6" xfId="17576" xr:uid="{7BC2C571-1040-4A0C-A082-DB7CEBD43923}"/>
    <cellStyle name="20% - Accent2 2 4" xfId="1711" xr:uid="{84D9A16E-A36C-4F13-8FA2-2C68D9BF7376}"/>
    <cellStyle name="20% - Accent2 2 4 2" xfId="1712" xr:uid="{5C28C792-70D3-4858-83C3-9A2E519E2C14}"/>
    <cellStyle name="20% - Accent2 2 4 2 2" xfId="1713" xr:uid="{FE2669BB-CA2E-4852-B6A1-5BF1F9FEE6D8}"/>
    <cellStyle name="20% - Accent2 2 4 2 2 2" xfId="1714" xr:uid="{CEDE6F56-B987-4B1C-AA91-650F1D7F5FB7}"/>
    <cellStyle name="20% - Accent2 2 4 2 3" xfId="1715" xr:uid="{3E18686F-E30C-4537-A63A-B6F62F9F5102}"/>
    <cellStyle name="20% - Accent2 2 4 3" xfId="1716" xr:uid="{36A8362B-77DF-485A-B3FE-FEE21B771234}"/>
    <cellStyle name="20% - Accent2 2 4 3 2" xfId="1717" xr:uid="{5C2710D7-B575-4F41-A77D-58D6E86FD680}"/>
    <cellStyle name="20% - Accent2 2 4 4" xfId="1718" xr:uid="{EF323766-1943-4934-8B7F-B996324714A2}"/>
    <cellStyle name="20% - Accent2 2 5" xfId="1719" xr:uid="{307AA6E1-BBA3-4A14-B283-3BDEAA748089}"/>
    <cellStyle name="20% - Accent2 2 5 2" xfId="1720" xr:uid="{F6F756C0-EBFF-4268-A94C-B0C76B8676FB}"/>
    <cellStyle name="20% - Accent2 2 5 2 2" xfId="1721" xr:uid="{B8E3B41F-8D5B-48EA-8D56-E06B09B31E62}"/>
    <cellStyle name="20% - Accent2 2 5 2 2 2" xfId="1722" xr:uid="{239515CC-479E-4166-9103-CFFE2D601D54}"/>
    <cellStyle name="20% - Accent2 2 5 2 3" xfId="1723" xr:uid="{138CC2E8-0135-4EBF-BBBB-ECB1E3EE292B}"/>
    <cellStyle name="20% - Accent2 2 5 3" xfId="1724" xr:uid="{77BACD20-9350-46E3-A8CA-691FE294C861}"/>
    <cellStyle name="20% - Accent2 2 5 3 2" xfId="1725" xr:uid="{1CF05C36-116F-4941-88DA-FAD355BFE259}"/>
    <cellStyle name="20% - Accent2 2 5 4" xfId="1726" xr:uid="{24F88C4A-9BAE-4A31-8559-0E4E5539158A}"/>
    <cellStyle name="20% - Accent2 2 6" xfId="1727" xr:uid="{C1A87CD5-B453-40F5-A132-832B32C27D68}"/>
    <cellStyle name="20% - Accent2 2 6 2" xfId="1728" xr:uid="{909B2E5F-FB2F-4F12-BCAB-6DDC192389FD}"/>
    <cellStyle name="20% - Accent2 2 6 2 2" xfId="1729" xr:uid="{51C22BDB-5565-4137-BFA7-280641CE74B7}"/>
    <cellStyle name="20% - Accent2 2 6 3" xfId="1730" xr:uid="{87944121-4756-476B-AA4B-5D4A9F26D06C}"/>
    <cellStyle name="20% - Accent2 2 7" xfId="1731" xr:uid="{0088A65D-FFDA-408F-96C2-0BC08D182F45}"/>
    <cellStyle name="20% - Accent2 2 7 2" xfId="1732" xr:uid="{A307BFA9-0C26-4E53-B30C-B5E5690FE6D8}"/>
    <cellStyle name="20% - Accent2 2 8" xfId="1733" xr:uid="{209E1369-E179-4094-8284-63FB77AC03AD}"/>
    <cellStyle name="20% - Accent2 2 9" xfId="8961" xr:uid="{C7C38CB3-B472-4017-A34C-A049CDDEC41D}"/>
    <cellStyle name="20% - Accent2 2_Energía" xfId="17868" xr:uid="{A5245C8C-EA99-49BA-AA5A-65CBE7FD1EED}"/>
    <cellStyle name="20% - Accent2 3" xfId="1734" xr:uid="{E1333945-F2C2-4039-A881-78BD72993834}"/>
    <cellStyle name="20% - Accent2 3 2" xfId="1735" xr:uid="{EC6A27A2-1857-4D8D-92B2-F991F448777E}"/>
    <cellStyle name="20% - Accent2 3 2 2" xfId="1736" xr:uid="{53EB4FBE-6223-4EE6-BA79-E091FA4692A0}"/>
    <cellStyle name="20% - Accent2 3 2 2 2" xfId="1737" xr:uid="{765D02E5-AD61-4AEB-B7BA-4C17D3C0EBC7}"/>
    <cellStyle name="20% - Accent2 3 2 2 2 2" xfId="1738" xr:uid="{DDB7C8E7-4317-40BE-B18E-C4CBB3DE823B}"/>
    <cellStyle name="20% - Accent2 3 2 2 2 2 2" xfId="1739" xr:uid="{381ED65A-7E58-4A65-A143-B65C5BFB5753}"/>
    <cellStyle name="20% - Accent2 3 2 2 2 3" xfId="1740" xr:uid="{3572A6CE-B13A-461B-B945-FA7A9196A98D}"/>
    <cellStyle name="20% - Accent2 3 2 2 3" xfId="1741" xr:uid="{E87FC175-5996-47FC-8DBE-B0090B5834E1}"/>
    <cellStyle name="20% - Accent2 3 2 2 3 2" xfId="1742" xr:uid="{720E9B88-50A7-4FF6-A32E-292D577AB0F1}"/>
    <cellStyle name="20% - Accent2 3 2 2 4" xfId="1743" xr:uid="{C2572201-B87F-400F-854F-A42FA29AF323}"/>
    <cellStyle name="20% - Accent2 3 2 3" xfId="1744" xr:uid="{466BEEE5-34F5-40BD-B92F-8E5786F6AB11}"/>
    <cellStyle name="20% - Accent2 3 2 3 2" xfId="1745" xr:uid="{8DC6DA51-256F-4CFE-9463-BDAC3D4DBEFC}"/>
    <cellStyle name="20% - Accent2 3 2 3 2 2" xfId="1746" xr:uid="{C7C6ED62-45A5-4F36-890C-B98123737BF9}"/>
    <cellStyle name="20% - Accent2 3 2 3 3" xfId="1747" xr:uid="{F5EC05A9-9BB1-40DF-BBFD-EFFED56FB294}"/>
    <cellStyle name="20% - Accent2 3 2 4" xfId="1748" xr:uid="{8A0EA822-CB50-4CDC-8852-EA8F9EF66DA8}"/>
    <cellStyle name="20% - Accent2 3 2 4 2" xfId="1749" xr:uid="{371D9026-8514-4CFD-9B46-415D436CB6E3}"/>
    <cellStyle name="20% - Accent2 3 2 5" xfId="1750" xr:uid="{507321DA-3C73-4C1E-ADFA-A7F89A772FB3}"/>
    <cellStyle name="20% - Accent2 3 3" xfId="1751" xr:uid="{F79A7293-C0D4-463E-AE9F-DE085854CDEA}"/>
    <cellStyle name="20% - Accent2 3 3 2" xfId="1752" xr:uid="{EDDFE818-5C31-4BA4-9382-04CBA9830965}"/>
    <cellStyle name="20% - Accent2 3 3 2 2" xfId="1753" xr:uid="{12E75DEF-1788-4C42-B006-15D284034AF2}"/>
    <cellStyle name="20% - Accent2 3 3 2 2 2" xfId="1754" xr:uid="{33F1AD2C-12F6-40A3-8DAE-006356301566}"/>
    <cellStyle name="20% - Accent2 3 3 2 3" xfId="1755" xr:uid="{E4D80F09-68A4-4F57-A5BE-853E070C0DBE}"/>
    <cellStyle name="20% - Accent2 3 3 3" xfId="1756" xr:uid="{E24EF49C-1BB6-4164-A70C-21CC3DE4A222}"/>
    <cellStyle name="20% - Accent2 3 3 3 2" xfId="1757" xr:uid="{3EE47C7B-20CE-4E0F-88EB-106D521B9E85}"/>
    <cellStyle name="20% - Accent2 3 3 4" xfId="1758" xr:uid="{85C47B55-96D3-4844-9E50-B3A1FE9317C0}"/>
    <cellStyle name="20% - Accent2 3 4" xfId="1759" xr:uid="{A8CDE851-E964-41DB-ACB9-616EDF05936F}"/>
    <cellStyle name="20% - Accent2 3 4 2" xfId="1760" xr:uid="{74988473-7466-4E38-9177-90127A359CCF}"/>
    <cellStyle name="20% - Accent2 3 4 2 2" xfId="1761" xr:uid="{F133C7D7-788B-43A0-A032-C8CAE379AC62}"/>
    <cellStyle name="20% - Accent2 3 4 2 2 2" xfId="1762" xr:uid="{F60BD62B-7585-4DF1-BABC-77CC6F8C5327}"/>
    <cellStyle name="20% - Accent2 3 4 2 3" xfId="1763" xr:uid="{0B193E77-7E9F-40DC-A0E4-5946CE427A32}"/>
    <cellStyle name="20% - Accent2 3 4 3" xfId="1764" xr:uid="{79CC497E-F997-4BFB-92C6-5F9668BDA1FE}"/>
    <cellStyle name="20% - Accent2 3 4 3 2" xfId="1765" xr:uid="{D7AE37AA-04C4-4E73-90AE-D99E37ED0FA9}"/>
    <cellStyle name="20% - Accent2 3 4 4" xfId="1766" xr:uid="{B2FCCEE6-B854-45B5-AA1A-9469A5DA6545}"/>
    <cellStyle name="20% - Accent2 3 5" xfId="1767" xr:uid="{2EC5871B-BBDA-4379-858A-12B66572CBA0}"/>
    <cellStyle name="20% - Accent2 3 5 2" xfId="1768" xr:uid="{7ECFFB53-87A5-4215-BBC7-DCC81C83A209}"/>
    <cellStyle name="20% - Accent2 3 5 2 2" xfId="1769" xr:uid="{E4523C56-620E-438D-9DEF-191D268E0290}"/>
    <cellStyle name="20% - Accent2 3 5 3" xfId="1770" xr:uid="{B629E818-5D5B-41FD-955F-82FF4970A148}"/>
    <cellStyle name="20% - Accent2 3 6" xfId="1771" xr:uid="{C2823251-F992-4CFB-895A-2CC743E8F49A}"/>
    <cellStyle name="20% - Accent2 3 6 2" xfId="1772" xr:uid="{4BAC5C94-5A89-4C6D-B531-0F0C54BB3FF1}"/>
    <cellStyle name="20% - Accent2 3 7" xfId="1773" xr:uid="{BD270D55-18BE-42CF-BD0E-480A42DA4D35}"/>
    <cellStyle name="20% - Accent2 3 8" xfId="9281" xr:uid="{F711D2C8-B856-478C-B880-A61DA90C9AB7}"/>
    <cellStyle name="20% - Accent2 4" xfId="1774" xr:uid="{7639E71C-B0EB-4E6A-91F2-3B87DD2A4EF9}"/>
    <cellStyle name="20% - Accent2 4 2" xfId="9346" xr:uid="{B182D4A3-7AF6-4E5B-B120-C4AC53F2B09B}"/>
    <cellStyle name="20% - Accent2 5" xfId="1775" xr:uid="{64476515-B072-4402-8ED1-AFD56F23564F}"/>
    <cellStyle name="20% - Accent2 5 2" xfId="1776" xr:uid="{F42671F2-B721-4597-9B36-44BD07335398}"/>
    <cellStyle name="20% - Accent2 5 2 2" xfId="1777" xr:uid="{2CB70693-68FF-4616-B785-64D9E6DCFCB3}"/>
    <cellStyle name="20% - Accent2 5 2 2 2" xfId="1778" xr:uid="{1A9348DA-71E1-444E-9F35-F986C11ACD54}"/>
    <cellStyle name="20% - Accent2 5 2 3" xfId="1779" xr:uid="{0036C853-113E-4181-AADD-7BAC72F56CED}"/>
    <cellStyle name="20% - Accent2 5 3" xfId="1780" xr:uid="{12459861-5AF1-469C-A71F-59C6C23B5994}"/>
    <cellStyle name="20% - Accent2 5 3 2" xfId="1781" xr:uid="{A5C541B1-ABE9-4C75-A8F9-666150E72566}"/>
    <cellStyle name="20% - Accent2 5 4" xfId="1782" xr:uid="{0FC9D5FE-1A0A-419E-B63C-0668954DBECE}"/>
    <cellStyle name="20% - Accent2 5 5" xfId="9424" xr:uid="{C0D046E5-0922-4A5D-9627-CB5B3FEDED7D}"/>
    <cellStyle name="20% - Accent2 6" xfId="1783" xr:uid="{CCAB467E-B172-474A-91E1-26CB005B9E21}"/>
    <cellStyle name="20% - Accent2 6 2" xfId="1784" xr:uid="{825ED19A-FBFB-4C5F-BB75-0EB8824CFE37}"/>
    <cellStyle name="20% - Accent2 6 2 2" xfId="1785" xr:uid="{65F042A5-B5ED-4AED-8A02-DA6E96A6CD20}"/>
    <cellStyle name="20% - Accent2 6 2 2 2" xfId="1786" xr:uid="{1424AAAD-647C-4975-B066-537E9D62C597}"/>
    <cellStyle name="20% - Accent2 6 2 3" xfId="1787" xr:uid="{B8C147AA-EE41-4D2B-ACB6-E4987F070898}"/>
    <cellStyle name="20% - Accent2 6 3" xfId="1788" xr:uid="{12C2A973-C973-47AF-A010-8DCACF4C5BC4}"/>
    <cellStyle name="20% - Accent2 6 3 2" xfId="1789" xr:uid="{DBEC5102-F673-4D94-8FF3-A5FE6281CE2B}"/>
    <cellStyle name="20% - Accent2 6 4" xfId="1790" xr:uid="{9CF79044-CE8F-47BB-8405-67110991054E}"/>
    <cellStyle name="20% - Accent2 6 5" xfId="9476" xr:uid="{E7CA3279-7281-4FC2-A3CD-E1AA0AE57D51}"/>
    <cellStyle name="20% - Accent2 7" xfId="1791" xr:uid="{3673E0FB-ECB3-4960-8721-D4120C585EE9}"/>
    <cellStyle name="20% - Accent2 7 2" xfId="1792" xr:uid="{C9D95635-6265-4855-9CB9-F050A0DCC129}"/>
    <cellStyle name="20% - Accent2 7 2 2" xfId="1793" xr:uid="{C73A2242-30C0-451A-ACA0-B798DAD61B61}"/>
    <cellStyle name="20% - Accent2 7 3" xfId="1794" xr:uid="{7BA3E480-29CA-48D3-9B50-D9DBA3A8F529}"/>
    <cellStyle name="20% - Accent2 7 4" xfId="9669" xr:uid="{D02B98EF-9F41-4FDB-B8D3-6EB4BB55B1B7}"/>
    <cellStyle name="20% - Accent2 8" xfId="1795" xr:uid="{3F1CF0B0-1BB0-4496-A8CC-94E81D10B6F8}"/>
    <cellStyle name="20% - Accent2 8 2" xfId="1796" xr:uid="{985DC4DF-55BE-4C45-82D6-7B38365EDD6D}"/>
    <cellStyle name="20% - Accent2 8 3" xfId="9838" xr:uid="{53476A10-1277-4AA9-8EE0-393C7E619D37}"/>
    <cellStyle name="20% - Accent2 9" xfId="1797" xr:uid="{6C60A644-04CF-4F53-8189-2BFFC07C8174}"/>
    <cellStyle name="20% - Accent2 9 2" xfId="10116" xr:uid="{A60F2CD7-FC55-4CF7-AF50-AF2B2ACDB252}"/>
    <cellStyle name="20% - Accent2_GENERACION SIS" xfId="8962" xr:uid="{71C0D215-5EFF-420F-92E6-67C59882911E}"/>
    <cellStyle name="20% - Accent3" xfId="8963" xr:uid="{27E09037-8649-4ABC-A878-B8AF1BE5C36B}"/>
    <cellStyle name="20% - Accent3 10" xfId="10621" xr:uid="{9482BE07-CFA3-4310-A183-64EA370FA5C0}"/>
    <cellStyle name="20% - Accent3 11" xfId="10676" xr:uid="{01035880-19BB-4F6C-ADEC-EC88BF798B85}"/>
    <cellStyle name="20% - Accent3 12" xfId="11684" xr:uid="{6CCBB9E3-5A91-4173-A4F9-47A75AF54C38}"/>
    <cellStyle name="20% - Accent3 12 2" xfId="42380" xr:uid="{AD1E458C-8C0E-44A0-81C3-AC02710DD96C}"/>
    <cellStyle name="20% - Accent3 13" xfId="27122" xr:uid="{EE7B5922-9EDA-41DE-A049-38AD10FE0711}"/>
    <cellStyle name="20% - Accent3 14" xfId="42525" xr:uid="{16DAA3B1-3A24-4865-9785-D2AF3AE68047}"/>
    <cellStyle name="20% - Accent3 2" xfId="1798" xr:uid="{B153871A-6856-4E69-A6D0-CAFE2D95495A}"/>
    <cellStyle name="20% - Accent3 2 2" xfId="1799" xr:uid="{A92918F4-1A4E-4390-B35C-7D3B5EB05E30}"/>
    <cellStyle name="20% - Accent3 2 2 2" xfId="1800" xr:uid="{DB68E369-1DD8-43C7-90FE-B2D801DA3105}"/>
    <cellStyle name="20% - Accent3 2 2 2 2" xfId="1801" xr:uid="{80C98914-B97B-4004-852D-820A08E38574}"/>
    <cellStyle name="20% - Accent3 2 2 2 2 2" xfId="1802" xr:uid="{7B1BDF24-0ECF-4570-93BA-365341740869}"/>
    <cellStyle name="20% - Accent3 2 2 2 2 2 2" xfId="1803" xr:uid="{C58C3E0E-4DE5-4888-95EB-FBA590042733}"/>
    <cellStyle name="20% - Accent3 2 2 2 2 2 2 2" xfId="1804" xr:uid="{B3229D39-05F2-495D-AE43-3D3383BDD3B2}"/>
    <cellStyle name="20% - Accent3 2 2 2 2 2 3" xfId="1805" xr:uid="{800412B0-ED12-4D0F-B27B-9EF13CC2AA86}"/>
    <cellStyle name="20% - Accent3 2 2 2 2 3" xfId="1806" xr:uid="{EF68BC59-180B-4087-AE0F-DF15F0AAD6D0}"/>
    <cellStyle name="20% - Accent3 2 2 2 2 3 2" xfId="1807" xr:uid="{B77CE5FF-2837-4FCB-9D4C-C34BF12C41DC}"/>
    <cellStyle name="20% - Accent3 2 2 2 2 4" xfId="1808" xr:uid="{62700BE8-ED30-423B-B66E-E86CB8F4A1F8}"/>
    <cellStyle name="20% - Accent3 2 2 2 3" xfId="1809" xr:uid="{613885AB-34A1-4F92-B6E9-76225424CC75}"/>
    <cellStyle name="20% - Accent3 2 2 2 3 2" xfId="1810" xr:uid="{4D2AABFE-CE7A-4AFE-B214-67A29AC06DB4}"/>
    <cellStyle name="20% - Accent3 2 2 2 3 2 2" xfId="1811" xr:uid="{6920BDA6-044A-4909-9C26-14A8E1C71B4E}"/>
    <cellStyle name="20% - Accent3 2 2 2 3 3" xfId="1812" xr:uid="{FBE0CD0A-E2AF-46BB-A683-799F396279BE}"/>
    <cellStyle name="20% - Accent3 2 2 2 4" xfId="1813" xr:uid="{DA9B0B5D-B628-462B-8994-EB6A58594B59}"/>
    <cellStyle name="20% - Accent3 2 2 2 4 2" xfId="1814" xr:uid="{BDF53BF4-577A-4712-9B94-8F8AE53A9DAE}"/>
    <cellStyle name="20% - Accent3 2 2 2 5" xfId="1815" xr:uid="{2928CA08-3563-40AD-B73C-154D577A8113}"/>
    <cellStyle name="20% - Accent3 2 2 3" xfId="1816" xr:uid="{AE6A5F14-B054-4EB1-A9C7-477546E77A30}"/>
    <cellStyle name="20% - Accent3 2 2 3 2" xfId="1817" xr:uid="{336F3E33-1C3C-43B3-AEFD-78F78F68392F}"/>
    <cellStyle name="20% - Accent3 2 2 3 2 2" xfId="1818" xr:uid="{567C52C4-921F-4E6C-B7A3-6484DD85D65B}"/>
    <cellStyle name="20% - Accent3 2 2 3 2 2 2" xfId="1819" xr:uid="{80FDB413-8992-4F77-AAB4-0F62F4F8418E}"/>
    <cellStyle name="20% - Accent3 2 2 3 2 3" xfId="1820" xr:uid="{A8723961-C774-43D0-BF59-258F7FCC614E}"/>
    <cellStyle name="20% - Accent3 2 2 3 3" xfId="1821" xr:uid="{7E5F01A3-4964-4C27-BE08-4B13A7E2DD7A}"/>
    <cellStyle name="20% - Accent3 2 2 3 3 2" xfId="1822" xr:uid="{D5BE2682-E17B-4F46-8ED7-2EBF360CD195}"/>
    <cellStyle name="20% - Accent3 2 2 3 4" xfId="1823" xr:uid="{F20807C3-674C-4DA6-9610-B9903812D433}"/>
    <cellStyle name="20% - Accent3 2 2 4" xfId="1824" xr:uid="{0FBDF889-9D73-435A-8DF5-D665B23256B3}"/>
    <cellStyle name="20% - Accent3 2 2 4 2" xfId="1825" xr:uid="{E814AC1F-C973-46C3-ACEC-6CD883746354}"/>
    <cellStyle name="20% - Accent3 2 2 4 2 2" xfId="1826" xr:uid="{9DDE02DA-FC14-42CA-A7C7-CF22294DFE42}"/>
    <cellStyle name="20% - Accent3 2 2 4 2 2 2" xfId="1827" xr:uid="{9A58C967-970F-441B-8616-A2B2E957DCF3}"/>
    <cellStyle name="20% - Accent3 2 2 4 2 3" xfId="1828" xr:uid="{7E06D254-1C71-4CBC-945E-4471DB2B9CEC}"/>
    <cellStyle name="20% - Accent3 2 2 4 3" xfId="1829" xr:uid="{F4094F65-CB6D-4541-82C4-82C3885D0947}"/>
    <cellStyle name="20% - Accent3 2 2 4 3 2" xfId="1830" xr:uid="{892ADE56-07AF-48DB-A2AA-D23028F75F32}"/>
    <cellStyle name="20% - Accent3 2 2 4 4" xfId="1831" xr:uid="{BD0AE084-C7C7-417D-BDF0-5E56A43AB274}"/>
    <cellStyle name="20% - Accent3 2 2 5" xfId="1832" xr:uid="{0EDE8C9D-7E68-43BA-B619-B15C7E92DC10}"/>
    <cellStyle name="20% - Accent3 2 2 5 2" xfId="1833" xr:uid="{B8862D8C-45CB-4B2C-903F-44DAB4284F5B}"/>
    <cellStyle name="20% - Accent3 2 2 5 2 2" xfId="1834" xr:uid="{6E645AEF-B9DD-4985-9DE5-E7DA937448BF}"/>
    <cellStyle name="20% - Accent3 2 2 5 3" xfId="1835" xr:uid="{B11DBD2D-D184-4EB2-BFFA-3EE5A84A81BB}"/>
    <cellStyle name="20% - Accent3 2 2 6" xfId="1836" xr:uid="{CB7A8785-D89F-45A7-B6ED-9BE565988331}"/>
    <cellStyle name="20% - Accent3 2 2 6 2" xfId="1837" xr:uid="{FAEC8A20-0AF7-4C3B-B4F3-51CF69A2D5A6}"/>
    <cellStyle name="20% - Accent3 2 2 7" xfId="1838" xr:uid="{969A626C-A228-47CF-AB53-7A5AE01815CB}"/>
    <cellStyle name="20% - Accent3 2 2 8" xfId="9479" xr:uid="{228A5CED-4E9C-48B8-B73B-578B1C197AE5}"/>
    <cellStyle name="20% - Accent3 2 3" xfId="1839" xr:uid="{913AD246-2826-4878-A434-F5997F86E3D2}"/>
    <cellStyle name="20% - Accent3 2 3 2" xfId="1840" xr:uid="{DEF50120-DCE4-4A1D-836E-036B517313CA}"/>
    <cellStyle name="20% - Accent3 2 3 2 2" xfId="1841" xr:uid="{869B2FAD-2AFE-4773-9D6D-A36E37CCF5A9}"/>
    <cellStyle name="20% - Accent3 2 3 2 2 2" xfId="1842" xr:uid="{F61B2E41-AB95-4CF2-BCAF-C8D30C9B108D}"/>
    <cellStyle name="20% - Accent3 2 3 2 2 2 2" xfId="1843" xr:uid="{908150DC-227B-45F5-9F9E-9D17A27379D0}"/>
    <cellStyle name="20% - Accent3 2 3 2 2 3" xfId="1844" xr:uid="{ABBF485D-C3E0-45EE-8746-34E97C8C9CF3}"/>
    <cellStyle name="20% - Accent3 2 3 2 3" xfId="1845" xr:uid="{4B688D75-F866-4A1B-B31F-01ED79F8591D}"/>
    <cellStyle name="20% - Accent3 2 3 2 3 2" xfId="1846" xr:uid="{6B4C516A-0732-4B32-91F6-920D5FDED3C9}"/>
    <cellStyle name="20% - Accent3 2 3 2 4" xfId="1847" xr:uid="{B3EE15BF-DEDF-477A-97E4-F88C0F43B238}"/>
    <cellStyle name="20% - Accent3 2 3 3" xfId="1848" xr:uid="{1DB415D3-B480-4077-8A3E-A286C5860216}"/>
    <cellStyle name="20% - Accent3 2 3 3 2" xfId="1849" xr:uid="{4F6A2A1E-6CF7-491D-BA01-85F83364319E}"/>
    <cellStyle name="20% - Accent3 2 3 3 2 2" xfId="1850" xr:uid="{64CAE4F6-1920-4752-A596-F58BBD0EE3A7}"/>
    <cellStyle name="20% - Accent3 2 3 3 3" xfId="1851" xr:uid="{8E7056C4-0A41-463F-A4DA-02BCE5913639}"/>
    <cellStyle name="20% - Accent3 2 3 4" xfId="1852" xr:uid="{3FA3DB19-A44A-4810-8F2E-2889370739E9}"/>
    <cellStyle name="20% - Accent3 2 3 4 2" xfId="1853" xr:uid="{0C28855C-E7AB-43F5-A39A-C92DA5ADD9C2}"/>
    <cellStyle name="20% - Accent3 2 3 5" xfId="1854" xr:uid="{A3A82EFF-30EC-4F86-ADC1-EA1EF514AEAF}"/>
    <cellStyle name="20% - Accent3 2 3 6" xfId="17575" xr:uid="{9F94202E-AC60-4533-BBFC-85FD8091A981}"/>
    <cellStyle name="20% - Accent3 2 4" xfId="1855" xr:uid="{940384F7-C50F-49F3-ABB3-52F4FE110E50}"/>
    <cellStyle name="20% - Accent3 2 4 2" xfId="1856" xr:uid="{F3266BCB-331D-4B5A-BFC9-E5DEF97D1F2D}"/>
    <cellStyle name="20% - Accent3 2 4 2 2" xfId="1857" xr:uid="{240011E5-DBA3-4C6E-AAF9-513E6B75CAC0}"/>
    <cellStyle name="20% - Accent3 2 4 2 2 2" xfId="1858" xr:uid="{9F58C5EF-3522-4B5E-ABF6-B27CF4FA0C41}"/>
    <cellStyle name="20% - Accent3 2 4 2 3" xfId="1859" xr:uid="{129CAAAE-A297-4403-9ECE-AF69486FEC44}"/>
    <cellStyle name="20% - Accent3 2 4 3" xfId="1860" xr:uid="{6B73D964-5F4F-4197-A2D7-68E8EE555DE1}"/>
    <cellStyle name="20% - Accent3 2 4 3 2" xfId="1861" xr:uid="{EC791A0B-D6E2-4B79-B316-7E1494495B13}"/>
    <cellStyle name="20% - Accent3 2 4 4" xfId="1862" xr:uid="{256B2C80-0B27-45B5-9DAC-6CB3674A2E2D}"/>
    <cellStyle name="20% - Accent3 2 5" xfId="1863" xr:uid="{BA3395A7-D044-41D6-96CA-D68686174F2D}"/>
    <cellStyle name="20% - Accent3 2 5 2" xfId="1864" xr:uid="{EA5A4382-6755-4BC5-8510-B7424EFA0251}"/>
    <cellStyle name="20% - Accent3 2 5 2 2" xfId="1865" xr:uid="{5A16139E-4816-48D8-AFAB-92007A9C27EB}"/>
    <cellStyle name="20% - Accent3 2 5 2 2 2" xfId="1866" xr:uid="{28205A9E-E857-434D-9FE7-6283B3B226D6}"/>
    <cellStyle name="20% - Accent3 2 5 2 3" xfId="1867" xr:uid="{596B3078-9024-4CE7-BE0E-1C4C2F7D3EA9}"/>
    <cellStyle name="20% - Accent3 2 5 3" xfId="1868" xr:uid="{89684B71-2883-4009-AEEE-23F6C2545B67}"/>
    <cellStyle name="20% - Accent3 2 5 3 2" xfId="1869" xr:uid="{12A98E94-5F70-4C09-875F-7AD353C1079C}"/>
    <cellStyle name="20% - Accent3 2 5 4" xfId="1870" xr:uid="{58C4F885-483A-4736-9768-31CEC526135F}"/>
    <cellStyle name="20% - Accent3 2 6" xfId="1871" xr:uid="{76EE5934-9850-496C-8F8B-AC8A3448B371}"/>
    <cellStyle name="20% - Accent3 2 6 2" xfId="1872" xr:uid="{74933C02-CA20-447D-A904-25247ECB49C9}"/>
    <cellStyle name="20% - Accent3 2 6 2 2" xfId="1873" xr:uid="{E76FC06C-6B28-4D10-B693-4424897DD09D}"/>
    <cellStyle name="20% - Accent3 2 6 3" xfId="1874" xr:uid="{A0FDF181-4337-427A-B8C4-7A2D123801D6}"/>
    <cellStyle name="20% - Accent3 2 7" xfId="1875" xr:uid="{4127A295-4C94-459C-B4B9-2C7C3C1696E3}"/>
    <cellStyle name="20% - Accent3 2 7 2" xfId="1876" xr:uid="{66FED09C-898F-45E4-8021-CC6E3BFE131C}"/>
    <cellStyle name="20% - Accent3 2 8" xfId="1877" xr:uid="{97F83013-7523-42FD-8A9E-DA6365C1F94D}"/>
    <cellStyle name="20% - Accent3 2 9" xfId="8964" xr:uid="{42BDABF4-7FFF-4F9F-A400-4F33B71AEA2D}"/>
    <cellStyle name="20% - Accent3 2_Energía" xfId="18837" xr:uid="{D4B64418-0553-4E0F-ABC3-D9FCA289BC1F}"/>
    <cellStyle name="20% - Accent3 3" xfId="1878" xr:uid="{9D97D4A3-79E9-4CBF-9DBB-45281F03D7FB}"/>
    <cellStyle name="20% - Accent3 3 2" xfId="1879" xr:uid="{4306851E-7628-48FE-9251-7CE6B99EFF4E}"/>
    <cellStyle name="20% - Accent3 3 2 2" xfId="1880" xr:uid="{2CF46610-E456-4555-BF2B-D799879FA7A9}"/>
    <cellStyle name="20% - Accent3 3 2 2 2" xfId="1881" xr:uid="{59D74298-DAFA-4EB2-BD66-73A4705BE4D6}"/>
    <cellStyle name="20% - Accent3 3 2 2 2 2" xfId="1882" xr:uid="{0B6174E0-A9A2-4DA2-9910-D78DECB06E39}"/>
    <cellStyle name="20% - Accent3 3 2 2 2 2 2" xfId="1883" xr:uid="{6A603151-2A75-45B4-B14D-473D41D756B1}"/>
    <cellStyle name="20% - Accent3 3 2 2 2 3" xfId="1884" xr:uid="{5410ECCC-BB9F-4A12-8332-7E7875DD84A9}"/>
    <cellStyle name="20% - Accent3 3 2 2 3" xfId="1885" xr:uid="{C3B285ED-2D05-4906-ADA0-D5F349F67688}"/>
    <cellStyle name="20% - Accent3 3 2 2 3 2" xfId="1886" xr:uid="{35AF97C0-A707-44B8-AB17-DC3FFD7A7B07}"/>
    <cellStyle name="20% - Accent3 3 2 2 4" xfId="1887" xr:uid="{7FB7A387-18B9-487A-BD1E-92C02562A6A5}"/>
    <cellStyle name="20% - Accent3 3 2 3" xfId="1888" xr:uid="{C7C4F4E9-5971-45C5-9525-E2E9186D6392}"/>
    <cellStyle name="20% - Accent3 3 2 3 2" xfId="1889" xr:uid="{CCD9A38E-E790-4AE7-A259-9D256293EBD8}"/>
    <cellStyle name="20% - Accent3 3 2 3 2 2" xfId="1890" xr:uid="{A3F74291-E2DA-4E4D-B2E5-F3EEB39EDD68}"/>
    <cellStyle name="20% - Accent3 3 2 3 3" xfId="1891" xr:uid="{96670327-0BE1-4658-8D02-DE02BA9F83EB}"/>
    <cellStyle name="20% - Accent3 3 2 4" xfId="1892" xr:uid="{8CF080DE-F34F-49C0-9A62-695F0070E1EB}"/>
    <cellStyle name="20% - Accent3 3 2 4 2" xfId="1893" xr:uid="{123657F7-EF6D-4F43-818C-480678C1AC95}"/>
    <cellStyle name="20% - Accent3 3 2 5" xfId="1894" xr:uid="{F5ABA9D3-6388-412C-AF72-5F8A3636386C}"/>
    <cellStyle name="20% - Accent3 3 3" xfId="1895" xr:uid="{3F03331A-0284-4578-9E26-02B57F7E4FD3}"/>
    <cellStyle name="20% - Accent3 3 3 2" xfId="1896" xr:uid="{EFC7BAE7-5BFD-4F77-B42B-DB7B072FFAE9}"/>
    <cellStyle name="20% - Accent3 3 3 2 2" xfId="1897" xr:uid="{95C1250F-8DD8-4E3D-A938-60A8A9C2F5B1}"/>
    <cellStyle name="20% - Accent3 3 3 2 2 2" xfId="1898" xr:uid="{3D3C1C89-5AF8-4C83-9068-3B83330068CF}"/>
    <cellStyle name="20% - Accent3 3 3 2 3" xfId="1899" xr:uid="{16FEA88E-87A7-4694-A2DE-32DC50E74077}"/>
    <cellStyle name="20% - Accent3 3 3 3" xfId="1900" xr:uid="{A4FF56ED-A949-46F3-BD35-65E1AAADE35A}"/>
    <cellStyle name="20% - Accent3 3 3 3 2" xfId="1901" xr:uid="{CD6DEA20-6B8B-476B-8F59-3B815342B60D}"/>
    <cellStyle name="20% - Accent3 3 3 4" xfId="1902" xr:uid="{B8F53BE0-742E-419C-9220-02B5A26C9410}"/>
    <cellStyle name="20% - Accent3 3 4" xfId="1903" xr:uid="{90683DAC-5EA1-4929-8DB4-A85CBEA9CE24}"/>
    <cellStyle name="20% - Accent3 3 4 2" xfId="1904" xr:uid="{AD3682BB-F928-4E7B-B55A-3794CEC8F00A}"/>
    <cellStyle name="20% - Accent3 3 4 2 2" xfId="1905" xr:uid="{50F7F882-BC9A-42C0-86C1-3F056FC09345}"/>
    <cellStyle name="20% - Accent3 3 4 2 2 2" xfId="1906" xr:uid="{CF902FD1-9016-42BE-A77F-1DD1FBD8871F}"/>
    <cellStyle name="20% - Accent3 3 4 2 3" xfId="1907" xr:uid="{B4801051-02D3-408A-875F-A1A615528596}"/>
    <cellStyle name="20% - Accent3 3 4 3" xfId="1908" xr:uid="{BAA1A912-304B-4AB8-80C8-B86BEDF90B1E}"/>
    <cellStyle name="20% - Accent3 3 4 3 2" xfId="1909" xr:uid="{8ADC78A9-1A57-49CE-8F7F-158CF9F1F5B3}"/>
    <cellStyle name="20% - Accent3 3 4 4" xfId="1910" xr:uid="{1E2CAF18-9626-4FD5-8344-62A7C379957A}"/>
    <cellStyle name="20% - Accent3 3 5" xfId="1911" xr:uid="{9D19F0EA-42ED-4C8D-9101-D1E4FEE013FD}"/>
    <cellStyle name="20% - Accent3 3 5 2" xfId="1912" xr:uid="{2BD01545-D691-475B-91DF-FA73BD789F09}"/>
    <cellStyle name="20% - Accent3 3 5 2 2" xfId="1913" xr:uid="{AD9DAF8E-9F38-4E3E-9535-D170065EA2F3}"/>
    <cellStyle name="20% - Accent3 3 5 3" xfId="1914" xr:uid="{B4BFAF47-0DEF-4A2D-9572-6E9525AEC9EA}"/>
    <cellStyle name="20% - Accent3 3 6" xfId="1915" xr:uid="{E0D70E48-AF3F-44F8-BBA3-4FFA5514880E}"/>
    <cellStyle name="20% - Accent3 3 6 2" xfId="1916" xr:uid="{B5EB0EF6-A0B4-46F7-8D1B-7FCDCF4BDDC0}"/>
    <cellStyle name="20% - Accent3 3 7" xfId="1917" xr:uid="{52DC42A1-92B1-41FE-AE2A-50AB9849D454}"/>
    <cellStyle name="20% - Accent3 3 8" xfId="9282" xr:uid="{E0868247-2042-44C9-AED3-80BEB83BEB0D}"/>
    <cellStyle name="20% - Accent3 4" xfId="1918" xr:uid="{97C4FB66-B050-4DC7-A22E-55FA7287DD7C}"/>
    <cellStyle name="20% - Accent3 4 2" xfId="9347" xr:uid="{5C720DDE-83B6-451D-A11E-50839BD08F34}"/>
    <cellStyle name="20% - Accent3 5" xfId="1919" xr:uid="{8A70426D-896F-416A-A451-4586B02D7A77}"/>
    <cellStyle name="20% - Accent3 5 2" xfId="1920" xr:uid="{82456B1D-352B-4429-A168-4FE9824AAA41}"/>
    <cellStyle name="20% - Accent3 5 2 2" xfId="1921" xr:uid="{72E50124-4421-46B5-81C7-39CB6283F6BD}"/>
    <cellStyle name="20% - Accent3 5 2 2 2" xfId="1922" xr:uid="{F378720B-3A7E-4E86-A44B-63B51DA90747}"/>
    <cellStyle name="20% - Accent3 5 2 3" xfId="1923" xr:uid="{B339789A-358C-4E71-BF04-D9EA8E8AC46F}"/>
    <cellStyle name="20% - Accent3 5 3" xfId="1924" xr:uid="{DB7592E4-2B4B-47AB-A2F0-97604D6CD882}"/>
    <cellStyle name="20% - Accent3 5 3 2" xfId="1925" xr:uid="{E559FD02-A221-4AC1-9468-B2313EEB687A}"/>
    <cellStyle name="20% - Accent3 5 4" xfId="1926" xr:uid="{98E1BEDE-A97A-4AC9-81B9-F9C1FE6EB823}"/>
    <cellStyle name="20% - Accent3 5 5" xfId="9421" xr:uid="{76166D5E-8BBF-48EB-8452-BBE130584A60}"/>
    <cellStyle name="20% - Accent3 6" xfId="1927" xr:uid="{9C89A694-5FA2-4431-B6F5-A55518849856}"/>
    <cellStyle name="20% - Accent3 6 2" xfId="1928" xr:uid="{033A572D-DBAE-414D-9BBB-5D05F6D13942}"/>
    <cellStyle name="20% - Accent3 6 2 2" xfId="1929" xr:uid="{BF8F3FB5-EF5A-4F1C-9F8F-E6E35156DA77}"/>
    <cellStyle name="20% - Accent3 6 2 2 2" xfId="1930" xr:uid="{C9D20A18-FBA6-48F6-8AFB-ACB89E07BCC6}"/>
    <cellStyle name="20% - Accent3 6 2 3" xfId="1931" xr:uid="{AE86355F-B44D-4714-B9DF-F61A76740EC4}"/>
    <cellStyle name="20% - Accent3 6 3" xfId="1932" xr:uid="{629E88C9-EEBC-4597-8C34-BE39F2379243}"/>
    <cellStyle name="20% - Accent3 6 3 2" xfId="1933" xr:uid="{AF27DEC0-550B-43DF-B74F-23512FA8EB87}"/>
    <cellStyle name="20% - Accent3 6 4" xfId="1934" xr:uid="{F6F227D3-769E-44B6-8F6C-331A2092064C}"/>
    <cellStyle name="20% - Accent3 6 5" xfId="9478" xr:uid="{3886044F-CA7C-41A2-8E5C-D0FB520188D4}"/>
    <cellStyle name="20% - Accent3 7" xfId="1935" xr:uid="{5FED407B-A2C8-4EB5-A18E-8905C84F1246}"/>
    <cellStyle name="20% - Accent3 7 2" xfId="1936" xr:uid="{F4F9A33B-68E3-4473-A370-6C84D3297F70}"/>
    <cellStyle name="20% - Accent3 7 2 2" xfId="1937" xr:uid="{4080EEE3-A5AE-4976-9196-C6A55A72D942}"/>
    <cellStyle name="20% - Accent3 7 3" xfId="1938" xr:uid="{849A23C2-7595-46A3-B462-0A51EACFBEAB}"/>
    <cellStyle name="20% - Accent3 7 4" xfId="9670" xr:uid="{0DF20013-D38C-49BF-BBDB-8671F91A9183}"/>
    <cellStyle name="20% - Accent3 8" xfId="1939" xr:uid="{2D627499-1C2B-4A98-BC4A-160005064A09}"/>
    <cellStyle name="20% - Accent3 8 2" xfId="1940" xr:uid="{FB65439D-5F4F-48A0-8DFC-09ED66FB160B}"/>
    <cellStyle name="20% - Accent3 8 3" xfId="9839" xr:uid="{A4FA2B70-FC9B-4644-A53A-7D0734562334}"/>
    <cellStyle name="20% - Accent3 9" xfId="1941" xr:uid="{B3D8823A-BA5C-4535-B9C2-FBE10D18F091}"/>
    <cellStyle name="20% - Accent3 9 2" xfId="10117" xr:uid="{917307D4-23F4-4BD6-8948-EF4AE552B43E}"/>
    <cellStyle name="20% - Accent3_GENERACION SIS" xfId="8965" xr:uid="{2BA3E6C6-025A-495E-ADDE-A4C732FB42FD}"/>
    <cellStyle name="20% - Accent4" xfId="8966" xr:uid="{80F42DD4-24EB-412C-8DEE-9666FCC9A385}"/>
    <cellStyle name="20% - Accent4 10" xfId="10622" xr:uid="{CE525CD4-D181-4369-A73B-6484380E81E4}"/>
    <cellStyle name="20% - Accent4 11" xfId="10675" xr:uid="{0B8788BD-FAEC-4BFC-96E8-BEA8821BE39F}"/>
    <cellStyle name="20% - Accent4 12" xfId="11685" xr:uid="{C393E644-AE64-4474-86D6-29C8005F2476}"/>
    <cellStyle name="20% - Accent4 12 2" xfId="42381" xr:uid="{90AF27AB-A1C0-42A7-B971-20A40FC28272}"/>
    <cellStyle name="20% - Accent4 13" xfId="27123" xr:uid="{A49AF1CC-6A2E-4A95-A3F2-753786CF93C9}"/>
    <cellStyle name="20% - Accent4 14" xfId="42521" xr:uid="{AAC3DA04-81BF-41D1-ADC9-37E0F2A10A99}"/>
    <cellStyle name="20% - Accent4 2" xfId="1942" xr:uid="{5888A8EB-1397-4CB3-9F8E-8112FBA0441C}"/>
    <cellStyle name="20% - Accent4 2 2" xfId="1943" xr:uid="{B2FD597E-904C-4D44-A00F-963427D092EC}"/>
    <cellStyle name="20% - Accent4 2 2 2" xfId="1944" xr:uid="{DA9AC3C2-28DF-4432-AC00-AC38CFFFE6FF}"/>
    <cellStyle name="20% - Accent4 2 2 2 2" xfId="1945" xr:uid="{5B7BDD54-6F2A-4C3C-A501-106E6399AC17}"/>
    <cellStyle name="20% - Accent4 2 2 2 2 2" xfId="1946" xr:uid="{504F2897-9DFE-4AD5-8762-5ED745B4B07B}"/>
    <cellStyle name="20% - Accent4 2 2 2 2 2 2" xfId="1947" xr:uid="{CE9F28E8-866A-49C3-BD3B-A43188BA4775}"/>
    <cellStyle name="20% - Accent4 2 2 2 2 2 2 2" xfId="1948" xr:uid="{625B0AEF-FA86-4276-81CB-909D959B41E5}"/>
    <cellStyle name="20% - Accent4 2 2 2 2 2 3" xfId="1949" xr:uid="{37C0212B-1871-446B-84FD-D18C30FE62BB}"/>
    <cellStyle name="20% - Accent4 2 2 2 2 3" xfId="1950" xr:uid="{2AA3BC85-9CD4-4566-8CF3-12D7338082BD}"/>
    <cellStyle name="20% - Accent4 2 2 2 2 3 2" xfId="1951" xr:uid="{9A637619-B472-4786-911F-2AB507B1DD3C}"/>
    <cellStyle name="20% - Accent4 2 2 2 2 4" xfId="1952" xr:uid="{818DBA16-7C8F-4D16-B636-64E3F5573B36}"/>
    <cellStyle name="20% - Accent4 2 2 2 3" xfId="1953" xr:uid="{A2A69B43-C036-488B-9AA6-E332D1B4E1C9}"/>
    <cellStyle name="20% - Accent4 2 2 2 3 2" xfId="1954" xr:uid="{A811806F-C13A-4790-9249-9C71C07F1F41}"/>
    <cellStyle name="20% - Accent4 2 2 2 3 2 2" xfId="1955" xr:uid="{ABA72A42-3D3E-46C7-931E-F967BABBFEFF}"/>
    <cellStyle name="20% - Accent4 2 2 2 3 3" xfId="1956" xr:uid="{777E8AC6-017A-48CB-A5D9-2CF4DEA11678}"/>
    <cellStyle name="20% - Accent4 2 2 2 4" xfId="1957" xr:uid="{88E8EC98-91FC-4CB6-A49E-775372152209}"/>
    <cellStyle name="20% - Accent4 2 2 2 4 2" xfId="1958" xr:uid="{18F655CA-7B88-47CD-92F9-F3660414083D}"/>
    <cellStyle name="20% - Accent4 2 2 2 5" xfId="1959" xr:uid="{A1504356-040C-4BBC-97F3-462703986098}"/>
    <cellStyle name="20% - Accent4 2 2 3" xfId="1960" xr:uid="{08E42952-1D71-435C-8429-81C0C01FB9A8}"/>
    <cellStyle name="20% - Accent4 2 2 3 2" xfId="1961" xr:uid="{B6D8EDB7-0002-45D8-81B7-AC8FB9CDD98C}"/>
    <cellStyle name="20% - Accent4 2 2 3 2 2" xfId="1962" xr:uid="{94DEA9D6-9538-46F0-8DC1-A1574AFBCCA7}"/>
    <cellStyle name="20% - Accent4 2 2 3 2 2 2" xfId="1963" xr:uid="{F2A2FDBD-AD03-4780-B940-593A4F68998F}"/>
    <cellStyle name="20% - Accent4 2 2 3 2 3" xfId="1964" xr:uid="{D126E181-AA46-408F-93CE-82F1B5DA1D0E}"/>
    <cellStyle name="20% - Accent4 2 2 3 3" xfId="1965" xr:uid="{303FC6FD-BA11-4772-A0FF-C80BB7E89A6F}"/>
    <cellStyle name="20% - Accent4 2 2 3 3 2" xfId="1966" xr:uid="{46400798-DD55-42A8-A183-C8E826094EAD}"/>
    <cellStyle name="20% - Accent4 2 2 3 4" xfId="1967" xr:uid="{6F1B3CB8-3642-467F-9A78-FC15A04BC235}"/>
    <cellStyle name="20% - Accent4 2 2 4" xfId="1968" xr:uid="{DA6EB3F4-3BCF-427D-B60B-8262209CCF32}"/>
    <cellStyle name="20% - Accent4 2 2 4 2" xfId="1969" xr:uid="{3BF65532-B83B-41C5-9E3D-1BFBF87D51D2}"/>
    <cellStyle name="20% - Accent4 2 2 4 2 2" xfId="1970" xr:uid="{8A47D78B-8384-4DA1-BC78-F5489F8A048A}"/>
    <cellStyle name="20% - Accent4 2 2 4 2 2 2" xfId="1971" xr:uid="{1A3E1793-AC6D-47F9-AF1E-F4B397AC2FE0}"/>
    <cellStyle name="20% - Accent4 2 2 4 2 3" xfId="1972" xr:uid="{67EF0043-9E44-43AA-8508-0F848E41E714}"/>
    <cellStyle name="20% - Accent4 2 2 4 3" xfId="1973" xr:uid="{5CC2BF35-D35A-426B-BB7F-5EC9739C2DD0}"/>
    <cellStyle name="20% - Accent4 2 2 4 3 2" xfId="1974" xr:uid="{E8A9A884-F390-4523-8F04-A8D08B13D6FE}"/>
    <cellStyle name="20% - Accent4 2 2 4 4" xfId="1975" xr:uid="{CE8C036A-73CC-4270-A83C-16FFD47AB7FF}"/>
    <cellStyle name="20% - Accent4 2 2 5" xfId="1976" xr:uid="{3D672E39-7315-4F3F-9BB4-A4FF5590F1A8}"/>
    <cellStyle name="20% - Accent4 2 2 5 2" xfId="1977" xr:uid="{A46615C5-39A1-42BC-B763-7F4539CDB4EB}"/>
    <cellStyle name="20% - Accent4 2 2 5 2 2" xfId="1978" xr:uid="{9EBE0177-0CB1-4F1D-A317-E12650885221}"/>
    <cellStyle name="20% - Accent4 2 2 5 3" xfId="1979" xr:uid="{7DB23221-A12D-4BB2-BBB4-724AF024600C}"/>
    <cellStyle name="20% - Accent4 2 2 6" xfId="1980" xr:uid="{32CD4FFF-F121-4FD3-BA62-A35DD6C951DA}"/>
    <cellStyle name="20% - Accent4 2 2 6 2" xfId="1981" xr:uid="{EDFAD5C7-1283-44F6-931C-843D38313144}"/>
    <cellStyle name="20% - Accent4 2 2 7" xfId="1982" xr:uid="{0CB9ED6A-F19E-4E39-91CC-AA8AFC7F4325}"/>
    <cellStyle name="20% - Accent4 2 2 8" xfId="9481" xr:uid="{98387111-46D8-413F-98DF-6E7A21071F5E}"/>
    <cellStyle name="20% - Accent4 2 3" xfId="1983" xr:uid="{FDF70684-2C04-431F-829C-88AEC9A252C7}"/>
    <cellStyle name="20% - Accent4 2 3 2" xfId="1984" xr:uid="{769EFD31-2AED-42A0-BA92-456115A31D54}"/>
    <cellStyle name="20% - Accent4 2 3 2 2" xfId="1985" xr:uid="{6E0796CD-E33B-4008-8960-42BFE65CF820}"/>
    <cellStyle name="20% - Accent4 2 3 2 2 2" xfId="1986" xr:uid="{75A99BE8-0CBA-4D13-BD21-AEBD85395AD4}"/>
    <cellStyle name="20% - Accent4 2 3 2 2 2 2" xfId="1987" xr:uid="{F1BCCFAF-3FA9-419A-858C-4C2B82DC6149}"/>
    <cellStyle name="20% - Accent4 2 3 2 2 3" xfId="1988" xr:uid="{E03DE49A-E945-4C20-BC35-3903C47F0E42}"/>
    <cellStyle name="20% - Accent4 2 3 2 3" xfId="1989" xr:uid="{6C585182-3F87-44B7-A288-7B49264D367A}"/>
    <cellStyle name="20% - Accent4 2 3 2 3 2" xfId="1990" xr:uid="{7666148E-F822-4452-AFDD-E33C859D2080}"/>
    <cellStyle name="20% - Accent4 2 3 2 4" xfId="1991" xr:uid="{49C64FB9-4304-4345-8877-E21791A6ADBF}"/>
    <cellStyle name="20% - Accent4 2 3 3" xfId="1992" xr:uid="{08467F32-E80C-4D4F-B1FE-E46DC40B66DA}"/>
    <cellStyle name="20% - Accent4 2 3 3 2" xfId="1993" xr:uid="{CD4E5A59-202A-4E1B-9B8B-BF74693CC011}"/>
    <cellStyle name="20% - Accent4 2 3 3 2 2" xfId="1994" xr:uid="{755FE9FD-0477-4739-AA0D-1C25A5CEE5BD}"/>
    <cellStyle name="20% - Accent4 2 3 3 3" xfId="1995" xr:uid="{4674BA71-2191-4B18-A13C-A3E5CB2C574F}"/>
    <cellStyle name="20% - Accent4 2 3 4" xfId="1996" xr:uid="{47DFE04C-77BC-4AA0-B88E-74C6319FA2F2}"/>
    <cellStyle name="20% - Accent4 2 3 4 2" xfId="1997" xr:uid="{28ED0B10-3B23-4671-B5EA-C82AB47CD6BD}"/>
    <cellStyle name="20% - Accent4 2 3 5" xfId="1998" xr:uid="{BA314D90-A3FE-4ADA-856F-E388D7883EAC}"/>
    <cellStyle name="20% - Accent4 2 3 6" xfId="17574" xr:uid="{A3DEF3EF-FC55-46AD-BB8C-A35CCC57D93F}"/>
    <cellStyle name="20% - Accent4 2 4" xfId="1999" xr:uid="{AFBB265A-49A0-4F61-B1E2-E644F3D17243}"/>
    <cellStyle name="20% - Accent4 2 4 2" xfId="2000" xr:uid="{34321B3A-C62C-466D-9820-BF24BA62110D}"/>
    <cellStyle name="20% - Accent4 2 4 2 2" xfId="2001" xr:uid="{48559806-237C-4613-918B-A95D02F07708}"/>
    <cellStyle name="20% - Accent4 2 4 2 2 2" xfId="2002" xr:uid="{03848349-3F58-4ED8-B426-41E65440878E}"/>
    <cellStyle name="20% - Accent4 2 4 2 3" xfId="2003" xr:uid="{4F71E96F-2088-42B9-880E-961A1C218B61}"/>
    <cellStyle name="20% - Accent4 2 4 3" xfId="2004" xr:uid="{34D2BB21-69D8-4843-B620-3DBDBC5A4850}"/>
    <cellStyle name="20% - Accent4 2 4 3 2" xfId="2005" xr:uid="{C2101EFA-20A4-4181-BFBF-24DBDD311F10}"/>
    <cellStyle name="20% - Accent4 2 4 4" xfId="2006" xr:uid="{EDE7E567-E245-46B8-AE1B-D8D415EF90F1}"/>
    <cellStyle name="20% - Accent4 2 5" xfId="2007" xr:uid="{9816292B-8272-48B4-8C50-6EA09B600856}"/>
    <cellStyle name="20% - Accent4 2 5 2" xfId="2008" xr:uid="{FE0B076B-AA8B-4E3A-B63B-AE1449BF8399}"/>
    <cellStyle name="20% - Accent4 2 5 2 2" xfId="2009" xr:uid="{5BC70394-009F-455F-BE3D-EBB024146385}"/>
    <cellStyle name="20% - Accent4 2 5 2 2 2" xfId="2010" xr:uid="{DD8D5448-BF4B-4AD3-BBBD-AC7942053093}"/>
    <cellStyle name="20% - Accent4 2 5 2 3" xfId="2011" xr:uid="{DE179AC2-7E0D-4904-9CEA-94DDDC72B76C}"/>
    <cellStyle name="20% - Accent4 2 5 3" xfId="2012" xr:uid="{E1D82C2C-39F6-4D03-B879-969CCA4CC092}"/>
    <cellStyle name="20% - Accent4 2 5 3 2" xfId="2013" xr:uid="{4D53FD45-106C-4972-993F-09894C88557F}"/>
    <cellStyle name="20% - Accent4 2 5 4" xfId="2014" xr:uid="{0D247E7F-144E-4EB5-BC51-F1385CC77E02}"/>
    <cellStyle name="20% - Accent4 2 6" xfId="2015" xr:uid="{3C2347EB-1DCB-46B1-84E5-5A3B61965CD6}"/>
    <cellStyle name="20% - Accent4 2 6 2" xfId="2016" xr:uid="{DCA192EF-DAA4-42A1-B708-0DD20FAFC104}"/>
    <cellStyle name="20% - Accent4 2 6 2 2" xfId="2017" xr:uid="{20E65AFF-842C-4683-8B15-FB2958C631AE}"/>
    <cellStyle name="20% - Accent4 2 6 3" xfId="2018" xr:uid="{DA83A97F-378D-414A-B354-97F39D77F227}"/>
    <cellStyle name="20% - Accent4 2 7" xfId="2019" xr:uid="{2AF3F91B-4EF0-40F1-AFC0-69B8709CC3C8}"/>
    <cellStyle name="20% - Accent4 2 7 2" xfId="2020" xr:uid="{2BE67F28-20D3-49C7-A085-BD96F45AB7E3}"/>
    <cellStyle name="20% - Accent4 2 8" xfId="2021" xr:uid="{4A9D0BF9-882D-4F46-B8EE-BDCC4E3A8EB9}"/>
    <cellStyle name="20% - Accent4 2 9" xfId="8967" xr:uid="{83E04204-2234-49EE-B7D6-BA7374D00A14}"/>
    <cellStyle name="20% - Accent4 2_Energía" xfId="17573" xr:uid="{BC98B04D-994B-46C3-9D07-F258D401A2D8}"/>
    <cellStyle name="20% - Accent4 3" xfId="2022" xr:uid="{3C36874A-4446-44CD-8E3E-232654A80A5C}"/>
    <cellStyle name="20% - Accent4 3 2" xfId="2023" xr:uid="{988B7655-0A0B-4537-8FBF-DACE8D348C6A}"/>
    <cellStyle name="20% - Accent4 3 2 2" xfId="2024" xr:uid="{1516D1D3-9201-4B3E-80A6-5B4782274952}"/>
    <cellStyle name="20% - Accent4 3 2 2 2" xfId="2025" xr:uid="{0183770D-93A2-40DA-A0F0-579B90EB93B9}"/>
    <cellStyle name="20% - Accent4 3 2 2 2 2" xfId="2026" xr:uid="{B2F156A8-992E-4823-9288-2A338060FABE}"/>
    <cellStyle name="20% - Accent4 3 2 2 2 2 2" xfId="2027" xr:uid="{83BDC9A5-B9EB-4E80-BE64-09CD438D0947}"/>
    <cellStyle name="20% - Accent4 3 2 2 2 3" xfId="2028" xr:uid="{A8F5CE03-6642-4EC6-930D-C55B1624ABDD}"/>
    <cellStyle name="20% - Accent4 3 2 2 3" xfId="2029" xr:uid="{66965025-A920-4F06-B362-8CA58B808B47}"/>
    <cellStyle name="20% - Accent4 3 2 2 3 2" xfId="2030" xr:uid="{41533DB1-A99C-4ACE-88F0-E11C1A60C724}"/>
    <cellStyle name="20% - Accent4 3 2 2 4" xfId="2031" xr:uid="{1DE72E93-8F83-4F7B-8ED6-D34E81761236}"/>
    <cellStyle name="20% - Accent4 3 2 3" xfId="2032" xr:uid="{D99EB4C6-CCC9-415F-B50F-C28DE6763562}"/>
    <cellStyle name="20% - Accent4 3 2 3 2" xfId="2033" xr:uid="{332DB266-A6FE-4B5C-824F-8E32C9993A8A}"/>
    <cellStyle name="20% - Accent4 3 2 3 2 2" xfId="2034" xr:uid="{F010C106-ED1B-487E-92AE-D37B3F1319F4}"/>
    <cellStyle name="20% - Accent4 3 2 3 3" xfId="2035" xr:uid="{986187FB-C475-4F50-8605-ABD63A55C1AC}"/>
    <cellStyle name="20% - Accent4 3 2 4" xfId="2036" xr:uid="{F6D5792F-7BB4-40DF-A914-CCDFBD920E66}"/>
    <cellStyle name="20% - Accent4 3 2 4 2" xfId="2037" xr:uid="{CEF593BB-1358-4C21-8762-5B05C3CDC620}"/>
    <cellStyle name="20% - Accent4 3 2 5" xfId="2038" xr:uid="{6E5AA1B0-7EA5-4557-A333-9551DF758DE7}"/>
    <cellStyle name="20% - Accent4 3 3" xfId="2039" xr:uid="{A9394EC4-B95A-4394-B87E-C8B00E8101FD}"/>
    <cellStyle name="20% - Accent4 3 3 2" xfId="2040" xr:uid="{6F6ECE9C-2A6D-4A0E-83EB-406567A1E42B}"/>
    <cellStyle name="20% - Accent4 3 3 2 2" xfId="2041" xr:uid="{72A07BA1-823F-40C7-8400-F5DB17357486}"/>
    <cellStyle name="20% - Accent4 3 3 2 2 2" xfId="2042" xr:uid="{B9E66928-938D-4D1B-9A9F-186272EA6014}"/>
    <cellStyle name="20% - Accent4 3 3 2 3" xfId="2043" xr:uid="{C4BD01C0-F630-462B-BE63-ED957360BE71}"/>
    <cellStyle name="20% - Accent4 3 3 3" xfId="2044" xr:uid="{BA780A30-259C-47F7-B0EB-3657B947859A}"/>
    <cellStyle name="20% - Accent4 3 3 3 2" xfId="2045" xr:uid="{A6CF96B6-E4B8-479A-99F7-ECC0A5F615A1}"/>
    <cellStyle name="20% - Accent4 3 3 4" xfId="2046" xr:uid="{308B79A4-9709-4C40-AF6D-1C00267C6093}"/>
    <cellStyle name="20% - Accent4 3 4" xfId="2047" xr:uid="{F7158ED4-5876-41CC-A85A-0C6DDA339B74}"/>
    <cellStyle name="20% - Accent4 3 4 2" xfId="2048" xr:uid="{2BB79CCF-0229-4C65-B006-1F602DFCACE8}"/>
    <cellStyle name="20% - Accent4 3 4 2 2" xfId="2049" xr:uid="{5C510038-4B56-45BB-8F9C-780888A33D61}"/>
    <cellStyle name="20% - Accent4 3 4 2 2 2" xfId="2050" xr:uid="{07DF2562-C242-4FF1-AC01-9974FEA24397}"/>
    <cellStyle name="20% - Accent4 3 4 2 3" xfId="2051" xr:uid="{BE78FBF8-CFC7-491A-861A-E5740932FB33}"/>
    <cellStyle name="20% - Accent4 3 4 3" xfId="2052" xr:uid="{A9C77D75-C7A7-4853-98F7-9865289CC2E8}"/>
    <cellStyle name="20% - Accent4 3 4 3 2" xfId="2053" xr:uid="{F668A08B-131F-4493-81B1-69C9BAF34915}"/>
    <cellStyle name="20% - Accent4 3 4 4" xfId="2054" xr:uid="{41A2A3E6-57B6-446A-86DE-8B2CFB2E5D74}"/>
    <cellStyle name="20% - Accent4 3 5" xfId="2055" xr:uid="{1CAD9D38-E8C4-4B0A-9AF1-EF5BA97EA44C}"/>
    <cellStyle name="20% - Accent4 3 5 2" xfId="2056" xr:uid="{22492C85-74E1-48B0-9693-E57799D6CCAA}"/>
    <cellStyle name="20% - Accent4 3 5 2 2" xfId="2057" xr:uid="{18AFB711-2AC7-4941-8653-4AEA84709B31}"/>
    <cellStyle name="20% - Accent4 3 5 3" xfId="2058" xr:uid="{39CBA052-FE5B-45C6-B05E-62EBA58BEBD8}"/>
    <cellStyle name="20% - Accent4 3 6" xfId="2059" xr:uid="{AC3B4B4F-96DB-48DE-A641-3E71759B1079}"/>
    <cellStyle name="20% - Accent4 3 6 2" xfId="2060" xr:uid="{8EAC4160-1F32-4BB9-B845-E0557D0B0C24}"/>
    <cellStyle name="20% - Accent4 3 7" xfId="2061" xr:uid="{FBCC882C-A14B-4CF2-BC93-88BB1F9509E0}"/>
    <cellStyle name="20% - Accent4 3 8" xfId="9283" xr:uid="{BE3B0E9A-A2C5-48BD-8C90-C314C6A2E61D}"/>
    <cellStyle name="20% - Accent4 4" xfId="2062" xr:uid="{98294A76-6EDC-4CEF-8444-49EF36071C1D}"/>
    <cellStyle name="20% - Accent4 4 2" xfId="9348" xr:uid="{2FA08343-4C5B-4882-9D3A-94D8AB3E4F07}"/>
    <cellStyle name="20% - Accent4 5" xfId="2063" xr:uid="{7117B354-D43F-4E7B-87BB-12E993B977DE}"/>
    <cellStyle name="20% - Accent4 5 2" xfId="2064" xr:uid="{343503E1-CD0E-4157-9363-C32FA2341F7A}"/>
    <cellStyle name="20% - Accent4 5 2 2" xfId="2065" xr:uid="{3338BCB9-C9CB-4241-9A71-6CB59646A792}"/>
    <cellStyle name="20% - Accent4 5 2 2 2" xfId="2066" xr:uid="{9DD0E31B-7FD7-407A-9F3F-8DE27197B5F0}"/>
    <cellStyle name="20% - Accent4 5 2 3" xfId="2067" xr:uid="{2E06E843-0B19-484A-8833-12FCC13E940E}"/>
    <cellStyle name="20% - Accent4 5 3" xfId="2068" xr:uid="{D7EF4A96-C58B-469A-9EB9-1342395D381F}"/>
    <cellStyle name="20% - Accent4 5 3 2" xfId="2069" xr:uid="{1EE7B6F0-0FB7-4AA8-BC7A-C13F317E3401}"/>
    <cellStyle name="20% - Accent4 5 4" xfId="2070" xr:uid="{3E20187D-1739-49D2-89C3-925A2D72BF4E}"/>
    <cellStyle name="20% - Accent4 5 5" xfId="9379" xr:uid="{1B32B8E5-F806-4573-8CAA-C35C321896C8}"/>
    <cellStyle name="20% - Accent4 6" xfId="2071" xr:uid="{174B1B96-CFDC-4348-A2A6-250A2010F392}"/>
    <cellStyle name="20% - Accent4 6 2" xfId="2072" xr:uid="{E8AD6089-22BA-4AB1-8B31-D40C779A5808}"/>
    <cellStyle name="20% - Accent4 6 2 2" xfId="2073" xr:uid="{1BDA24BB-A472-42D4-B3CC-229DA1B162D8}"/>
    <cellStyle name="20% - Accent4 6 2 2 2" xfId="2074" xr:uid="{CDD21D61-5FED-4346-B7CA-B886AC18462A}"/>
    <cellStyle name="20% - Accent4 6 2 3" xfId="2075" xr:uid="{AD3398CC-D7A1-4030-B797-C43A9863A2A4}"/>
    <cellStyle name="20% - Accent4 6 3" xfId="2076" xr:uid="{54620F9C-B59F-4B0D-AB98-810C26C4D920}"/>
    <cellStyle name="20% - Accent4 6 3 2" xfId="2077" xr:uid="{3377E5B5-F6BD-414B-803A-45B56DEB724A}"/>
    <cellStyle name="20% - Accent4 6 4" xfId="2078" xr:uid="{48A2A63C-FEAC-46B1-BD1D-54269FCD8782}"/>
    <cellStyle name="20% - Accent4 6 5" xfId="9480" xr:uid="{3B7C9130-2C74-4B76-937D-57645FBED7FD}"/>
    <cellStyle name="20% - Accent4 7" xfId="2079" xr:uid="{3211A4C8-0A91-4DC3-BA6F-88783758EE52}"/>
    <cellStyle name="20% - Accent4 7 2" xfId="2080" xr:uid="{77F04203-E26C-4EC9-A186-89D86C767F3A}"/>
    <cellStyle name="20% - Accent4 7 2 2" xfId="2081" xr:uid="{D7469A76-DF88-4466-8E22-D519D3875D5A}"/>
    <cellStyle name="20% - Accent4 7 3" xfId="2082" xr:uid="{93D6B293-CBD4-4DC8-987C-7A25EA9382DD}"/>
    <cellStyle name="20% - Accent4 7 4" xfId="9671" xr:uid="{B78EEA42-D952-471B-B8F6-B39B0FCEA122}"/>
    <cellStyle name="20% - Accent4 8" xfId="2083" xr:uid="{240E9989-3223-4330-A782-32AA75FE806B}"/>
    <cellStyle name="20% - Accent4 8 2" xfId="2084" xr:uid="{23A8E7CF-1F92-445F-A2DC-E0E75A1F0F52}"/>
    <cellStyle name="20% - Accent4 8 3" xfId="9840" xr:uid="{2B7DB78C-0201-4FD1-A833-5C54A0A9EEB1}"/>
    <cellStyle name="20% - Accent4 9" xfId="2085" xr:uid="{CB4ED20C-8709-46E4-B234-CD85184E5457}"/>
    <cellStyle name="20% - Accent4 9 2" xfId="10118" xr:uid="{9DF6A679-DBE6-4889-89BB-2C3078B07530}"/>
    <cellStyle name="20% - Accent4_GENERACION SIS" xfId="8968" xr:uid="{85A8E36A-2C44-43DE-8ADC-A824309803B2}"/>
    <cellStyle name="20% - Accent5" xfId="8969" xr:uid="{B2BF61FE-DA05-4BAC-A610-F3A6EF97889A}"/>
    <cellStyle name="20% - Accent5 10" xfId="10623" xr:uid="{22230AF4-925B-48A3-A22F-941960BD5873}"/>
    <cellStyle name="20% - Accent5 11" xfId="11158" xr:uid="{357FBED8-3CCF-42B5-B5A4-5252317D31FA}"/>
    <cellStyle name="20% - Accent5 12" xfId="11686" xr:uid="{003425E3-B4D6-4B8E-BB86-DA6064E3AC84}"/>
    <cellStyle name="20% - Accent5 12 2" xfId="42382" xr:uid="{9314F012-0D08-4738-878D-9E0BA3386243}"/>
    <cellStyle name="20% - Accent5 13" xfId="27124" xr:uid="{F0D4EF05-B7A0-48B2-990C-9710BDC07D3A}"/>
    <cellStyle name="20% - Accent5 14" xfId="42514" xr:uid="{B4BCE918-13C1-4CF8-970B-C719F8A68D78}"/>
    <cellStyle name="20% - Accent5 2" xfId="2086" xr:uid="{70042A73-4DBD-4C5C-AD49-E5CA97903DF1}"/>
    <cellStyle name="20% - Accent5 2 2" xfId="2087" xr:uid="{FBCF8DF1-7394-4AA8-A60C-8728FC077E74}"/>
    <cellStyle name="20% - Accent5 2 2 2" xfId="2088" xr:uid="{9BFF7D0F-A5D2-4D9C-9C7D-94DAD092C186}"/>
    <cellStyle name="20% - Accent5 2 2 2 2" xfId="2089" xr:uid="{424263CF-E17C-48FA-B704-83C853D72340}"/>
    <cellStyle name="20% - Accent5 2 2 2 2 2" xfId="2090" xr:uid="{4CDD7EEA-E07B-4A33-82E7-64E6B99569E9}"/>
    <cellStyle name="20% - Accent5 2 2 2 2 2 2" xfId="2091" xr:uid="{7AA2353B-ED5F-49A4-ABB8-0D6D4B2A0728}"/>
    <cellStyle name="20% - Accent5 2 2 2 2 2 2 2" xfId="2092" xr:uid="{70DF38E3-19F6-44B2-A078-2920B6BFB2B6}"/>
    <cellStyle name="20% - Accent5 2 2 2 2 2 3" xfId="2093" xr:uid="{2A5CC634-D1A7-42B0-99CC-677FB6781BB6}"/>
    <cellStyle name="20% - Accent5 2 2 2 2 3" xfId="2094" xr:uid="{5DD08469-032D-4795-9617-9D1F920E8CC6}"/>
    <cellStyle name="20% - Accent5 2 2 2 2 3 2" xfId="2095" xr:uid="{CB236F32-D830-4B5E-8A09-657E04E20C79}"/>
    <cellStyle name="20% - Accent5 2 2 2 2 4" xfId="2096" xr:uid="{C8BD2B4A-C7A5-4E59-9BFC-B91F90179981}"/>
    <cellStyle name="20% - Accent5 2 2 2 3" xfId="2097" xr:uid="{08460A93-2643-4FC5-AE63-9698AB716621}"/>
    <cellStyle name="20% - Accent5 2 2 2 3 2" xfId="2098" xr:uid="{C3FE8D84-AC1F-4358-9667-F4005AC5482B}"/>
    <cellStyle name="20% - Accent5 2 2 2 3 2 2" xfId="2099" xr:uid="{7AFB8F24-C08D-41D5-90EB-47E450E6D153}"/>
    <cellStyle name="20% - Accent5 2 2 2 3 3" xfId="2100" xr:uid="{39798A9E-0D5A-4671-A835-BC205102FABC}"/>
    <cellStyle name="20% - Accent5 2 2 2 4" xfId="2101" xr:uid="{7C1098B3-2D6A-4E1C-B917-46F66405DBB4}"/>
    <cellStyle name="20% - Accent5 2 2 2 4 2" xfId="2102" xr:uid="{0E072B39-29E2-490A-82ED-DFEC7DEE2E3A}"/>
    <cellStyle name="20% - Accent5 2 2 2 5" xfId="2103" xr:uid="{536B0F6D-4A76-4546-9D92-826B76D2163C}"/>
    <cellStyle name="20% - Accent5 2 2 3" xfId="2104" xr:uid="{0B87C716-86E5-4059-9D3D-8F7900520F1E}"/>
    <cellStyle name="20% - Accent5 2 2 3 2" xfId="2105" xr:uid="{0A2F035F-ABB9-4859-976B-53A70E19B20F}"/>
    <cellStyle name="20% - Accent5 2 2 3 2 2" xfId="2106" xr:uid="{90480344-1D8E-4632-95C8-BED0B162E136}"/>
    <cellStyle name="20% - Accent5 2 2 3 2 2 2" xfId="2107" xr:uid="{D19DEAC3-CE15-4426-9048-44C1CC158066}"/>
    <cellStyle name="20% - Accent5 2 2 3 2 3" xfId="2108" xr:uid="{BF70D2EE-81AB-4993-96F8-9951D148D291}"/>
    <cellStyle name="20% - Accent5 2 2 3 3" xfId="2109" xr:uid="{726DDCB1-024E-4D8F-9B38-EF13ABA02BE2}"/>
    <cellStyle name="20% - Accent5 2 2 3 3 2" xfId="2110" xr:uid="{63DB089D-CFB1-4763-A7C7-11BE8CE7AA31}"/>
    <cellStyle name="20% - Accent5 2 2 3 4" xfId="2111" xr:uid="{C99736ED-8F6D-4FCF-8E6A-BBE645DBA4BD}"/>
    <cellStyle name="20% - Accent5 2 2 4" xfId="2112" xr:uid="{7CFA5874-5D1D-41D1-A11F-C77A074F866E}"/>
    <cellStyle name="20% - Accent5 2 2 4 2" xfId="2113" xr:uid="{36608EA6-813B-48F3-9297-EBE88448EFFE}"/>
    <cellStyle name="20% - Accent5 2 2 4 2 2" xfId="2114" xr:uid="{34FC56E3-3F62-49A1-ABCE-D59C40796540}"/>
    <cellStyle name="20% - Accent5 2 2 4 2 2 2" xfId="2115" xr:uid="{6A359D5A-76FD-4760-BB7F-1B3276C16114}"/>
    <cellStyle name="20% - Accent5 2 2 4 2 3" xfId="2116" xr:uid="{32F6F073-AA24-4EAB-8DA4-21C87F9FDEDA}"/>
    <cellStyle name="20% - Accent5 2 2 4 3" xfId="2117" xr:uid="{A6E817CF-7F56-4ADB-B068-251496B7DEDE}"/>
    <cellStyle name="20% - Accent5 2 2 4 3 2" xfId="2118" xr:uid="{A6230FE0-00AE-4DA9-9D1B-A0EAD38D380F}"/>
    <cellStyle name="20% - Accent5 2 2 4 4" xfId="2119" xr:uid="{B134C9F3-E01C-440D-BA28-BC6F3F316287}"/>
    <cellStyle name="20% - Accent5 2 2 5" xfId="2120" xr:uid="{31247818-E979-471C-B726-02F1F1C8ED87}"/>
    <cellStyle name="20% - Accent5 2 2 5 2" xfId="2121" xr:uid="{50ABDF64-0AA9-441B-B43D-C51EC55F4ED0}"/>
    <cellStyle name="20% - Accent5 2 2 5 2 2" xfId="2122" xr:uid="{9D619FA8-C77F-4E7E-AE84-C52C75E18F31}"/>
    <cellStyle name="20% - Accent5 2 2 5 3" xfId="2123" xr:uid="{086A97F6-C1BA-4CB4-B574-06B95A8E8323}"/>
    <cellStyle name="20% - Accent5 2 2 6" xfId="2124" xr:uid="{0BA1244F-7285-4F28-8D02-6CFA313D3732}"/>
    <cellStyle name="20% - Accent5 2 2 6 2" xfId="2125" xr:uid="{C1F82696-DFBC-4891-9941-A43474531FE7}"/>
    <cellStyle name="20% - Accent5 2 2 7" xfId="2126" xr:uid="{694C9738-A448-4095-A419-DC8AB99C00B2}"/>
    <cellStyle name="20% - Accent5 2 2 8" xfId="9483" xr:uid="{84FC62F5-8178-4F63-B69E-FF544861DAE2}"/>
    <cellStyle name="20% - Accent5 2 3" xfId="2127" xr:uid="{CFCCF32B-FAC4-415D-8D0D-BDBFA53BE95C}"/>
    <cellStyle name="20% - Accent5 2 3 2" xfId="2128" xr:uid="{2E766AC3-B68D-4D95-B32D-829182D73387}"/>
    <cellStyle name="20% - Accent5 2 3 2 2" xfId="2129" xr:uid="{E528AEEB-20E4-432B-AB58-3F931F0FB943}"/>
    <cellStyle name="20% - Accent5 2 3 2 2 2" xfId="2130" xr:uid="{34009FAE-6B4C-466A-8C5B-C1FC13256DB4}"/>
    <cellStyle name="20% - Accent5 2 3 2 2 2 2" xfId="2131" xr:uid="{E0A3BDAE-B814-4754-A5CA-1CCC6DC5E970}"/>
    <cellStyle name="20% - Accent5 2 3 2 2 3" xfId="2132" xr:uid="{BCF8C995-504D-46C3-BEFE-AF27E9E08318}"/>
    <cellStyle name="20% - Accent5 2 3 2 3" xfId="2133" xr:uid="{426AF8B6-808E-4398-A571-C1FC238450D0}"/>
    <cellStyle name="20% - Accent5 2 3 2 3 2" xfId="2134" xr:uid="{B6F0DB0B-4836-44AB-8E2E-CF31435E5601}"/>
    <cellStyle name="20% - Accent5 2 3 2 4" xfId="2135" xr:uid="{4D6B6380-DCE6-4386-8D11-5ABDF5B6AD86}"/>
    <cellStyle name="20% - Accent5 2 3 3" xfId="2136" xr:uid="{14EE2F48-90E8-41B2-A29D-4C43DF6126EB}"/>
    <cellStyle name="20% - Accent5 2 3 3 2" xfId="2137" xr:uid="{248C3F6C-ADE5-47B9-B56D-2789D2C41ED3}"/>
    <cellStyle name="20% - Accent5 2 3 3 2 2" xfId="2138" xr:uid="{3195BEAE-63FA-40B6-AA8B-A0AFBB9DC96D}"/>
    <cellStyle name="20% - Accent5 2 3 3 3" xfId="2139" xr:uid="{0666F29E-2F31-49D3-9D95-31073FA9EECA}"/>
    <cellStyle name="20% - Accent5 2 3 4" xfId="2140" xr:uid="{C93C44AF-CC02-4242-932E-7E3B37F45D28}"/>
    <cellStyle name="20% - Accent5 2 3 4 2" xfId="2141" xr:uid="{1EFEACD1-368C-4E23-9F80-00B377ADA9B9}"/>
    <cellStyle name="20% - Accent5 2 3 5" xfId="2142" xr:uid="{EF980149-3AB7-4938-86E6-6570DCAE95C2}"/>
    <cellStyle name="20% - Accent5 2 3 6" xfId="17578" xr:uid="{E76E6BBB-BE95-42D4-85D0-4849CECA51FD}"/>
    <cellStyle name="20% - Accent5 2 4" xfId="2143" xr:uid="{EA5FC10F-E976-48FA-8FED-697670BD7C80}"/>
    <cellStyle name="20% - Accent5 2 4 2" xfId="2144" xr:uid="{65B3FCEE-A627-49B1-8A02-5A4B3576BBF1}"/>
    <cellStyle name="20% - Accent5 2 4 2 2" xfId="2145" xr:uid="{303E9CAC-DE42-4410-B5CD-13FE44F69CE8}"/>
    <cellStyle name="20% - Accent5 2 4 2 2 2" xfId="2146" xr:uid="{D34107FF-0826-4232-8E77-5859D1B5DC9E}"/>
    <cellStyle name="20% - Accent5 2 4 2 3" xfId="2147" xr:uid="{2F96F355-B2D7-4241-8A51-3DC853007AC2}"/>
    <cellStyle name="20% - Accent5 2 4 3" xfId="2148" xr:uid="{FA97D8E3-54C1-4FC5-B36A-73E631D0DC52}"/>
    <cellStyle name="20% - Accent5 2 4 3 2" xfId="2149" xr:uid="{C0EA28C7-6BC6-4B80-B85E-D20713A8388C}"/>
    <cellStyle name="20% - Accent5 2 4 4" xfId="2150" xr:uid="{B5C733D0-A0D3-4877-9B5C-EE3D56067870}"/>
    <cellStyle name="20% - Accent5 2 5" xfId="2151" xr:uid="{7D3611B4-764C-463F-800D-99034EB86141}"/>
    <cellStyle name="20% - Accent5 2 5 2" xfId="2152" xr:uid="{3FD493CA-4C17-43FC-914D-6C36D6AD887C}"/>
    <cellStyle name="20% - Accent5 2 5 2 2" xfId="2153" xr:uid="{2A140009-8794-4BD3-8C39-D02EAC7D8630}"/>
    <cellStyle name="20% - Accent5 2 5 2 2 2" xfId="2154" xr:uid="{7FEE676E-1BBA-47DD-BE1C-30271644CB69}"/>
    <cellStyle name="20% - Accent5 2 5 2 3" xfId="2155" xr:uid="{B0F82A73-32AF-4783-938D-74980179DDBD}"/>
    <cellStyle name="20% - Accent5 2 5 3" xfId="2156" xr:uid="{64141B7A-7617-4740-BA73-70667389B725}"/>
    <cellStyle name="20% - Accent5 2 5 3 2" xfId="2157" xr:uid="{D4A5F8ED-663C-4180-9D56-7782D5ACA377}"/>
    <cellStyle name="20% - Accent5 2 5 4" xfId="2158" xr:uid="{60F5FCBD-7C3D-4710-BD25-E35E2B28826D}"/>
    <cellStyle name="20% - Accent5 2 6" xfId="2159" xr:uid="{7A9138F0-3466-4931-9997-0C810E579247}"/>
    <cellStyle name="20% - Accent5 2 6 2" xfId="2160" xr:uid="{325F68B0-73EB-4B89-BC82-22D81506D521}"/>
    <cellStyle name="20% - Accent5 2 6 2 2" xfId="2161" xr:uid="{C1A05A73-7EEF-46DC-B70C-D8B726F2517F}"/>
    <cellStyle name="20% - Accent5 2 6 3" xfId="2162" xr:uid="{51D3F288-EF1E-4E52-AACE-8A1B49526FA3}"/>
    <cellStyle name="20% - Accent5 2 7" xfId="2163" xr:uid="{F2ECE6B3-01B1-4853-925B-E140F5D775C2}"/>
    <cellStyle name="20% - Accent5 2 7 2" xfId="2164" xr:uid="{9BF5E3AE-DC86-480F-AAF6-DB4291797D20}"/>
    <cellStyle name="20% - Accent5 2 8" xfId="2165" xr:uid="{61342DA2-5F3B-4DC7-9A76-3B109C157EC8}"/>
    <cellStyle name="20% - Accent5 2 9" xfId="8970" xr:uid="{0D6F0D63-3DF6-440B-8F1F-08AE562F0C58}"/>
    <cellStyle name="20% - Accent5 2_Energía" xfId="18267" xr:uid="{1DB9F9E8-7354-489C-A06A-BF567D13C3A4}"/>
    <cellStyle name="20% - Accent5 3" xfId="2166" xr:uid="{89766EAA-28F0-4412-A648-FEA809EE57EB}"/>
    <cellStyle name="20% - Accent5 3 2" xfId="2167" xr:uid="{90E546C6-60FD-49F7-8E37-E8B2E5793326}"/>
    <cellStyle name="20% - Accent5 3 2 2" xfId="2168" xr:uid="{124F8271-C37E-41BE-B407-9E7FF228EAC0}"/>
    <cellStyle name="20% - Accent5 3 2 2 2" xfId="2169" xr:uid="{9A002E44-4BA9-46F4-8D38-1C4444BF20FB}"/>
    <cellStyle name="20% - Accent5 3 2 2 2 2" xfId="2170" xr:uid="{8127EE7E-E316-46AB-B42F-0481BA1F8ABB}"/>
    <cellStyle name="20% - Accent5 3 2 2 2 2 2" xfId="2171" xr:uid="{1167BE17-E43B-4181-903C-C33153CD8A03}"/>
    <cellStyle name="20% - Accent5 3 2 2 2 3" xfId="2172" xr:uid="{71635B96-6305-4156-A9F3-96943CFB85D0}"/>
    <cellStyle name="20% - Accent5 3 2 2 3" xfId="2173" xr:uid="{D2465E81-DCF5-4C07-9CEE-A073A6551B8C}"/>
    <cellStyle name="20% - Accent5 3 2 2 3 2" xfId="2174" xr:uid="{D6DED8E0-3F57-4982-B476-E0A28B291A0C}"/>
    <cellStyle name="20% - Accent5 3 2 2 4" xfId="2175" xr:uid="{19699C0C-24CF-4EDB-B3B6-6DC0CF4903E8}"/>
    <cellStyle name="20% - Accent5 3 2 3" xfId="2176" xr:uid="{F96EF617-6B45-4D32-9E23-6565AB215FC1}"/>
    <cellStyle name="20% - Accent5 3 2 3 2" xfId="2177" xr:uid="{F77C14BD-72F2-40F9-AD97-BA418172066F}"/>
    <cellStyle name="20% - Accent5 3 2 3 2 2" xfId="2178" xr:uid="{D3B33658-50F1-4C2E-980B-B1111E7501F3}"/>
    <cellStyle name="20% - Accent5 3 2 3 3" xfId="2179" xr:uid="{61C0FC86-6D7F-4292-A472-E0BF734359AD}"/>
    <cellStyle name="20% - Accent5 3 2 4" xfId="2180" xr:uid="{D418AFE7-2A0F-47DA-BD1A-96C659EB0705}"/>
    <cellStyle name="20% - Accent5 3 2 4 2" xfId="2181" xr:uid="{27926C27-4004-4EF2-B4CD-C6DD457D1A50}"/>
    <cellStyle name="20% - Accent5 3 2 5" xfId="2182" xr:uid="{441C7187-F194-4292-9985-E180417E4281}"/>
    <cellStyle name="20% - Accent5 3 3" xfId="2183" xr:uid="{E2AD2E54-95DA-4C83-80EA-F155CFC052B9}"/>
    <cellStyle name="20% - Accent5 3 3 2" xfId="2184" xr:uid="{C32DCF0F-95FC-42B4-8604-404479FC0EFF}"/>
    <cellStyle name="20% - Accent5 3 3 2 2" xfId="2185" xr:uid="{63884423-5276-488C-BE96-0F5095EF190B}"/>
    <cellStyle name="20% - Accent5 3 3 2 2 2" xfId="2186" xr:uid="{8C564589-BF4D-4AB5-8AAB-987D0FEA77FA}"/>
    <cellStyle name="20% - Accent5 3 3 2 3" xfId="2187" xr:uid="{5867661C-10C1-40D7-82AB-E5EA654FFB33}"/>
    <cellStyle name="20% - Accent5 3 3 3" xfId="2188" xr:uid="{0897C2A4-C7F6-4020-9D34-DCD2171F83B1}"/>
    <cellStyle name="20% - Accent5 3 3 3 2" xfId="2189" xr:uid="{A0AABD67-2A8E-4914-9729-DC9A5E808B83}"/>
    <cellStyle name="20% - Accent5 3 3 4" xfId="2190" xr:uid="{91315306-E3EE-4076-902A-3E52A4E0BEC7}"/>
    <cellStyle name="20% - Accent5 3 4" xfId="2191" xr:uid="{38560D0D-214F-4C10-8C04-2A711173D7B2}"/>
    <cellStyle name="20% - Accent5 3 4 2" xfId="2192" xr:uid="{26BE28CE-B2FD-45D0-9BBA-1F9DBB927107}"/>
    <cellStyle name="20% - Accent5 3 4 2 2" xfId="2193" xr:uid="{CFD0E9B6-0EB4-43B8-B928-0FA7D67E5C6D}"/>
    <cellStyle name="20% - Accent5 3 4 2 2 2" xfId="2194" xr:uid="{484146D5-A304-4596-9A98-098F167CE19F}"/>
    <cellStyle name="20% - Accent5 3 4 2 3" xfId="2195" xr:uid="{93AC5D1E-CDF7-4A9C-BAEC-9E346AE3483A}"/>
    <cellStyle name="20% - Accent5 3 4 3" xfId="2196" xr:uid="{9BAF8994-3F6F-4482-9C0A-7895C1CE7A70}"/>
    <cellStyle name="20% - Accent5 3 4 3 2" xfId="2197" xr:uid="{23A52181-6918-4027-A7C2-2DAAA5966E12}"/>
    <cellStyle name="20% - Accent5 3 4 4" xfId="2198" xr:uid="{7E8574A8-7E1F-4CCC-AB82-53A44C2886E2}"/>
    <cellStyle name="20% - Accent5 3 5" xfId="2199" xr:uid="{66E0C0B1-0687-4508-8242-745A84DBB1EF}"/>
    <cellStyle name="20% - Accent5 3 5 2" xfId="2200" xr:uid="{B65A1407-E4FC-4B86-891F-C45997D7EF15}"/>
    <cellStyle name="20% - Accent5 3 5 2 2" xfId="2201" xr:uid="{68A59FAB-E529-40B7-9F44-7066DF5C79EA}"/>
    <cellStyle name="20% - Accent5 3 5 3" xfId="2202" xr:uid="{0D26674F-81CA-479C-8CEC-2BC5796CD502}"/>
    <cellStyle name="20% - Accent5 3 6" xfId="2203" xr:uid="{D9D3BD86-69D9-4FD2-B36D-2D1C8CEE0391}"/>
    <cellStyle name="20% - Accent5 3 6 2" xfId="2204" xr:uid="{5509B4E4-C4F1-43AA-9110-489BD31CB7CF}"/>
    <cellStyle name="20% - Accent5 3 7" xfId="2205" xr:uid="{DAB01C70-841C-4F6F-8E9E-EBA318D42F20}"/>
    <cellStyle name="20% - Accent5 3 8" xfId="9284" xr:uid="{E42D771A-70AB-45E6-B465-13538EAC6FC4}"/>
    <cellStyle name="20% - Accent5 4" xfId="2206" xr:uid="{119A5630-781F-4F87-8348-E5C43F222144}"/>
    <cellStyle name="20% - Accent5 4 2" xfId="9349" xr:uid="{F8CAB3B5-0278-47FE-96C0-7B6141ADF736}"/>
    <cellStyle name="20% - Accent5 5" xfId="2207" xr:uid="{AD8B400F-4617-42CE-9858-540418ACE3C2}"/>
    <cellStyle name="20% - Accent5 5 2" xfId="2208" xr:uid="{3E990196-6E93-415D-AB1E-D59DCE531DF4}"/>
    <cellStyle name="20% - Accent5 5 2 2" xfId="2209" xr:uid="{B7246088-A32C-416E-A748-2C1493D96159}"/>
    <cellStyle name="20% - Accent5 5 2 2 2" xfId="2210" xr:uid="{AF46425B-BF4B-4C9C-9983-BF45B049FB28}"/>
    <cellStyle name="20% - Accent5 5 2 3" xfId="2211" xr:uid="{062263F0-6583-403A-B697-E924C178E842}"/>
    <cellStyle name="20% - Accent5 5 3" xfId="2212" xr:uid="{9B2FBB1C-4F94-436F-9027-4F81B1BC8E11}"/>
    <cellStyle name="20% - Accent5 5 3 2" xfId="2213" xr:uid="{2972CBA9-7DC9-45B5-BB65-1CDBF27BB5F1}"/>
    <cellStyle name="20% - Accent5 5 4" xfId="2214" xr:uid="{60DD1371-E5FB-4F69-A335-39738F9DF49F}"/>
    <cellStyle name="20% - Accent5 5 5" xfId="9378" xr:uid="{77E44DD5-A05B-4A10-B66B-720F5396A896}"/>
    <cellStyle name="20% - Accent5 6" xfId="2215" xr:uid="{BD87085A-2701-4292-87BE-AB1FE8C0AE0C}"/>
    <cellStyle name="20% - Accent5 6 2" xfId="2216" xr:uid="{5DE15BCF-58E4-492C-B123-BBA01DDB4AE7}"/>
    <cellStyle name="20% - Accent5 6 2 2" xfId="2217" xr:uid="{FA6310C3-17A9-43C1-8676-59AFF79A53C0}"/>
    <cellStyle name="20% - Accent5 6 2 2 2" xfId="2218" xr:uid="{50CE5717-1215-446C-9997-55544D4420FE}"/>
    <cellStyle name="20% - Accent5 6 2 3" xfId="2219" xr:uid="{C469411A-873E-444A-AD07-4CFB1E130C6F}"/>
    <cellStyle name="20% - Accent5 6 3" xfId="2220" xr:uid="{EA9CD47A-42AC-41AD-93A1-523225F9150F}"/>
    <cellStyle name="20% - Accent5 6 3 2" xfId="2221" xr:uid="{C536BDB3-C399-4F8B-8CE9-F9BCB0E05246}"/>
    <cellStyle name="20% - Accent5 6 4" xfId="2222" xr:uid="{E2D838DA-0AB6-4F76-9487-9BD07B6764E9}"/>
    <cellStyle name="20% - Accent5 6 5" xfId="9482" xr:uid="{E4F32A77-6C28-440A-804E-3AD0DF0E8469}"/>
    <cellStyle name="20% - Accent5 7" xfId="2223" xr:uid="{F739A235-7BFF-4B4E-BE8A-012B8FA17459}"/>
    <cellStyle name="20% - Accent5 7 2" xfId="2224" xr:uid="{E75E9CB0-8C01-4533-B75C-730729E849C8}"/>
    <cellStyle name="20% - Accent5 7 2 2" xfId="2225" xr:uid="{8D2A1EB9-95FB-434A-A6AD-6482638F9F5D}"/>
    <cellStyle name="20% - Accent5 7 3" xfId="2226" xr:uid="{623385DC-26C0-4775-966F-E7717B0F5255}"/>
    <cellStyle name="20% - Accent5 7 4" xfId="9672" xr:uid="{866FF2B2-EF37-4827-BDFC-E5A200285168}"/>
    <cellStyle name="20% - Accent5 8" xfId="2227" xr:uid="{173C6F6C-BCC0-4C4F-8CC0-7E8D75D52B25}"/>
    <cellStyle name="20% - Accent5 8 2" xfId="2228" xr:uid="{B25EC97D-1E42-4F4F-AC52-038559827E37}"/>
    <cellStyle name="20% - Accent5 8 3" xfId="9841" xr:uid="{A70D1A1F-D592-4F42-A3DA-9D5CDEC97BC9}"/>
    <cellStyle name="20% - Accent5 9" xfId="2229" xr:uid="{8E17B236-F96B-47DA-B55E-EF4696D73E84}"/>
    <cellStyle name="20% - Accent5 9 2" xfId="10119" xr:uid="{CFA5519F-B527-4B31-B0A9-B8CCE85B5708}"/>
    <cellStyle name="20% - Accent5_GENERACION SIS" xfId="8971" xr:uid="{59D3BD70-2A7E-4F1C-AEB6-1291D92C7175}"/>
    <cellStyle name="20% - Accent6" xfId="8972" xr:uid="{DC6EF425-EE59-452E-87CA-B048C8C3E97E}"/>
    <cellStyle name="20% - Accent6 10" xfId="10120" xr:uid="{987C5F56-4F17-4214-B69C-428A1316E7D7}"/>
    <cellStyle name="20% - Accent6 10 2" xfId="11154" xr:uid="{CB884EDF-1004-45D7-A612-B200046147AC}"/>
    <cellStyle name="20% - Accent6 10 2 2" xfId="13118" xr:uid="{43FC4FF6-DB24-4ADE-A1AA-5C767C5E1BF1}"/>
    <cellStyle name="20% - Accent6 10 2 2 2" xfId="16901" xr:uid="{DF415F28-6061-4B08-A510-35DF6CBC1B12}"/>
    <cellStyle name="20% - Accent6 10 2 2 2 2" xfId="24927" xr:uid="{BCA05C49-A849-45AA-8CEA-47417CDD6C28}"/>
    <cellStyle name="20% - Accent6 10 2 2 2 2 2" xfId="41763" xr:uid="{879989EA-040F-4D90-A6F7-04A70D4ABF2F}"/>
    <cellStyle name="20% - Accent6 10 2 2 2 3" xfId="34196" xr:uid="{AECF4D37-C19D-4C72-8F2E-907549DDAEC1}"/>
    <cellStyle name="20% - Accent6 10 2 2 3" xfId="21144" xr:uid="{891532FD-A2DC-4D71-B6C9-0F5A750430C3}"/>
    <cellStyle name="20% - Accent6 10 2 2 3 2" xfId="37982" xr:uid="{77793010-448A-4DE7-87CF-46E4981289D4}"/>
    <cellStyle name="20% - Accent6 10 2 2 4" xfId="30415" xr:uid="{42516E42-1963-4EE9-A319-AAF8C9BCDE93}"/>
    <cellStyle name="20% - Accent6 10 2 3" xfId="15017" xr:uid="{81937EFF-E5D1-472B-BC51-CF9647B27C16}"/>
    <cellStyle name="20% - Accent6 10 2 3 2" xfId="23043" xr:uid="{AADE2174-6603-40BC-9AA0-91E7793F839D}"/>
    <cellStyle name="20% - Accent6 10 2 3 2 2" xfId="39879" xr:uid="{D9B5786B-14D0-4890-B5AE-7B65DFA41E73}"/>
    <cellStyle name="20% - Accent6 10 2 3 3" xfId="32312" xr:uid="{3E6D33A1-0110-40EB-8E2D-75C72710E14D}"/>
    <cellStyle name="20% - Accent6 10 2 4" xfId="19214" xr:uid="{481382F1-255A-4373-AB11-8D848BAD76AB}"/>
    <cellStyle name="20% - Accent6 10 2 4 2" xfId="36098" xr:uid="{1E326B29-EE29-469A-B45B-09B217D86BFA}"/>
    <cellStyle name="20% - Accent6 10 2 5" xfId="19760" xr:uid="{0EAD81D9-0A71-468E-8EEC-C4E164659D48}"/>
    <cellStyle name="20% - Accent6 10 2 6" xfId="28530" xr:uid="{48872309-CDDC-4E18-B81D-AFC0E0C0F195}"/>
    <cellStyle name="20% - Accent6 10 3" xfId="12206" xr:uid="{0292126C-8F96-4992-870E-C5BBA645C62B}"/>
    <cellStyle name="20% - Accent6 10 3 2" xfId="15989" xr:uid="{F964DACF-F348-4457-A8BE-65E7FA5A71C9}"/>
    <cellStyle name="20% - Accent6 10 3 2 2" xfId="24015" xr:uid="{0539A39D-7918-4576-9B4B-0D8634298DC1}"/>
    <cellStyle name="20% - Accent6 10 3 2 2 2" xfId="40851" xr:uid="{9EA1C22C-BEA0-4A80-AF96-FC9CE334656F}"/>
    <cellStyle name="20% - Accent6 10 3 2 3" xfId="33284" xr:uid="{081AE21E-0EE3-4F3C-91A2-82F62B6AE236}"/>
    <cellStyle name="20% - Accent6 10 3 3" xfId="20232" xr:uid="{6F02E1D1-6C0C-46FC-BD5A-94EAB5C61BFF}"/>
    <cellStyle name="20% - Accent6 10 3 3 2" xfId="37070" xr:uid="{72A832DF-ABFE-4949-A701-94139F294507}"/>
    <cellStyle name="20% - Accent6 10 3 4" xfId="29503" xr:uid="{9998830D-300E-4B50-AC39-CACEC95D9678}"/>
    <cellStyle name="20% - Accent6 10 4" xfId="14105" xr:uid="{405D36D3-F015-4131-A24A-0E7B6934D415}"/>
    <cellStyle name="20% - Accent6 10 4 2" xfId="22131" xr:uid="{EAD65DA4-D5D4-45F1-A0A5-DF63D0881749}"/>
    <cellStyle name="20% - Accent6 10 4 2 2" xfId="38967" xr:uid="{DB9F0BE5-7693-4AF4-9E88-5AA65ABB218E}"/>
    <cellStyle name="20% - Accent6 10 4 3" xfId="31400" xr:uid="{6F51D045-9C4B-429F-98E5-6F4ADB456D16}"/>
    <cellStyle name="20% - Accent6 10 5" xfId="18248" xr:uid="{8FACCAF9-867B-437B-A7C9-B231709F8630}"/>
    <cellStyle name="20% - Accent6 10 5 2" xfId="35186" xr:uid="{B8B9BF5F-4209-4B4C-B63A-8F99B623A689}"/>
    <cellStyle name="20% - Accent6 10 6" xfId="17572" xr:uid="{194A561C-0D52-4E2E-A547-EAE89AE58727}"/>
    <cellStyle name="20% - Accent6 10 7" xfId="27618" xr:uid="{49D1882B-FEB1-449C-8664-2F6DE8F7CB63}"/>
    <cellStyle name="20% - Accent6 11" xfId="10624" xr:uid="{11A0E91C-A689-46F0-861A-C7A7118401CE}"/>
    <cellStyle name="20% - Accent6 11 2" xfId="12666" xr:uid="{9219035A-5208-4A9A-A9FF-020746A82958}"/>
    <cellStyle name="20% - Accent6 11 2 2" xfId="16449" xr:uid="{1FC86D34-6D8E-4F35-878E-6CF5390A438B}"/>
    <cellStyle name="20% - Accent6 11 2 2 2" xfId="24475" xr:uid="{316B494A-94C8-4A0C-BAB9-6709CA1B348D}"/>
    <cellStyle name="20% - Accent6 11 2 2 2 2" xfId="41311" xr:uid="{B9D35EE0-5516-4099-9FC3-4948A8C6F0AE}"/>
    <cellStyle name="20% - Accent6 11 2 2 3" xfId="33744" xr:uid="{E1F7E0BE-4095-416D-90AD-9A440D447111}"/>
    <cellStyle name="20% - Accent6 11 2 3" xfId="20692" xr:uid="{6459722B-01E2-431B-9B1D-E26660459A57}"/>
    <cellStyle name="20% - Accent6 11 2 3 2" xfId="37530" xr:uid="{F5D640B5-8A3A-4D8F-9CA1-F63E7B4580E9}"/>
    <cellStyle name="20% - Accent6 11 2 4" xfId="29963" xr:uid="{69754EAD-EFBC-4933-ACFB-94E7CA5A5335}"/>
    <cellStyle name="20% - Accent6 11 3" xfId="14565" xr:uid="{C3E23A3D-12FB-472C-9FB2-572F13EDA6A6}"/>
    <cellStyle name="20% - Accent6 11 3 2" xfId="22591" xr:uid="{E6DED772-3E1B-4CB3-9474-A7132204E4D4}"/>
    <cellStyle name="20% - Accent6 11 3 2 2" xfId="39427" xr:uid="{B6E45550-6CDC-4A59-9A82-4B34017D5317}"/>
    <cellStyle name="20% - Accent6 11 3 3" xfId="31860" xr:uid="{A586073B-864C-4AD2-B2A3-9BFE71B3421C}"/>
    <cellStyle name="20% - Accent6 11 4" xfId="18730" xr:uid="{E7EF1DD7-F61A-4D6D-8659-19CC77AF7183}"/>
    <cellStyle name="20% - Accent6 11 4 2" xfId="35646" xr:uid="{E6EC9DA5-EE55-425F-9411-AE7E84978669}"/>
    <cellStyle name="20% - Accent6 11 5" xfId="18791" xr:uid="{11D4FDFA-1ACD-4A4B-AB5D-994B4D728403}"/>
    <cellStyle name="20% - Accent6 11 6" xfId="28078" xr:uid="{FAC65C26-3BEF-4C51-82AB-E1B7B9CB6E58}"/>
    <cellStyle name="20% - Accent6 12" xfId="10673" xr:uid="{A540ACC2-1FCB-472C-BF02-F18AC9D29B69}"/>
    <cellStyle name="20% - Accent6 12 2" xfId="12669" xr:uid="{3ECA90E8-20A3-4F1C-BC34-E55657A268D7}"/>
    <cellStyle name="20% - Accent6 12 2 2" xfId="16452" xr:uid="{63413BD4-27CB-49CA-932C-59E5A20A8F56}"/>
    <cellStyle name="20% - Accent6 12 2 2 2" xfId="24478" xr:uid="{F0EE5E4A-A59D-4BAD-A16D-4658E1E7BEE0}"/>
    <cellStyle name="20% - Accent6 12 2 2 2 2" xfId="41314" xr:uid="{7C4281A0-A37A-4D77-A193-5552DDB5F446}"/>
    <cellStyle name="20% - Accent6 12 2 2 3" xfId="33747" xr:uid="{7EFD4F91-E284-4C1D-BA81-9E4B327EEB5B}"/>
    <cellStyle name="20% - Accent6 12 2 3" xfId="20695" xr:uid="{1D1A7CC1-659F-4A17-A1C8-34CA4481885A}"/>
    <cellStyle name="20% - Accent6 12 2 3 2" xfId="37533" xr:uid="{6885CDFB-4BE5-4B65-A0B1-83FADB0953AF}"/>
    <cellStyle name="20% - Accent6 12 2 4" xfId="29966" xr:uid="{7E18CE76-ADC5-4566-82A8-64DAB689BF34}"/>
    <cellStyle name="20% - Accent6 12 3" xfId="14568" xr:uid="{94212B9B-7F91-48BE-B643-4F3D778E5422}"/>
    <cellStyle name="20% - Accent6 12 3 2" xfId="22594" xr:uid="{AEB811C9-718A-47A9-9E59-4CF32DFC8277}"/>
    <cellStyle name="20% - Accent6 12 3 2 2" xfId="39430" xr:uid="{BCDC3030-11F2-4B22-A5CA-14F1AC2E42C9}"/>
    <cellStyle name="20% - Accent6 12 3 3" xfId="31863" xr:uid="{57BD9A4C-720E-4515-B8C8-D82C8D61936B}"/>
    <cellStyle name="20% - Accent6 12 4" xfId="18750" xr:uid="{893E9B7E-E40B-46AF-9DF8-FADACD561A74}"/>
    <cellStyle name="20% - Accent6 12 4 2" xfId="35649" xr:uid="{7BAFA717-D943-4F6B-9157-09AF4C7297F9}"/>
    <cellStyle name="20% - Accent6 12 5" xfId="18746" xr:uid="{7FC58A78-AC52-4F7B-BF27-BE66E082B6F5}"/>
    <cellStyle name="20% - Accent6 12 6" xfId="28081" xr:uid="{0CB8E219-51C6-4C8D-AA93-6B0B38A6225F}"/>
    <cellStyle name="20% - Accent6 13" xfId="11687" xr:uid="{F4134BBD-DC59-42E1-8E8C-F658E692CDF4}"/>
    <cellStyle name="20% - Accent6 13 2" xfId="15538" xr:uid="{A5FF7406-2166-4663-BEFD-265E43786533}"/>
    <cellStyle name="20% - Accent6 13 2 2" xfId="23564" xr:uid="{E3CEC730-5BD1-4E78-B844-F2FD1386A52B}"/>
    <cellStyle name="20% - Accent6 13 2 2 2" xfId="40400" xr:uid="{C2F64638-24DB-4414-9F4E-1B9A1BA981ED}"/>
    <cellStyle name="20% - Accent6 13 2 3" xfId="32833" xr:uid="{B04AB2B0-FF2E-4F83-94B5-2839BF34E3C3}"/>
    <cellStyle name="20% - Accent6 13 3" xfId="19743" xr:uid="{A07FED76-82A8-44C8-B871-E55279B7F5DE}"/>
    <cellStyle name="20% - Accent6 13 3 2" xfId="36619" xr:uid="{BE6756B7-7503-4507-BC7E-A040E4B4AC0B}"/>
    <cellStyle name="20% - Accent6 13 4" xfId="29051" xr:uid="{FA889F67-B415-45C4-980D-AA9915FDB8F2}"/>
    <cellStyle name="20% - Accent6 13 5" xfId="42383" xr:uid="{6399B930-4920-4AF6-8FF6-FFE6B08DC0DD}"/>
    <cellStyle name="20% - Accent6 14" xfId="13653" xr:uid="{6CA384C3-DDE2-4C05-9768-02B7BDFA6501}"/>
    <cellStyle name="20% - Accent6 14 2" xfId="21679" xr:uid="{01CAD8A0-A6A4-4CC5-A0C7-CB6D966954A2}"/>
    <cellStyle name="20% - Accent6 14 2 2" xfId="38516" xr:uid="{1E8FB618-0313-4AFF-8C7F-3606E44F2F73}"/>
    <cellStyle name="20% - Accent6 14 3" xfId="30949" xr:uid="{2C550A6D-FA82-4EC5-BEEC-F35025B3AFBB}"/>
    <cellStyle name="20% - Accent6 15" xfId="17455" xr:uid="{3736830E-D139-4DDD-A426-0BDB0BB068E5}"/>
    <cellStyle name="20% - Accent6 15 2" xfId="34735" xr:uid="{D06BD5AD-3158-4BD3-A449-677412BEC996}"/>
    <cellStyle name="20% - Accent6 16" xfId="27125" xr:uid="{03A18C4D-C9D2-4A06-B33A-1D72D07E965F}"/>
    <cellStyle name="20% - Accent6 17" xfId="42510" xr:uid="{3E92DB7A-8031-4FB4-91D5-481FC52902E2}"/>
    <cellStyle name="20% - Accent6 2" xfId="2230" xr:uid="{D72E478A-6853-4442-B525-0DBA45F0D33C}"/>
    <cellStyle name="20% - Accent6 2 2" xfId="2231" xr:uid="{E8AB6A83-E5D9-476E-8B38-6C9C201E6835}"/>
    <cellStyle name="20% - Accent6 2 2 2" xfId="2232" xr:uid="{B31F3D2D-0976-48C5-9C97-14832F60D706}"/>
    <cellStyle name="20% - Accent6 2 2 2 2" xfId="2233" xr:uid="{25FA55FE-2617-4ECA-B6C2-19E47679C53F}"/>
    <cellStyle name="20% - Accent6 2 2 2 2 2" xfId="2234" xr:uid="{F2A5ABB5-5B89-458D-AE42-21F3E5249ED7}"/>
    <cellStyle name="20% - Accent6 2 2 2 2 2 2" xfId="2235" xr:uid="{ABD06172-CE01-416C-B246-91039078B74B}"/>
    <cellStyle name="20% - Accent6 2 2 2 2 2 2 2" xfId="2236" xr:uid="{C4B85544-8403-4A80-9974-8719C230CA4E}"/>
    <cellStyle name="20% - Accent6 2 2 2 2 2 3" xfId="2237" xr:uid="{F18C7638-9875-47F6-91B7-B301611BD99A}"/>
    <cellStyle name="20% - Accent6 2 2 2 2 3" xfId="2238" xr:uid="{C447A934-BCE7-48C4-99DA-9EA89952D09A}"/>
    <cellStyle name="20% - Accent6 2 2 2 2 3 2" xfId="2239" xr:uid="{10172D8E-4C3D-4AA9-BBAC-76B48F363182}"/>
    <cellStyle name="20% - Accent6 2 2 2 2 4" xfId="2240" xr:uid="{DA536E71-1661-496A-BF15-421EFC989B65}"/>
    <cellStyle name="20% - Accent6 2 2 2 3" xfId="2241" xr:uid="{C3AB4102-A9A4-4CEB-B123-6D721A35C49E}"/>
    <cellStyle name="20% - Accent6 2 2 2 3 2" xfId="2242" xr:uid="{8BF867CC-3420-459D-B660-C20F0AD66F65}"/>
    <cellStyle name="20% - Accent6 2 2 2 3 2 2" xfId="2243" xr:uid="{BADA8EBB-BC16-42BE-9883-DEB716EBF23F}"/>
    <cellStyle name="20% - Accent6 2 2 2 3 3" xfId="2244" xr:uid="{72DA8CF3-B078-4090-B70F-6EFFB88A926D}"/>
    <cellStyle name="20% - Accent6 2 2 2 4" xfId="2245" xr:uid="{821D98E9-A4CC-466A-8E1C-911B4BC8FB77}"/>
    <cellStyle name="20% - Accent6 2 2 2 4 2" xfId="2246" xr:uid="{828A816F-3C2B-42F2-AD6B-8FB884AA83FE}"/>
    <cellStyle name="20% - Accent6 2 2 2 5" xfId="2247" xr:uid="{783E004F-9466-4FDB-B614-12B5015C0122}"/>
    <cellStyle name="20% - Accent6 2 2 3" xfId="2248" xr:uid="{A57E3A82-E7E5-4D12-AE75-F5B61ECCD459}"/>
    <cellStyle name="20% - Accent6 2 2 3 2" xfId="2249" xr:uid="{E6A87F3C-259D-4466-B9E6-C270067CA45F}"/>
    <cellStyle name="20% - Accent6 2 2 3 2 2" xfId="2250" xr:uid="{043F0E42-4624-4F24-99FC-853ACB008243}"/>
    <cellStyle name="20% - Accent6 2 2 3 2 2 2" xfId="2251" xr:uid="{C6862076-FA87-4CF6-BEEC-C477614E260E}"/>
    <cellStyle name="20% - Accent6 2 2 3 2 3" xfId="2252" xr:uid="{DBCF44A5-0AEE-47CC-9A06-6DC56283FAA8}"/>
    <cellStyle name="20% - Accent6 2 2 3 3" xfId="2253" xr:uid="{CEA8E23E-AF6E-4766-BC8B-5D5EF692CF51}"/>
    <cellStyle name="20% - Accent6 2 2 3 3 2" xfId="2254" xr:uid="{76B32F00-1AC6-4F98-A151-943D03529BB3}"/>
    <cellStyle name="20% - Accent6 2 2 3 4" xfId="2255" xr:uid="{7303E4A7-08CF-43EC-BFA2-EFF77127D29E}"/>
    <cellStyle name="20% - Accent6 2 2 4" xfId="2256" xr:uid="{7B085DEA-1EBE-488E-BF98-B5685E2C3A68}"/>
    <cellStyle name="20% - Accent6 2 2 4 2" xfId="2257" xr:uid="{6DA63611-5F52-46AA-BB3B-09213FD65B20}"/>
    <cellStyle name="20% - Accent6 2 2 4 2 2" xfId="2258" xr:uid="{05C4221D-4349-4A7F-B18F-6671563B27AD}"/>
    <cellStyle name="20% - Accent6 2 2 4 2 2 2" xfId="2259" xr:uid="{99197E6B-1696-4F3F-8566-CA618D2483A2}"/>
    <cellStyle name="20% - Accent6 2 2 4 2 3" xfId="2260" xr:uid="{09FD08C3-DC01-47B4-B253-7B4144BDB54F}"/>
    <cellStyle name="20% - Accent6 2 2 4 3" xfId="2261" xr:uid="{0C6AC26D-9016-4E40-BECA-2F9EC99A7CCA}"/>
    <cellStyle name="20% - Accent6 2 2 4 3 2" xfId="2262" xr:uid="{2C5D008B-8AFE-4664-A328-5F4EB7D98677}"/>
    <cellStyle name="20% - Accent6 2 2 4 4" xfId="2263" xr:uid="{A5514A43-4FD1-461F-9C7C-6D9239931694}"/>
    <cellStyle name="20% - Accent6 2 2 5" xfId="2264" xr:uid="{89EB01C5-DA54-4000-B3D1-F74CF2573EA2}"/>
    <cellStyle name="20% - Accent6 2 2 5 2" xfId="2265" xr:uid="{0CF76EDA-3197-47F8-963B-25225E9CC318}"/>
    <cellStyle name="20% - Accent6 2 2 5 2 2" xfId="2266" xr:uid="{E4F0204F-EBC9-4833-A592-7FEB66A15347}"/>
    <cellStyle name="20% - Accent6 2 2 5 3" xfId="2267" xr:uid="{1CF0C633-8B1C-4E2A-9F3D-3F3BC8D6E8EE}"/>
    <cellStyle name="20% - Accent6 2 2 6" xfId="2268" xr:uid="{5797A096-68F6-4D0B-BE41-615516D717DA}"/>
    <cellStyle name="20% - Accent6 2 2 6 2" xfId="2269" xr:uid="{82A083FD-9D29-4556-9AC3-27257E6A1AC6}"/>
    <cellStyle name="20% - Accent6 2 2 7" xfId="2270" xr:uid="{F3BAF40A-9940-4E8D-895B-6F9069D3AC96}"/>
    <cellStyle name="20% - Accent6 2 2 8" xfId="9484" xr:uid="{29C1695D-440A-453B-8C39-84946E6292B1}"/>
    <cellStyle name="20% - Accent6 2 3" xfId="2271" xr:uid="{7DED00AC-F084-4532-8B35-289628B11185}"/>
    <cellStyle name="20% - Accent6 2 3 2" xfId="2272" xr:uid="{2CFCDCDC-5B85-4FBD-916B-F6673399B362}"/>
    <cellStyle name="20% - Accent6 2 3 2 2" xfId="2273" xr:uid="{E3291902-D570-470B-996E-022A9AB11F8E}"/>
    <cellStyle name="20% - Accent6 2 3 2 2 2" xfId="2274" xr:uid="{228043A1-2398-4331-BF95-BEDA14EB0C71}"/>
    <cellStyle name="20% - Accent6 2 3 2 2 2 2" xfId="2275" xr:uid="{1C760357-281E-446A-A882-97F2A1CFF968}"/>
    <cellStyle name="20% - Accent6 2 3 2 2 3" xfId="2276" xr:uid="{6CB1B3B6-F902-4277-AF38-FD299FD932A7}"/>
    <cellStyle name="20% - Accent6 2 3 2 3" xfId="2277" xr:uid="{737B905A-8F89-4DD1-90F7-3E3BC239342E}"/>
    <cellStyle name="20% - Accent6 2 3 2 3 2" xfId="2278" xr:uid="{BA6514D8-49CE-4DCD-98A5-8DE86DAC0818}"/>
    <cellStyle name="20% - Accent6 2 3 2 4" xfId="2279" xr:uid="{FA4AEA6B-D0A1-4749-BAC1-7B64CA521D97}"/>
    <cellStyle name="20% - Accent6 2 3 3" xfId="2280" xr:uid="{2EFF9ECD-7E4F-48F1-AC3D-1039593498CC}"/>
    <cellStyle name="20% - Accent6 2 3 3 2" xfId="2281" xr:uid="{44703A96-E365-41EF-B105-D958C989D4DC}"/>
    <cellStyle name="20% - Accent6 2 3 3 2 2" xfId="2282" xr:uid="{8A5D4040-6D5F-480F-8E13-C5D8BA56D48F}"/>
    <cellStyle name="20% - Accent6 2 3 3 3" xfId="2283" xr:uid="{A9D8871D-7DD1-4740-B753-0EA3A4FF2B7B}"/>
    <cellStyle name="20% - Accent6 2 3 4" xfId="2284" xr:uid="{5EC716AF-1BBC-4422-BF75-0515AD6A571E}"/>
    <cellStyle name="20% - Accent6 2 3 4 2" xfId="2285" xr:uid="{107CE2DF-FACE-44FE-8C21-A68488A3BAEC}"/>
    <cellStyle name="20% - Accent6 2 3 5" xfId="2286" xr:uid="{73CA1CF9-20F9-4CD3-A411-FB9B70A80CD1}"/>
    <cellStyle name="20% - Accent6 2 3 6" xfId="17571" xr:uid="{182C01D5-7C87-424D-A43A-FD2B1D2CD7C9}"/>
    <cellStyle name="20% - Accent6 2 4" xfId="2287" xr:uid="{5C467842-7129-4477-BD3E-22A15EE97D74}"/>
    <cellStyle name="20% - Accent6 2 4 2" xfId="2288" xr:uid="{D2F7C790-A725-47F6-A738-B856AA433AF5}"/>
    <cellStyle name="20% - Accent6 2 4 2 2" xfId="2289" xr:uid="{0FBB974A-D432-4ADC-A593-10B61EDD21AE}"/>
    <cellStyle name="20% - Accent6 2 4 2 2 2" xfId="2290" xr:uid="{5812A823-DB13-4A66-B862-CD1E106C288F}"/>
    <cellStyle name="20% - Accent6 2 4 2 3" xfId="2291" xr:uid="{8F6B8412-6D60-463C-AAC7-9075F6718BC2}"/>
    <cellStyle name="20% - Accent6 2 4 3" xfId="2292" xr:uid="{1F0D6444-7311-49FB-83A7-5F8C6F543B7C}"/>
    <cellStyle name="20% - Accent6 2 4 3 2" xfId="2293" xr:uid="{AF04D965-EA32-44F0-AB9C-7720A9617B01}"/>
    <cellStyle name="20% - Accent6 2 4 4" xfId="2294" xr:uid="{79A46731-4745-42A4-9E5D-8FF54A92B94C}"/>
    <cellStyle name="20% - Accent6 2 5" xfId="2295" xr:uid="{CB23A214-E1E6-4DBB-AB41-6D66A04CB18D}"/>
    <cellStyle name="20% - Accent6 2 5 2" xfId="2296" xr:uid="{D20BB351-E0C7-4B3D-B1D5-31E03D383972}"/>
    <cellStyle name="20% - Accent6 2 5 2 2" xfId="2297" xr:uid="{B5493CF1-DCAD-484D-ADC8-977050DF5966}"/>
    <cellStyle name="20% - Accent6 2 5 2 2 2" xfId="2298" xr:uid="{A672A09C-6E13-4AA3-A6E6-4265BC453747}"/>
    <cellStyle name="20% - Accent6 2 5 2 3" xfId="2299" xr:uid="{56C2883A-94AB-404F-8F22-6B9A705AE382}"/>
    <cellStyle name="20% - Accent6 2 5 3" xfId="2300" xr:uid="{6F52CD6D-036B-42F2-ADEF-0253FCAE3FA9}"/>
    <cellStyle name="20% - Accent6 2 5 3 2" xfId="2301" xr:uid="{D8325174-32D1-498A-8E88-04E7541522E8}"/>
    <cellStyle name="20% - Accent6 2 5 4" xfId="2302" xr:uid="{78EF649C-D3C3-4878-98FE-99376394B589}"/>
    <cellStyle name="20% - Accent6 2 6" xfId="2303" xr:uid="{D955053F-073B-4A6F-9031-5D30DF08895B}"/>
    <cellStyle name="20% - Accent6 2 6 2" xfId="2304" xr:uid="{2154EFE2-3F83-4615-AAB2-21A3E6F85342}"/>
    <cellStyle name="20% - Accent6 2 6 2 2" xfId="2305" xr:uid="{69EF66C7-744E-4DEC-90F7-E3A9C56853B6}"/>
    <cellStyle name="20% - Accent6 2 6 3" xfId="2306" xr:uid="{B5DABBE5-A2A5-49E1-B3B1-C5F159297F29}"/>
    <cellStyle name="20% - Accent6 2 7" xfId="2307" xr:uid="{D8BBC433-6BFB-4F5C-98B5-64F34A58641B}"/>
    <cellStyle name="20% - Accent6 2 7 2" xfId="2308" xr:uid="{407C7FCE-E7A4-43A5-8A52-E00C9194A23F}"/>
    <cellStyle name="20% - Accent6 2 8" xfId="2309" xr:uid="{3E2D3D54-A641-4421-AFC7-BD0905B1A890}"/>
    <cellStyle name="20% - Accent6 2 9" xfId="8973" xr:uid="{4194E004-1AD2-4A51-9469-B4B893F908A1}"/>
    <cellStyle name="20% - Accent6 2_Energía" xfId="17570" xr:uid="{3173DC21-B64C-45E0-AF20-98EC3BEEECF9}"/>
    <cellStyle name="20% - Accent6 3" xfId="2310" xr:uid="{E3AB09BB-1DD6-49D7-A9A5-567FEBFE61DC}"/>
    <cellStyle name="20% - Accent6 3 10" xfId="17607" xr:uid="{92E39604-C5D9-4B01-905B-D95BC7A39F06}"/>
    <cellStyle name="20% - Accent6 3 10 2" xfId="34738" xr:uid="{5042981A-FA96-400A-917C-B520C96A5DFE}"/>
    <cellStyle name="20% - Accent6 3 11" xfId="17579" xr:uid="{ECDC900E-62C7-4205-8018-715706710E7B}"/>
    <cellStyle name="20% - Accent6 3 12" xfId="27167" xr:uid="{B2A30F55-8B0B-4217-B04B-3DA0E34BACE2}"/>
    <cellStyle name="20% - Accent6 3 13" xfId="9269" xr:uid="{739A2B7A-D5EF-4266-8620-F63D06DE178A}"/>
    <cellStyle name="20% - Accent6 3 2" xfId="2311" xr:uid="{79AD72F4-FA68-4F51-89B2-50367130C548}"/>
    <cellStyle name="20% - Accent6 3 2 10" xfId="17569" xr:uid="{F302A8CE-F4DC-4666-A8DA-60F290E1F702}"/>
    <cellStyle name="20% - Accent6 3 2 11" xfId="27181" xr:uid="{9D1C9710-47DC-4473-8BB7-FE9843695534}"/>
    <cellStyle name="20% - Accent6 3 2 12" xfId="9325" xr:uid="{9EC51D9C-E5F7-4F16-9311-C28E9001F29B}"/>
    <cellStyle name="20% - Accent6 3 2 2" xfId="2312" xr:uid="{8968F360-A0ED-4410-A037-36350440B1E5}"/>
    <cellStyle name="20% - Accent6 3 2 2 10" xfId="27217" xr:uid="{3A606B1D-B596-4276-B06F-03060115D48D}"/>
    <cellStyle name="20% - Accent6 3 2 2 11" xfId="9443" xr:uid="{742C708C-C9DC-41C8-B396-3B2C4EC3639A}"/>
    <cellStyle name="20% - Accent6 3 2 2 2" xfId="2313" xr:uid="{561E5BCE-1DCB-46A8-AE37-001A644A0868}"/>
    <cellStyle name="20% - Accent6 3 2 2 2 10" xfId="9762" xr:uid="{259BBA47-E270-49FE-B3D5-9E4DC48EF07C}"/>
    <cellStyle name="20% - Accent6 3 2 2 2 2" xfId="2314" xr:uid="{6DD53519-AFA8-4B42-BB45-C0D48F1148DE}"/>
    <cellStyle name="20% - Accent6 3 2 2 2 2 2" xfId="2315" xr:uid="{B972D9FE-F1F5-49DD-8C37-E6888E9C9707}"/>
    <cellStyle name="20% - Accent6 3 2 2 2 2 2 2" xfId="11518" xr:uid="{D9458010-E495-4CEF-AC62-434850087282}"/>
    <cellStyle name="20% - Accent6 3 2 2 2 2 2 2 2" xfId="13480" xr:uid="{1B862A6D-2F30-46D6-B240-2F1325211A16}"/>
    <cellStyle name="20% - Accent6 3 2 2 2 2 2 2 2 2" xfId="17263" xr:uid="{9B4E5B48-7BA8-46A7-9D5E-E42EB05AC5A9}"/>
    <cellStyle name="20% - Accent6 3 2 2 2 2 2 2 2 2 2" xfId="25289" xr:uid="{78BDCE98-BE51-44D8-8C58-F022AB0E3AB0}"/>
    <cellStyle name="20% - Accent6 3 2 2 2 2 2 2 2 2 2 2" xfId="42125" xr:uid="{45836DF8-DC0C-428A-BC87-23B6E3824130}"/>
    <cellStyle name="20% - Accent6 3 2 2 2 2 2 2 2 2 3" xfId="34558" xr:uid="{64EFEECC-13AD-4D02-A9C5-8BE60ADFDB6A}"/>
    <cellStyle name="20% - Accent6 3 2 2 2 2 2 2 2 3" xfId="21506" xr:uid="{D9394BBF-1B1E-4E94-89EC-E95221AA8015}"/>
    <cellStyle name="20% - Accent6 3 2 2 2 2 2 2 2 3 2" xfId="38344" xr:uid="{3255199A-72F1-420E-9CDA-6FC0A5E4AA2E}"/>
    <cellStyle name="20% - Accent6 3 2 2 2 2 2 2 2 4" xfId="30777" xr:uid="{47AF99AA-AEB1-4004-9F72-8AAC19DDBB3B}"/>
    <cellStyle name="20% - Accent6 3 2 2 2 2 2 2 3" xfId="15379" xr:uid="{82BFA2E9-1DC7-4E59-BC50-ABBD9A049D85}"/>
    <cellStyle name="20% - Accent6 3 2 2 2 2 2 2 3 2" xfId="23405" xr:uid="{A8A46501-A22C-45ED-8C6D-6E930367E3AD}"/>
    <cellStyle name="20% - Accent6 3 2 2 2 2 2 2 3 2 2" xfId="40241" xr:uid="{099639FC-2A8E-4429-B9E5-F8542C5CCE5B}"/>
    <cellStyle name="20% - Accent6 3 2 2 2 2 2 2 3 3" xfId="32674" xr:uid="{772A6EA4-25DD-4B0D-9E57-842C4E055975}"/>
    <cellStyle name="20% - Accent6 3 2 2 2 2 2 2 4" xfId="19577" xr:uid="{639DFF4B-78F8-4316-8351-2D8323997B22}"/>
    <cellStyle name="20% - Accent6 3 2 2 2 2 2 2 4 2" xfId="36460" xr:uid="{8F06DA8E-AF06-4AAD-B3FE-C5B627CD0C75}"/>
    <cellStyle name="20% - Accent6 3 2 2 2 2 2 2 5" xfId="17805" xr:uid="{CA53BD33-4C35-419C-B490-10F913829542}"/>
    <cellStyle name="20% - Accent6 3 2 2 2 2 2 2 6" xfId="28892" xr:uid="{10946151-2C68-4420-A273-76BC294A59DD}"/>
    <cellStyle name="20% - Accent6 3 2 2 2 2 2 3" xfId="12568" xr:uid="{12A55A5A-4669-4008-9B51-D7A8D50C5F5E}"/>
    <cellStyle name="20% - Accent6 3 2 2 2 2 2 3 2" xfId="16351" xr:uid="{7C35F315-BBA6-41FA-81FE-C39BAE102C99}"/>
    <cellStyle name="20% - Accent6 3 2 2 2 2 2 3 2 2" xfId="24377" xr:uid="{6AD03135-A7B5-4665-8DBD-2C06CAF36C25}"/>
    <cellStyle name="20% - Accent6 3 2 2 2 2 2 3 2 2 2" xfId="41213" xr:uid="{D4B7673A-ADF7-4489-A66C-95BD0FB8B04E}"/>
    <cellStyle name="20% - Accent6 3 2 2 2 2 2 3 2 3" xfId="33646" xr:uid="{393C3C69-7530-45E0-9FEF-0F9CF4A04627}"/>
    <cellStyle name="20% - Accent6 3 2 2 2 2 2 3 3" xfId="20594" xr:uid="{76AF6D89-6760-4F29-9E67-BFA0F93D4659}"/>
    <cellStyle name="20% - Accent6 3 2 2 2 2 2 3 3 2" xfId="37432" xr:uid="{0D34F5B7-0D43-4854-9FF7-8CCE01B50371}"/>
    <cellStyle name="20% - Accent6 3 2 2 2 2 2 3 4" xfId="29865" xr:uid="{1A444348-F31A-40EE-BC43-13D0F11AF050}"/>
    <cellStyle name="20% - Accent6 3 2 2 2 2 2 4" xfId="14467" xr:uid="{FE2687BF-C113-4583-BDED-1BD6A2838794}"/>
    <cellStyle name="20% - Accent6 3 2 2 2 2 2 4 2" xfId="22493" xr:uid="{4AFEABC0-909E-4AC2-9A19-D4DD07985F31}"/>
    <cellStyle name="20% - Accent6 3 2 2 2 2 2 4 2 2" xfId="39329" xr:uid="{3C0BA477-6435-40D9-83AE-0B87FF4016A3}"/>
    <cellStyle name="20% - Accent6 3 2 2 2 2 2 4 3" xfId="31762" xr:uid="{E3825440-0A5B-4A24-A6BD-1569A0F85CF0}"/>
    <cellStyle name="20% - Accent6 3 2 2 2 2 2 5" xfId="18627" xr:uid="{428A0770-BA62-4D83-81E7-32F80CAC6A57}"/>
    <cellStyle name="20% - Accent6 3 2 2 2 2 2 5 2" xfId="35548" xr:uid="{31394638-98A7-4998-8CBE-2A1FF3EFB69C}"/>
    <cellStyle name="20% - Accent6 3 2 2 2 2 2 6" xfId="17567" xr:uid="{141FBA62-F21A-419C-9360-3D3FFFB6E4EC}"/>
    <cellStyle name="20% - Accent6 3 2 2 2 2 2 7" xfId="27980" xr:uid="{C7F6DB01-6565-46F4-86AA-B399CC0195F4}"/>
    <cellStyle name="20% - Accent6 3 2 2 2 2 2 8" xfId="10519" xr:uid="{A91AD3CA-38C0-4F74-A1FF-843901F8A1F7}"/>
    <cellStyle name="20% - Accent6 3 2 2 2 2 3" xfId="11065" xr:uid="{DA0418A9-4AF3-41BA-9AB7-8CBEAEAA7C9C}"/>
    <cellStyle name="20% - Accent6 3 2 2 2 2 3 2" xfId="13029" xr:uid="{296A9BD5-3DD7-461E-9768-80652C444B62}"/>
    <cellStyle name="20% - Accent6 3 2 2 2 2 3 2 2" xfId="16812" xr:uid="{C006746F-0A5E-40F8-9474-8CEBEBC3C4B8}"/>
    <cellStyle name="20% - Accent6 3 2 2 2 2 3 2 2 2" xfId="24838" xr:uid="{D8F79F7A-DB15-4020-A7D1-A96565D0ECF1}"/>
    <cellStyle name="20% - Accent6 3 2 2 2 2 3 2 2 2 2" xfId="41674" xr:uid="{0205A561-E2CF-4BFA-88E0-76C7D5CD62F6}"/>
    <cellStyle name="20% - Accent6 3 2 2 2 2 3 2 2 3" xfId="34107" xr:uid="{6F98D9B2-518E-4B5A-9077-6BDFC0B13465}"/>
    <cellStyle name="20% - Accent6 3 2 2 2 2 3 2 3" xfId="21055" xr:uid="{991D7303-CE39-45D5-A3C2-FEDC7BAFB0F5}"/>
    <cellStyle name="20% - Accent6 3 2 2 2 2 3 2 3 2" xfId="37893" xr:uid="{2DE92B6D-1AF2-448C-9581-D0CDFFA444D8}"/>
    <cellStyle name="20% - Accent6 3 2 2 2 2 3 2 4" xfId="30326" xr:uid="{6A6DA45C-F6EE-4AD1-862A-15C927E776EF}"/>
    <cellStyle name="20% - Accent6 3 2 2 2 2 3 3" xfId="14928" xr:uid="{D1ADFE55-155D-4E67-84B4-6DCEBDC042C3}"/>
    <cellStyle name="20% - Accent6 3 2 2 2 2 3 3 2" xfId="22954" xr:uid="{E8ADE5ED-88A1-4BC5-9FF3-928088C15A84}"/>
    <cellStyle name="20% - Accent6 3 2 2 2 2 3 3 2 2" xfId="39790" xr:uid="{80983BD8-2C5C-4C97-96DC-2F009C970FCB}"/>
    <cellStyle name="20% - Accent6 3 2 2 2 2 3 3 3" xfId="32223" xr:uid="{41610EEA-2C0E-4CDD-A8BC-25BCA0663454}"/>
    <cellStyle name="20% - Accent6 3 2 2 2 2 3 4" xfId="19125" xr:uid="{AABE6703-A9D3-4953-ABF2-BA11C952E146}"/>
    <cellStyle name="20% - Accent6 3 2 2 2 2 3 4 2" xfId="36009" xr:uid="{8DD1A3ED-7F59-4987-B76A-AFE51984BD4A}"/>
    <cellStyle name="20% - Accent6 3 2 2 2 2 3 5" xfId="17804" xr:uid="{1B4E2222-6624-4FC6-B6B7-2B14B11BCD8A}"/>
    <cellStyle name="20% - Accent6 3 2 2 2 2 3 6" xfId="28441" xr:uid="{0D9F4E95-70D1-40F6-841F-12AF4E5A1E97}"/>
    <cellStyle name="20% - Accent6 3 2 2 2 2 4" xfId="12117" xr:uid="{78874044-E823-4FA4-B697-D16F54A4275B}"/>
    <cellStyle name="20% - Accent6 3 2 2 2 2 4 2" xfId="15900" xr:uid="{A75F7E07-27C6-4BCC-8956-B2654B7EC550}"/>
    <cellStyle name="20% - Accent6 3 2 2 2 2 4 2 2" xfId="23926" xr:uid="{E6CEE8C2-8836-4A61-B3AF-FF4FD6EC654D}"/>
    <cellStyle name="20% - Accent6 3 2 2 2 2 4 2 2 2" xfId="40762" xr:uid="{A216B90F-D804-4D6E-B726-76A9483F7F66}"/>
    <cellStyle name="20% - Accent6 3 2 2 2 2 4 2 3" xfId="33195" xr:uid="{1255B976-7CB1-46FC-96F8-2985BD570358}"/>
    <cellStyle name="20% - Accent6 3 2 2 2 2 4 3" xfId="20143" xr:uid="{44DE6A3B-384A-410E-AEA7-C5856A6A98FD}"/>
    <cellStyle name="20% - Accent6 3 2 2 2 2 4 3 2" xfId="36981" xr:uid="{1DC49B5D-5EB1-4883-B565-9526F0EB285E}"/>
    <cellStyle name="20% - Accent6 3 2 2 2 2 4 4" xfId="29414" xr:uid="{954D41DC-B795-4523-A763-FB1A70A0A6E4}"/>
    <cellStyle name="20% - Accent6 3 2 2 2 2 5" xfId="14016" xr:uid="{621E8542-042F-4A7D-95BD-E936FB47B28F}"/>
    <cellStyle name="20% - Accent6 3 2 2 2 2 5 2" xfId="22042" xr:uid="{9C5F4BA4-BC57-4447-8274-9727E534C035}"/>
    <cellStyle name="20% - Accent6 3 2 2 2 2 5 2 2" xfId="38878" xr:uid="{A5EC70C2-B5C8-46A7-B3BE-9873D7050FD2}"/>
    <cellStyle name="20% - Accent6 3 2 2 2 2 5 3" xfId="31311" xr:uid="{B7EBC629-E9CE-4205-B9D8-E53EDF261A54}"/>
    <cellStyle name="20% - Accent6 3 2 2 2 2 6" xfId="18152" xr:uid="{4CB4ED88-40EE-493F-8464-0668217A087F}"/>
    <cellStyle name="20% - Accent6 3 2 2 2 2 6 2" xfId="35097" xr:uid="{F9294058-3373-49DE-B61C-028DE200A7F4}"/>
    <cellStyle name="20% - Accent6 3 2 2 2 2 7" xfId="17568" xr:uid="{7D5B7881-2071-46A3-9A8C-919B41F24D1E}"/>
    <cellStyle name="20% - Accent6 3 2 2 2 2 8" xfId="27529" xr:uid="{2F07424D-62E0-4ADE-A7EC-C2C6544ACB96}"/>
    <cellStyle name="20% - Accent6 3 2 2 2 2 9" xfId="10023" xr:uid="{CD782A3C-37C3-4DE9-8A5C-058AB1B4C32E}"/>
    <cellStyle name="20% - Accent6 3 2 2 2 3" xfId="2316" xr:uid="{46049DE6-81EC-4630-8EC0-E4816B509863}"/>
    <cellStyle name="20% - Accent6 3 2 2 2 3 2" xfId="11300" xr:uid="{147E70F9-333A-4B07-B2C9-C20139E30B14}"/>
    <cellStyle name="20% - Accent6 3 2 2 2 3 2 2" xfId="13262" xr:uid="{03E74A5B-D217-44CE-A328-160FE33B4E47}"/>
    <cellStyle name="20% - Accent6 3 2 2 2 3 2 2 2" xfId="17045" xr:uid="{8D4F9CCF-330F-4684-9003-D6F3FC2FD5C3}"/>
    <cellStyle name="20% - Accent6 3 2 2 2 3 2 2 2 2" xfId="25071" xr:uid="{0A2AC769-0680-4B2D-901F-AD4CD8F022A6}"/>
    <cellStyle name="20% - Accent6 3 2 2 2 3 2 2 2 2 2" xfId="41907" xr:uid="{6ADEA386-B7D1-4E89-83CF-E241968F52AF}"/>
    <cellStyle name="20% - Accent6 3 2 2 2 3 2 2 2 3" xfId="34340" xr:uid="{975C4E78-23A5-4C40-ACD5-D02FD2505CF4}"/>
    <cellStyle name="20% - Accent6 3 2 2 2 3 2 2 3" xfId="21288" xr:uid="{D4DD7195-4F64-49AF-904B-6CF3DF91441D}"/>
    <cellStyle name="20% - Accent6 3 2 2 2 3 2 2 3 2" xfId="38126" xr:uid="{446A9FA7-0233-401F-82A9-43CBF21F7C6D}"/>
    <cellStyle name="20% - Accent6 3 2 2 2 3 2 2 4" xfId="30559" xr:uid="{13A4F363-CBE1-4F83-93DC-6860832180D3}"/>
    <cellStyle name="20% - Accent6 3 2 2 2 3 2 3" xfId="15161" xr:uid="{50C73938-A97F-4F0C-A4B2-4AD5A8AE1431}"/>
    <cellStyle name="20% - Accent6 3 2 2 2 3 2 3 2" xfId="23187" xr:uid="{B9DEAE43-F5DC-4E5E-AD1E-3BD87F6E994B}"/>
    <cellStyle name="20% - Accent6 3 2 2 2 3 2 3 2 2" xfId="40023" xr:uid="{EFB924F4-C8AC-4A7D-9536-005409118F36}"/>
    <cellStyle name="20% - Accent6 3 2 2 2 3 2 3 3" xfId="32456" xr:uid="{E481C048-98A2-4ECB-96A8-264588447B08}"/>
    <cellStyle name="20% - Accent6 3 2 2 2 3 2 4" xfId="19359" xr:uid="{06A06BB5-516E-4EA1-8900-58F22F29815C}"/>
    <cellStyle name="20% - Accent6 3 2 2 2 3 2 4 2" xfId="36242" xr:uid="{06A84FE7-F0D6-4BD5-BB62-2527AD3AA2E8}"/>
    <cellStyle name="20% - Accent6 3 2 2 2 3 2 5" xfId="17797" xr:uid="{CEF91059-A449-42C4-977C-3E4E7336F9D9}"/>
    <cellStyle name="20% - Accent6 3 2 2 2 3 2 6" xfId="28674" xr:uid="{A3756FA6-01B6-4618-9A6E-9A098BAF0637}"/>
    <cellStyle name="20% - Accent6 3 2 2 2 3 3" xfId="12350" xr:uid="{580387BB-31BE-456B-A2AA-D2F74707FBEC}"/>
    <cellStyle name="20% - Accent6 3 2 2 2 3 3 2" xfId="16133" xr:uid="{59968D6E-1B43-43E7-9529-37B123CC855A}"/>
    <cellStyle name="20% - Accent6 3 2 2 2 3 3 2 2" xfId="24159" xr:uid="{15108EF0-95A8-442A-B0E0-BD96D831E1AB}"/>
    <cellStyle name="20% - Accent6 3 2 2 2 3 3 2 2 2" xfId="40995" xr:uid="{7B7075B0-CA98-42B7-B4D2-64E9249848E1}"/>
    <cellStyle name="20% - Accent6 3 2 2 2 3 3 2 3" xfId="33428" xr:uid="{08AC1767-E6EB-450C-91C6-EB20C51D58EB}"/>
    <cellStyle name="20% - Accent6 3 2 2 2 3 3 3" xfId="20376" xr:uid="{81FA3FD2-D13B-492E-BE0E-2116D7F47485}"/>
    <cellStyle name="20% - Accent6 3 2 2 2 3 3 3 2" xfId="37214" xr:uid="{92B5FB57-3FC6-4F14-A198-8584DD3AA8E9}"/>
    <cellStyle name="20% - Accent6 3 2 2 2 3 3 4" xfId="29647" xr:uid="{B1E3B6CE-38B8-4A8F-8F9E-2608C9FF615C}"/>
    <cellStyle name="20% - Accent6 3 2 2 2 3 4" xfId="14249" xr:uid="{A8E412EC-300E-481B-9438-4DF24904BD08}"/>
    <cellStyle name="20% - Accent6 3 2 2 2 3 4 2" xfId="22275" xr:uid="{28AFA271-28BC-4630-BD3A-FD0F5F55278A}"/>
    <cellStyle name="20% - Accent6 3 2 2 2 3 4 2 2" xfId="39111" xr:uid="{3737C910-C227-4F82-B8FA-7770AA325F73}"/>
    <cellStyle name="20% - Accent6 3 2 2 2 3 4 3" xfId="31544" xr:uid="{33BD16CD-D49B-4F72-9C25-641257403150}"/>
    <cellStyle name="20% - Accent6 3 2 2 2 3 5" xfId="18409" xr:uid="{FE549334-6F62-4372-872B-75A7D5D4CFC0}"/>
    <cellStyle name="20% - Accent6 3 2 2 2 3 5 2" xfId="35330" xr:uid="{94EAFDCE-0CDA-468F-86C4-4EBF78C3B7EB}"/>
    <cellStyle name="20% - Accent6 3 2 2 2 3 6" xfId="17803" xr:uid="{A28027C2-1938-4FFA-9A6D-76FD0FEC73C0}"/>
    <cellStyle name="20% - Accent6 3 2 2 2 3 7" xfId="27762" xr:uid="{B7F8A2CF-F9A9-4BA6-A886-04D6A34129C0}"/>
    <cellStyle name="20% - Accent6 3 2 2 2 3 8" xfId="10301" xr:uid="{D2391301-A8E6-459D-9B2A-A116E50A3C67}"/>
    <cellStyle name="20% - Accent6 3 2 2 2 4" xfId="10847" xr:uid="{693C06E2-7D6C-48F1-AC2A-9F912E19222D}"/>
    <cellStyle name="20% - Accent6 3 2 2 2 4 2" xfId="12811" xr:uid="{03F958BF-3E56-455D-A036-DB7C63413FDC}"/>
    <cellStyle name="20% - Accent6 3 2 2 2 4 2 2" xfId="16594" xr:uid="{DF2F4AAC-5C48-480C-8E09-C9315793E0EB}"/>
    <cellStyle name="20% - Accent6 3 2 2 2 4 2 2 2" xfId="24620" xr:uid="{7C4D6147-9F05-4A99-9A2F-82F6EB06F121}"/>
    <cellStyle name="20% - Accent6 3 2 2 2 4 2 2 2 2" xfId="41456" xr:uid="{DDB50738-7747-4DCC-925A-B75C4D50FB51}"/>
    <cellStyle name="20% - Accent6 3 2 2 2 4 2 2 3" xfId="33889" xr:uid="{26E99A43-EA56-407F-9464-23152DEDFD72}"/>
    <cellStyle name="20% - Accent6 3 2 2 2 4 2 3" xfId="20837" xr:uid="{A5AE516A-48BE-48FA-9F51-55323D286CF6}"/>
    <cellStyle name="20% - Accent6 3 2 2 2 4 2 3 2" xfId="37675" xr:uid="{6C72BDBE-2C05-4697-9A58-C9CEA5C7552E}"/>
    <cellStyle name="20% - Accent6 3 2 2 2 4 2 4" xfId="30108" xr:uid="{82722BC1-02B3-4B11-BD3A-22C6DEF004E2}"/>
    <cellStyle name="20% - Accent6 3 2 2 2 4 3" xfId="14710" xr:uid="{49F88736-1E72-444A-9F0E-FF6C033E246C}"/>
    <cellStyle name="20% - Accent6 3 2 2 2 4 3 2" xfId="22736" xr:uid="{DB907323-633B-4513-8CD1-7F9DD4140A7F}"/>
    <cellStyle name="20% - Accent6 3 2 2 2 4 3 2 2" xfId="39572" xr:uid="{05C42244-EBFD-4977-B1C9-5D14D5BE9A3D}"/>
    <cellStyle name="20% - Accent6 3 2 2 2 4 3 3" xfId="32005" xr:uid="{63ADC7DA-4223-492B-B91F-CC5F1F2BDCB0}"/>
    <cellStyle name="20% - Accent6 3 2 2 2 4 4" xfId="18907" xr:uid="{4F35ED80-1F5C-41A1-A3DE-57EAE4FDA0A4}"/>
    <cellStyle name="20% - Accent6 3 2 2 2 4 4 2" xfId="35791" xr:uid="{23989C53-84ED-4C92-A717-1CE2E150D1A3}"/>
    <cellStyle name="20% - Accent6 3 2 2 2 4 5" xfId="17566" xr:uid="{AD8519D3-5D39-4229-A067-FDA2E50AF870}"/>
    <cellStyle name="20% - Accent6 3 2 2 2 4 6" xfId="28223" xr:uid="{99113DAE-33AA-4568-87B6-A4352C83BC5B}"/>
    <cellStyle name="20% - Accent6 3 2 2 2 5" xfId="11899" xr:uid="{E8D6B8C9-3C71-4F53-AD17-A4D98AED40BE}"/>
    <cellStyle name="20% - Accent6 3 2 2 2 5 2" xfId="15682" xr:uid="{52575731-CA15-4198-A8C6-FB367BD1E718}"/>
    <cellStyle name="20% - Accent6 3 2 2 2 5 2 2" xfId="23708" xr:uid="{FC88BB51-7CAE-42AA-A25E-768DD04F17D3}"/>
    <cellStyle name="20% - Accent6 3 2 2 2 5 2 2 2" xfId="40544" xr:uid="{C9F6724D-84EC-46D7-A465-3C75D1BB71C4}"/>
    <cellStyle name="20% - Accent6 3 2 2 2 5 2 3" xfId="32977" xr:uid="{8572DBA4-D175-4462-BE3A-21A1080B666D}"/>
    <cellStyle name="20% - Accent6 3 2 2 2 5 3" xfId="19925" xr:uid="{8FFA7728-743A-42E4-B572-9C57E9906A84}"/>
    <cellStyle name="20% - Accent6 3 2 2 2 5 3 2" xfId="36763" xr:uid="{BE4901FF-6A74-4CE9-8220-29EBED340936}"/>
    <cellStyle name="20% - Accent6 3 2 2 2 5 4" xfId="29196" xr:uid="{8DAB8881-F3E4-40BC-A241-8A9E001AB731}"/>
    <cellStyle name="20% - Accent6 3 2 2 2 6" xfId="13798" xr:uid="{8392DF63-E9E7-4EC7-8059-F5DFDAA70757}"/>
    <cellStyle name="20% - Accent6 3 2 2 2 6 2" xfId="21824" xr:uid="{AFBCADDE-AF98-407A-8586-079FC74EDEBC}"/>
    <cellStyle name="20% - Accent6 3 2 2 2 6 2 2" xfId="38660" xr:uid="{F20756EA-6986-4360-863F-0E81B7F3F2F0}"/>
    <cellStyle name="20% - Accent6 3 2 2 2 6 3" xfId="31093" xr:uid="{FBC5F51B-8589-4090-AA78-CAC8F113CE67}"/>
    <cellStyle name="20% - Accent6 3 2 2 2 7" xfId="17919" xr:uid="{8392AA06-7A66-410B-9E05-7EECCDCB726D}"/>
    <cellStyle name="20% - Accent6 3 2 2 2 7 2" xfId="34879" xr:uid="{197FA947-1342-4A46-9D7F-3816C25A4569}"/>
    <cellStyle name="20% - Accent6 3 2 2 2 8" xfId="17606" xr:uid="{C7E52F7C-3FD5-411A-88F6-8FBACB541A3A}"/>
    <cellStyle name="20% - Accent6 3 2 2 2 9" xfId="27310" xr:uid="{31D902BB-AD8C-4DF3-82C7-141157C09C29}"/>
    <cellStyle name="20% - Accent6 3 2 2 3" xfId="2317" xr:uid="{1E0FC67B-B031-4B36-821B-AE9CBB9A3F2B}"/>
    <cellStyle name="20% - Accent6 3 2 2 3 2" xfId="2318" xr:uid="{C181C95E-3823-4175-BE02-A778FEA221A0}"/>
    <cellStyle name="20% - Accent6 3 2 2 3 2 2" xfId="11426" xr:uid="{31B61FCC-3053-42CB-9D1E-1CE658595903}"/>
    <cellStyle name="20% - Accent6 3 2 2 3 2 2 2" xfId="13388" xr:uid="{F6130D2F-7C40-425A-8E4A-A0258538D422}"/>
    <cellStyle name="20% - Accent6 3 2 2 3 2 2 2 2" xfId="17171" xr:uid="{0A46333B-40E1-44BD-9CDB-9927DB22E129}"/>
    <cellStyle name="20% - Accent6 3 2 2 3 2 2 2 2 2" xfId="25197" xr:uid="{D7E05BB6-91B4-44D2-A586-AC7046393104}"/>
    <cellStyle name="20% - Accent6 3 2 2 3 2 2 2 2 2 2" xfId="42033" xr:uid="{EE80817C-B220-46B8-8F33-BB948D775E4B}"/>
    <cellStyle name="20% - Accent6 3 2 2 3 2 2 2 2 3" xfId="34466" xr:uid="{AB186C9F-0E6F-4FEF-9D2C-1B2BBACAD0FE}"/>
    <cellStyle name="20% - Accent6 3 2 2 3 2 2 2 3" xfId="21414" xr:uid="{26FA7639-41CB-4063-8577-21058AADD48A}"/>
    <cellStyle name="20% - Accent6 3 2 2 3 2 2 2 3 2" xfId="38252" xr:uid="{73C884C0-34D1-43BE-A159-3F4663FA1377}"/>
    <cellStyle name="20% - Accent6 3 2 2 3 2 2 2 4" xfId="30685" xr:uid="{D879A6D7-A57A-432B-9199-68CC1D4D5A31}"/>
    <cellStyle name="20% - Accent6 3 2 2 3 2 2 3" xfId="15287" xr:uid="{BFACDDE0-D697-430C-BE06-1707DF0006B9}"/>
    <cellStyle name="20% - Accent6 3 2 2 3 2 2 3 2" xfId="23313" xr:uid="{97EA5D56-837C-416D-88CD-69B5700678E5}"/>
    <cellStyle name="20% - Accent6 3 2 2 3 2 2 3 2 2" xfId="40149" xr:uid="{BCFCF404-8A27-452B-8F1C-8F532E2DB8E1}"/>
    <cellStyle name="20% - Accent6 3 2 2 3 2 2 3 3" xfId="32582" xr:uid="{CC69FD8F-C01C-491C-94A8-0138B3A68A5E}"/>
    <cellStyle name="20% - Accent6 3 2 2 3 2 2 4" xfId="19485" xr:uid="{4E751A45-2AD2-4501-BF1A-B9FF32512DC9}"/>
    <cellStyle name="20% - Accent6 3 2 2 3 2 2 4 2" xfId="36368" xr:uid="{6A7C66D5-D5ED-4F59-8027-6C3DEB86137D}"/>
    <cellStyle name="20% - Accent6 3 2 2 3 2 2 5" xfId="17564" xr:uid="{DCE2C92E-949F-4A7A-966E-F8CD2D66B247}"/>
    <cellStyle name="20% - Accent6 3 2 2 3 2 2 6" xfId="28800" xr:uid="{2FE09F78-22C1-4631-9F9F-C44D96A8C0B9}"/>
    <cellStyle name="20% - Accent6 3 2 2 3 2 3" xfId="12476" xr:uid="{CFFA4ABF-08A1-4480-BDDF-7AC56A3FFEF3}"/>
    <cellStyle name="20% - Accent6 3 2 2 3 2 3 2" xfId="16259" xr:uid="{59F04E3D-A907-43F4-9FCF-49F6FE5D843A}"/>
    <cellStyle name="20% - Accent6 3 2 2 3 2 3 2 2" xfId="24285" xr:uid="{FEA1E2AA-476C-48EF-8B64-B415C194D7B0}"/>
    <cellStyle name="20% - Accent6 3 2 2 3 2 3 2 2 2" xfId="41121" xr:uid="{43B63BE8-2B5E-4F72-B88C-30B53ECB99E0}"/>
    <cellStyle name="20% - Accent6 3 2 2 3 2 3 2 3" xfId="33554" xr:uid="{040D88B8-B885-4734-B971-535E3CD7C6CC}"/>
    <cellStyle name="20% - Accent6 3 2 2 3 2 3 3" xfId="20502" xr:uid="{D296A34E-B90C-4F27-BEDC-95D0B534FFD1}"/>
    <cellStyle name="20% - Accent6 3 2 2 3 2 3 3 2" xfId="37340" xr:uid="{AD578692-7BD9-424E-9A7F-E4D4D6C52623}"/>
    <cellStyle name="20% - Accent6 3 2 2 3 2 3 4" xfId="29773" xr:uid="{FF93A013-40F0-4CF9-AAA2-8A1E4FEB43A7}"/>
    <cellStyle name="20% - Accent6 3 2 2 3 2 4" xfId="14375" xr:uid="{547A50A7-F832-4FD2-9216-C4A458BDB159}"/>
    <cellStyle name="20% - Accent6 3 2 2 3 2 4 2" xfId="22401" xr:uid="{E391DBD1-8849-4B25-907F-49D9E2E9ED43}"/>
    <cellStyle name="20% - Accent6 3 2 2 3 2 4 2 2" xfId="39237" xr:uid="{044D8E89-3C71-4E41-A2FF-B82BB5AB7AB6}"/>
    <cellStyle name="20% - Accent6 3 2 2 3 2 4 3" xfId="31670" xr:uid="{5F697974-A9C4-45A1-BCF3-373786B91AC7}"/>
    <cellStyle name="20% - Accent6 3 2 2 3 2 5" xfId="18535" xr:uid="{0ECD12EB-0884-4136-8643-2C663FF73001}"/>
    <cellStyle name="20% - Accent6 3 2 2 3 2 5 2" xfId="35456" xr:uid="{69716EFD-BFE1-4487-BB75-701199750865}"/>
    <cellStyle name="20% - Accent6 3 2 2 3 2 6" xfId="17565" xr:uid="{642449EF-28BC-41A3-A7FD-3E351A7CD7B0}"/>
    <cellStyle name="20% - Accent6 3 2 2 3 2 7" xfId="27888" xr:uid="{7B02BC87-3D52-4E74-AA90-4F3F0CFBCCC9}"/>
    <cellStyle name="20% - Accent6 3 2 2 3 2 8" xfId="10427" xr:uid="{5874B10A-4E21-408E-8359-A6A2FB385829}"/>
    <cellStyle name="20% - Accent6 3 2 2 3 3" xfId="10973" xr:uid="{8585B53A-81B5-40F8-A7CB-DB4E4D7875F9}"/>
    <cellStyle name="20% - Accent6 3 2 2 3 3 2" xfId="12937" xr:uid="{29FF0711-ED33-4163-BA97-C475B5622D42}"/>
    <cellStyle name="20% - Accent6 3 2 2 3 3 2 2" xfId="16720" xr:uid="{3A3ED209-9F7D-4857-9571-50C44C1CA1FB}"/>
    <cellStyle name="20% - Accent6 3 2 2 3 3 2 2 2" xfId="24746" xr:uid="{5D4AD762-F04B-4FE3-A47E-8BA2EEB36DF3}"/>
    <cellStyle name="20% - Accent6 3 2 2 3 3 2 2 2 2" xfId="41582" xr:uid="{A027B8A9-8D47-439B-B8D9-E89899D21DCC}"/>
    <cellStyle name="20% - Accent6 3 2 2 3 3 2 2 3" xfId="34015" xr:uid="{1BD45A70-317E-413B-BC1C-38FDB55B34C3}"/>
    <cellStyle name="20% - Accent6 3 2 2 3 3 2 3" xfId="20963" xr:uid="{FE6D2A01-4BBC-4A70-BD08-73AA594A96FB}"/>
    <cellStyle name="20% - Accent6 3 2 2 3 3 2 3 2" xfId="37801" xr:uid="{17A51F04-D35C-43CC-ACEC-7841B8933351}"/>
    <cellStyle name="20% - Accent6 3 2 2 3 3 2 4" xfId="30234" xr:uid="{064EADFC-3E81-48F2-B5EC-CDE962C44437}"/>
    <cellStyle name="20% - Accent6 3 2 2 3 3 3" xfId="14836" xr:uid="{D544F8BC-2169-4A31-8437-6AB2AD7B5858}"/>
    <cellStyle name="20% - Accent6 3 2 2 3 3 3 2" xfId="22862" xr:uid="{C27EA109-29AB-40EA-A127-C637974CA2EA}"/>
    <cellStyle name="20% - Accent6 3 2 2 3 3 3 2 2" xfId="39698" xr:uid="{DCF5D4BA-7F87-47EB-8C92-0F082A37AC1C}"/>
    <cellStyle name="20% - Accent6 3 2 2 3 3 3 3" xfId="32131" xr:uid="{F1C0DAB4-D4F4-4EFC-B960-4B6CEA8B5143}"/>
    <cellStyle name="20% - Accent6 3 2 2 3 3 4" xfId="19033" xr:uid="{6199D000-C4B5-454D-A4AC-6AA0046F2738}"/>
    <cellStyle name="20% - Accent6 3 2 2 3 3 4 2" xfId="35917" xr:uid="{B7EC9941-A4BC-435E-A887-D1673B604E2F}"/>
    <cellStyle name="20% - Accent6 3 2 2 3 3 5" xfId="17563" xr:uid="{828BD82E-6E49-4BFC-8307-A48F60DCF917}"/>
    <cellStyle name="20% - Accent6 3 2 2 3 3 6" xfId="28349" xr:uid="{4297D11B-2134-4E42-AB74-4947185D5062}"/>
    <cellStyle name="20% - Accent6 3 2 2 3 4" xfId="12025" xr:uid="{C97B7CB4-2355-4763-979D-1B98257151CE}"/>
    <cellStyle name="20% - Accent6 3 2 2 3 4 2" xfId="15808" xr:uid="{7881A34C-FA35-48CF-94A3-E2ACA976552D}"/>
    <cellStyle name="20% - Accent6 3 2 2 3 4 2 2" xfId="23834" xr:uid="{2550559A-233C-4B36-BEC4-8FF1A280D14F}"/>
    <cellStyle name="20% - Accent6 3 2 2 3 4 2 2 2" xfId="40670" xr:uid="{9B47F06D-B7E0-463A-86CC-8DCCB7BB4418}"/>
    <cellStyle name="20% - Accent6 3 2 2 3 4 2 3" xfId="33103" xr:uid="{C5C43444-6A50-4A3C-8116-83475AB6A251}"/>
    <cellStyle name="20% - Accent6 3 2 2 3 4 3" xfId="20051" xr:uid="{35B9E261-C58D-4192-9F56-64138C7E508B}"/>
    <cellStyle name="20% - Accent6 3 2 2 3 4 3 2" xfId="36889" xr:uid="{FE0C0BEC-43E1-45F1-890D-08803A9DDBF0}"/>
    <cellStyle name="20% - Accent6 3 2 2 3 4 4" xfId="29322" xr:uid="{831FC05F-2C98-4F87-8840-735732D5FF99}"/>
    <cellStyle name="20% - Accent6 3 2 2 3 5" xfId="13924" xr:uid="{55D3D9BC-FE9A-47CC-B670-7DF77F0A730C}"/>
    <cellStyle name="20% - Accent6 3 2 2 3 5 2" xfId="21950" xr:uid="{45C521A3-1F7B-4A56-9263-54DB7AAD7654}"/>
    <cellStyle name="20% - Accent6 3 2 2 3 5 2 2" xfId="38786" xr:uid="{5297DEA3-3595-4A11-BED7-0F9E023D06DC}"/>
    <cellStyle name="20% - Accent6 3 2 2 3 5 3" xfId="31219" xr:uid="{0D3B70DE-3E5D-4845-9522-AA42F0BFA4E0}"/>
    <cellStyle name="20% - Accent6 3 2 2 3 6" xfId="18060" xr:uid="{1C7A6100-68F1-4FAD-B0DE-36AE5368E044}"/>
    <cellStyle name="20% - Accent6 3 2 2 3 6 2" xfId="35005" xr:uid="{3F4C1EEF-E2B9-43FD-97A6-9B53DFABE4E5}"/>
    <cellStyle name="20% - Accent6 3 2 2 3 7" xfId="17580" xr:uid="{1F8E7521-4C7F-4D4E-9E0C-9287D79A9143}"/>
    <cellStyle name="20% - Accent6 3 2 2 3 8" xfId="27437" xr:uid="{8ECDFEC3-1716-408A-BC22-EBC9935288B0}"/>
    <cellStyle name="20% - Accent6 3 2 2 3 9" xfId="9931" xr:uid="{D65E42B1-ADE0-4C35-88F1-F16995B68841}"/>
    <cellStyle name="20% - Accent6 3 2 2 4" xfId="2319" xr:uid="{80F0D1B0-03F0-4F44-B823-EDC9107B3311}"/>
    <cellStyle name="20% - Accent6 3 2 2 4 2" xfId="11208" xr:uid="{5966E9B4-2AED-4C7B-8DEF-CA6FF5CB0698}"/>
    <cellStyle name="20% - Accent6 3 2 2 4 2 2" xfId="13170" xr:uid="{91A93445-5F02-4580-BFA4-E543FD0ED317}"/>
    <cellStyle name="20% - Accent6 3 2 2 4 2 2 2" xfId="16953" xr:uid="{EE359727-F206-41B0-B7D2-D301C1A665C6}"/>
    <cellStyle name="20% - Accent6 3 2 2 4 2 2 2 2" xfId="24979" xr:uid="{9498EAC7-424A-4442-AEAE-CDEAA820BE93}"/>
    <cellStyle name="20% - Accent6 3 2 2 4 2 2 2 2 2" xfId="41815" xr:uid="{9EB0F9F0-5492-464A-BACC-36FD0F1C2322}"/>
    <cellStyle name="20% - Accent6 3 2 2 4 2 2 2 3" xfId="34248" xr:uid="{1F77CD9C-923E-456D-AA99-78CD1006BF6D}"/>
    <cellStyle name="20% - Accent6 3 2 2 4 2 2 3" xfId="21196" xr:uid="{C7873051-9C43-4D52-8F07-209271F5EBE5}"/>
    <cellStyle name="20% - Accent6 3 2 2 4 2 2 3 2" xfId="38034" xr:uid="{F08F99B8-8072-497B-A502-BD33833F818D}"/>
    <cellStyle name="20% - Accent6 3 2 2 4 2 2 4" xfId="30467" xr:uid="{1E381EA8-77D1-4E64-8D1A-28E37469BBE8}"/>
    <cellStyle name="20% - Accent6 3 2 2 4 2 3" xfId="15069" xr:uid="{D7A7BED3-36EB-470B-B755-BCCBBDDBC0B1}"/>
    <cellStyle name="20% - Accent6 3 2 2 4 2 3 2" xfId="23095" xr:uid="{568592F4-DD20-4097-A3B9-F980D8729538}"/>
    <cellStyle name="20% - Accent6 3 2 2 4 2 3 2 2" xfId="39931" xr:uid="{CA770DB3-E8F3-472E-9485-C35C89A1B003}"/>
    <cellStyle name="20% - Accent6 3 2 2 4 2 3 3" xfId="32364" xr:uid="{90B18FF3-9AEC-432C-83C6-BE893B934655}"/>
    <cellStyle name="20% - Accent6 3 2 2 4 2 4" xfId="19267" xr:uid="{3B1C91B2-6572-4D02-9461-FC9D629B0155}"/>
    <cellStyle name="20% - Accent6 3 2 2 4 2 4 2" xfId="36150" xr:uid="{B48FCFF7-ED27-4FDF-9A56-60C9F44AFC0F}"/>
    <cellStyle name="20% - Accent6 3 2 2 4 2 5" xfId="17561" xr:uid="{5DDB3660-B42A-4E9D-AA3A-85A84CAAF619}"/>
    <cellStyle name="20% - Accent6 3 2 2 4 2 6" xfId="28582" xr:uid="{19D9D208-FCA1-4393-9B7C-7D1D8CEB0EEC}"/>
    <cellStyle name="20% - Accent6 3 2 2 4 3" xfId="12258" xr:uid="{9B133712-ED57-4F21-94BE-7DC762A36B3B}"/>
    <cellStyle name="20% - Accent6 3 2 2 4 3 2" xfId="16041" xr:uid="{83ED3933-364C-4FF5-96CF-BFCCD3690102}"/>
    <cellStyle name="20% - Accent6 3 2 2 4 3 2 2" xfId="24067" xr:uid="{A8400333-26CC-41E6-8057-73F0C02C897A}"/>
    <cellStyle name="20% - Accent6 3 2 2 4 3 2 2 2" xfId="40903" xr:uid="{09761038-4DAB-4F88-923C-233D0F513122}"/>
    <cellStyle name="20% - Accent6 3 2 2 4 3 2 3" xfId="33336" xr:uid="{05A126C1-4E07-4E3B-86DA-EB781E85499E}"/>
    <cellStyle name="20% - Accent6 3 2 2 4 3 3" xfId="20284" xr:uid="{E6BC10E9-F9D3-4AFA-ACA9-0F19EAE075BB}"/>
    <cellStyle name="20% - Accent6 3 2 2 4 3 3 2" xfId="37122" xr:uid="{96C326A6-BBD3-4703-9312-33344D5795C2}"/>
    <cellStyle name="20% - Accent6 3 2 2 4 3 4" xfId="29555" xr:uid="{EEA1A8D4-3719-484F-A875-E7A9FA139100}"/>
    <cellStyle name="20% - Accent6 3 2 2 4 4" xfId="14157" xr:uid="{80E6A6A0-F4C6-4FA9-A5AC-9DD2C007E138}"/>
    <cellStyle name="20% - Accent6 3 2 2 4 4 2" xfId="22183" xr:uid="{882046A3-6626-43C7-807E-D31D306973BB}"/>
    <cellStyle name="20% - Accent6 3 2 2 4 4 2 2" xfId="39019" xr:uid="{7A38B07F-22D1-4D09-9581-7E5114B2186E}"/>
    <cellStyle name="20% - Accent6 3 2 2 4 4 3" xfId="31452" xr:uid="{C98ADB98-A840-43FF-996F-BDDBC3E81BA9}"/>
    <cellStyle name="20% - Accent6 3 2 2 4 5" xfId="18317" xr:uid="{92EF14BB-9C58-4509-9D5D-58CA3320115E}"/>
    <cellStyle name="20% - Accent6 3 2 2 4 5 2" xfId="35238" xr:uid="{3DD020EA-B708-40F4-B2F7-F6B7FFB75704}"/>
    <cellStyle name="20% - Accent6 3 2 2 4 6" xfId="17562" xr:uid="{95568836-BD41-4DCA-8D47-5E8C9A863722}"/>
    <cellStyle name="20% - Accent6 3 2 2 4 7" xfId="27670" xr:uid="{58FCAF23-427C-4952-81A3-733D3CC68CD4}"/>
    <cellStyle name="20% - Accent6 3 2 2 4 8" xfId="10209" xr:uid="{7BCA67FE-B905-4108-8219-43D56A257211}"/>
    <cellStyle name="20% - Accent6 3 2 2 5" xfId="10738" xr:uid="{074CD629-CF91-4CDD-8D4B-17243DCBDF39}"/>
    <cellStyle name="20% - Accent6 3 2 2 5 2" xfId="12719" xr:uid="{E1E7CD39-9C86-4255-A83C-5D57C512EC8C}"/>
    <cellStyle name="20% - Accent6 3 2 2 5 2 2" xfId="16502" xr:uid="{783F9DB2-706F-4636-BEA2-DED028844AC9}"/>
    <cellStyle name="20% - Accent6 3 2 2 5 2 2 2" xfId="24528" xr:uid="{47466D66-6405-4EC1-92C5-E0F8C3C5AA13}"/>
    <cellStyle name="20% - Accent6 3 2 2 5 2 2 2 2" xfId="41364" xr:uid="{C75D5DA9-BEF4-47BE-8585-3F3383086882}"/>
    <cellStyle name="20% - Accent6 3 2 2 5 2 2 3" xfId="33797" xr:uid="{69D260DD-5B65-4148-BD08-DA578411F5F2}"/>
    <cellStyle name="20% - Accent6 3 2 2 5 2 3" xfId="20745" xr:uid="{DF755CB4-83F8-44BF-B444-CFB378A70FB3}"/>
    <cellStyle name="20% - Accent6 3 2 2 5 2 3 2" xfId="37583" xr:uid="{75E2BB48-7CA0-4527-B859-EE2F5C66CA2B}"/>
    <cellStyle name="20% - Accent6 3 2 2 5 2 4" xfId="30016" xr:uid="{1F92E96F-82C7-463A-9170-7A1B24127214}"/>
    <cellStyle name="20% - Accent6 3 2 2 5 3" xfId="14618" xr:uid="{42B204F3-037E-402E-A5F8-DCA29D5E1F73}"/>
    <cellStyle name="20% - Accent6 3 2 2 5 3 2" xfId="22644" xr:uid="{C28DB50F-C2CA-4BE4-B887-4F5C7A9DF02F}"/>
    <cellStyle name="20% - Accent6 3 2 2 5 3 2 2" xfId="39480" xr:uid="{D9382E47-5B28-411B-8D52-6E67EAAA737D}"/>
    <cellStyle name="20% - Accent6 3 2 2 5 3 3" xfId="31913" xr:uid="{BA49DB55-DDE2-4433-BB23-51BD5878577C}"/>
    <cellStyle name="20% - Accent6 3 2 2 5 4" xfId="18809" xr:uid="{37E795DD-26BF-4B22-9151-2F8612781C1E}"/>
    <cellStyle name="20% - Accent6 3 2 2 5 4 2" xfId="35699" xr:uid="{69CF7974-C12A-4093-A92E-44D94CE20387}"/>
    <cellStyle name="20% - Accent6 3 2 2 5 5" xfId="17560" xr:uid="{F9AD7C21-EFAA-4C41-9F62-F8E5193D41DD}"/>
    <cellStyle name="20% - Accent6 3 2 2 5 6" xfId="28131" xr:uid="{32484D35-1ACD-4CAD-A11C-AB731ACFA3B7}"/>
    <cellStyle name="20% - Accent6 3 2 2 6" xfId="11777" xr:uid="{636F4A72-3D43-47B9-851D-18AC29C786CD}"/>
    <cellStyle name="20% - Accent6 3 2 2 6 2" xfId="15590" xr:uid="{4DDCC995-9AAE-48FF-AE0C-78150BC705C2}"/>
    <cellStyle name="20% - Accent6 3 2 2 6 2 2" xfId="23616" xr:uid="{89F2E48B-963F-430B-A1EF-9BC6F0F96641}"/>
    <cellStyle name="20% - Accent6 3 2 2 6 2 2 2" xfId="40452" xr:uid="{860450A6-3C14-4C0E-9560-1AE17F9CDED8}"/>
    <cellStyle name="20% - Accent6 3 2 2 6 2 3" xfId="32885" xr:uid="{A61C4C91-D0F2-48E1-87F7-0C81FDAE4297}"/>
    <cellStyle name="20% - Accent6 3 2 2 6 3" xfId="19810" xr:uid="{1A2E72CE-7FB0-4C42-B200-D7552ECC5CAF}"/>
    <cellStyle name="20% - Accent6 3 2 2 6 3 2" xfId="36671" xr:uid="{90AB6FCB-414D-4DE3-AAE7-3DCC6A1394D1}"/>
    <cellStyle name="20% - Accent6 3 2 2 6 4" xfId="29104" xr:uid="{6C5134DA-4A16-43BA-989F-9FE83212257B}"/>
    <cellStyle name="20% - Accent6 3 2 2 7" xfId="13706" xr:uid="{1BFD45EB-469E-4E3C-B69C-DDC05243EC33}"/>
    <cellStyle name="20% - Accent6 3 2 2 7 2" xfId="21732" xr:uid="{7CB0B1F0-B650-4763-A6C0-7675F43E226F}"/>
    <cellStyle name="20% - Accent6 3 2 2 7 2 2" xfId="38568" xr:uid="{A53C4E70-B898-4F32-835F-3E2ADDAB20CD}"/>
    <cellStyle name="20% - Accent6 3 2 2 7 3" xfId="31001" xr:uid="{AEDEA546-8304-4C56-B157-E52E3FC62453}"/>
    <cellStyle name="20% - Accent6 3 2 2 8" xfId="17708" xr:uid="{AF03CC42-391B-4AC0-B38E-D9BF66E58931}"/>
    <cellStyle name="20% - Accent6 3 2 2 8 2" xfId="34787" xr:uid="{2841A93B-F1DF-44E4-AAF7-D8154BF73E77}"/>
    <cellStyle name="20% - Accent6 3 2 2 9" xfId="17798" xr:uid="{B408DE61-6E02-49C9-9621-241F8783E4BB}"/>
    <cellStyle name="20% - Accent6 3 2 3" xfId="2320" xr:uid="{67A08B44-872B-4231-9FAD-3E0E2570D274}"/>
    <cellStyle name="20% - Accent6 3 2 3 10" xfId="9726" xr:uid="{0ECC7172-04C6-44AB-B613-FB2D065CC7BA}"/>
    <cellStyle name="20% - Accent6 3 2 3 2" xfId="2321" xr:uid="{E92184C6-574C-4C07-B861-624C7CE88B18}"/>
    <cellStyle name="20% - Accent6 3 2 3 2 2" xfId="2322" xr:uid="{32043207-635C-43A1-9FC7-43479C4881B6}"/>
    <cellStyle name="20% - Accent6 3 2 3 2 2 2" xfId="11482" xr:uid="{1DD89023-6C14-4A27-81D8-3B550241E1CF}"/>
    <cellStyle name="20% - Accent6 3 2 3 2 2 2 2" xfId="13444" xr:uid="{6A620323-1411-402E-88D0-60967A14A7EE}"/>
    <cellStyle name="20% - Accent6 3 2 3 2 2 2 2 2" xfId="17227" xr:uid="{815A9C87-E13A-4335-8593-7CCC3DB21426}"/>
    <cellStyle name="20% - Accent6 3 2 3 2 2 2 2 2 2" xfId="25253" xr:uid="{B42F97C5-9875-4429-828F-F420CD2A5A15}"/>
    <cellStyle name="20% - Accent6 3 2 3 2 2 2 2 2 2 2" xfId="42089" xr:uid="{D1D106B6-F345-4CAF-8B21-FA062C0AB134}"/>
    <cellStyle name="20% - Accent6 3 2 3 2 2 2 2 2 3" xfId="34522" xr:uid="{960B944B-CC35-40A8-916C-F47C497A24FF}"/>
    <cellStyle name="20% - Accent6 3 2 3 2 2 2 2 3" xfId="21470" xr:uid="{448DFEAC-8F4D-457C-A276-B1C4523C4358}"/>
    <cellStyle name="20% - Accent6 3 2 3 2 2 2 2 3 2" xfId="38308" xr:uid="{9C31B0BF-915C-4A2B-83E9-1B414797E27E}"/>
    <cellStyle name="20% - Accent6 3 2 3 2 2 2 2 4" xfId="30741" xr:uid="{C4A88E3D-A6F4-4558-A5E5-2D30DBE1AC0C}"/>
    <cellStyle name="20% - Accent6 3 2 3 2 2 2 3" xfId="15343" xr:uid="{0E8CF24A-3CCF-4874-BB45-65B4A8E2D88F}"/>
    <cellStyle name="20% - Accent6 3 2 3 2 2 2 3 2" xfId="23369" xr:uid="{E8832484-C6D9-4858-8A53-D40D1847B655}"/>
    <cellStyle name="20% - Accent6 3 2 3 2 2 2 3 2 2" xfId="40205" xr:uid="{98415485-0211-4C47-8D35-7C78FEB4CC56}"/>
    <cellStyle name="20% - Accent6 3 2 3 2 2 2 3 3" xfId="32638" xr:uid="{473CD10B-5D17-4855-ACF9-26E09E878FA6}"/>
    <cellStyle name="20% - Accent6 3 2 3 2 2 2 4" xfId="19541" xr:uid="{A2054A8F-E751-4BEE-AB83-BABD82054F0F}"/>
    <cellStyle name="20% - Accent6 3 2 3 2 2 2 4 2" xfId="36424" xr:uid="{090ED4BF-765C-49A7-AB01-FC45DD97860B}"/>
    <cellStyle name="20% - Accent6 3 2 3 2 2 2 5" xfId="17559" xr:uid="{1C575C90-900C-4B1C-8CF1-60E8873DE6AA}"/>
    <cellStyle name="20% - Accent6 3 2 3 2 2 2 6" xfId="28856" xr:uid="{765CD47A-C0AA-4299-85FE-0A2CA5FA38C1}"/>
    <cellStyle name="20% - Accent6 3 2 3 2 2 3" xfId="12532" xr:uid="{85E6692F-E640-4511-9A18-38C448DBF960}"/>
    <cellStyle name="20% - Accent6 3 2 3 2 2 3 2" xfId="16315" xr:uid="{4228D4E9-7E7F-4C08-A111-77B75DE51318}"/>
    <cellStyle name="20% - Accent6 3 2 3 2 2 3 2 2" xfId="24341" xr:uid="{A4F0D693-53BA-4892-8145-315BBB52D551}"/>
    <cellStyle name="20% - Accent6 3 2 3 2 2 3 2 2 2" xfId="41177" xr:uid="{AE7F50C6-750C-4193-823B-BDF11D8DFC1F}"/>
    <cellStyle name="20% - Accent6 3 2 3 2 2 3 2 3" xfId="33610" xr:uid="{C6331FE7-25CE-49CC-8C25-A99DAE4C12C4}"/>
    <cellStyle name="20% - Accent6 3 2 3 2 2 3 3" xfId="20558" xr:uid="{73346CF5-7B47-4938-B7E2-A1B368DA5EB4}"/>
    <cellStyle name="20% - Accent6 3 2 3 2 2 3 3 2" xfId="37396" xr:uid="{7C2A015D-6788-469C-95BC-1BAA86869B83}"/>
    <cellStyle name="20% - Accent6 3 2 3 2 2 3 4" xfId="29829" xr:uid="{18973EEF-E365-4C90-9E25-7F9A40B14A14}"/>
    <cellStyle name="20% - Accent6 3 2 3 2 2 4" xfId="14431" xr:uid="{4E3EB536-2924-4BB0-B42D-06C73CC5AAD7}"/>
    <cellStyle name="20% - Accent6 3 2 3 2 2 4 2" xfId="22457" xr:uid="{C3F29AE7-FFA1-4B57-AB36-C20FF433ABAA}"/>
    <cellStyle name="20% - Accent6 3 2 3 2 2 4 2 2" xfId="39293" xr:uid="{8DF99C7D-F6FA-4A66-AF61-AE39C99101D6}"/>
    <cellStyle name="20% - Accent6 3 2 3 2 2 4 3" xfId="31726" xr:uid="{D29C40FE-B57E-4678-B9A0-1F1495064A2B}"/>
    <cellStyle name="20% - Accent6 3 2 3 2 2 5" xfId="18591" xr:uid="{3B7FEE5E-DE3A-445C-B4B7-C1AE52888A26}"/>
    <cellStyle name="20% - Accent6 3 2 3 2 2 5 2" xfId="35512" xr:uid="{8C87CAED-C82B-4253-8042-22CF32C55033}"/>
    <cellStyle name="20% - Accent6 3 2 3 2 2 6" xfId="17605" xr:uid="{33239CD4-1441-4722-BA55-9D6FBD5D42BA}"/>
    <cellStyle name="20% - Accent6 3 2 3 2 2 7" xfId="27944" xr:uid="{33A957F4-10CD-49F4-81BB-BDDA99ADD368}"/>
    <cellStyle name="20% - Accent6 3 2 3 2 2 8" xfId="10483" xr:uid="{2AC059C6-3F64-4D03-8A1B-A9D26488D502}"/>
    <cellStyle name="20% - Accent6 3 2 3 2 3" xfId="11029" xr:uid="{F2F3EC77-BF21-4181-97CC-517E38F5FF83}"/>
    <cellStyle name="20% - Accent6 3 2 3 2 3 2" xfId="12993" xr:uid="{44D564DC-901E-4150-837D-3F0DE159FA24}"/>
    <cellStyle name="20% - Accent6 3 2 3 2 3 2 2" xfId="16776" xr:uid="{DFCB7917-296A-4667-88EE-1EB8823A89E3}"/>
    <cellStyle name="20% - Accent6 3 2 3 2 3 2 2 2" xfId="24802" xr:uid="{7ED454DC-B709-43AB-BED1-18F8E4E82CEF}"/>
    <cellStyle name="20% - Accent6 3 2 3 2 3 2 2 2 2" xfId="41638" xr:uid="{275C9928-DF0E-4F84-AADE-23D45AD055E5}"/>
    <cellStyle name="20% - Accent6 3 2 3 2 3 2 2 3" xfId="34071" xr:uid="{51062421-CDB1-4D63-984C-B6D8CB070D1B}"/>
    <cellStyle name="20% - Accent6 3 2 3 2 3 2 3" xfId="21019" xr:uid="{92191191-BB89-4570-B7C5-6A90AC970FBE}"/>
    <cellStyle name="20% - Accent6 3 2 3 2 3 2 3 2" xfId="37857" xr:uid="{D2B05F9A-7A73-4E58-8C95-7188E815C088}"/>
    <cellStyle name="20% - Accent6 3 2 3 2 3 2 4" xfId="30290" xr:uid="{0BDEFB51-E528-4C1F-A2EB-7DA9AC77BCCF}"/>
    <cellStyle name="20% - Accent6 3 2 3 2 3 3" xfId="14892" xr:uid="{05CD786E-1EC6-4B77-BDBF-50D3439320E7}"/>
    <cellStyle name="20% - Accent6 3 2 3 2 3 3 2" xfId="22918" xr:uid="{2F23354D-BE66-4E88-B031-F9C42BD31DA8}"/>
    <cellStyle name="20% - Accent6 3 2 3 2 3 3 2 2" xfId="39754" xr:uid="{C9D0C3A2-3A43-4084-87AF-39E379F4808B}"/>
    <cellStyle name="20% - Accent6 3 2 3 2 3 3 3" xfId="32187" xr:uid="{458259BC-D181-46EE-B2B0-FAA3C6022F23}"/>
    <cellStyle name="20% - Accent6 3 2 3 2 3 4" xfId="19089" xr:uid="{ED7A5E41-6D03-4D71-B38C-F19FD49B34E8}"/>
    <cellStyle name="20% - Accent6 3 2 3 2 3 4 2" xfId="35973" xr:uid="{A50F59C5-AFB4-49FE-8E28-5382BA9BF12B}"/>
    <cellStyle name="20% - Accent6 3 2 3 2 3 5" xfId="17558" xr:uid="{B4DD87EC-4108-4B33-B5EC-27C162112693}"/>
    <cellStyle name="20% - Accent6 3 2 3 2 3 6" xfId="28405" xr:uid="{F7269C4B-7079-4C26-8A6C-54DD62CF3107}"/>
    <cellStyle name="20% - Accent6 3 2 3 2 4" xfId="12081" xr:uid="{73AC1180-7CB2-4AE7-88B4-9A29C2D23212}"/>
    <cellStyle name="20% - Accent6 3 2 3 2 4 2" xfId="15864" xr:uid="{21FD8173-240D-43AC-BE3E-3B3D48589EB0}"/>
    <cellStyle name="20% - Accent6 3 2 3 2 4 2 2" xfId="23890" xr:uid="{F90A9DB5-B724-47DC-8151-08D3EFA6B176}"/>
    <cellStyle name="20% - Accent6 3 2 3 2 4 2 2 2" xfId="40726" xr:uid="{DA26716B-846F-4A84-B840-49D4F8CDF68E}"/>
    <cellStyle name="20% - Accent6 3 2 3 2 4 2 3" xfId="33159" xr:uid="{021EBD7C-4F3F-4BD7-BDDE-C74B6C539BED}"/>
    <cellStyle name="20% - Accent6 3 2 3 2 4 3" xfId="20107" xr:uid="{3089F79E-9307-4E1A-8A1D-2316D426E09B}"/>
    <cellStyle name="20% - Accent6 3 2 3 2 4 3 2" xfId="36945" xr:uid="{09C3E471-AE79-4A97-B525-7342634193E1}"/>
    <cellStyle name="20% - Accent6 3 2 3 2 4 4" xfId="29378" xr:uid="{B55D3607-07C3-4E2E-A317-2D2E56CC6A47}"/>
    <cellStyle name="20% - Accent6 3 2 3 2 5" xfId="13980" xr:uid="{AC49F7CC-39C6-45BF-934D-B5AA777BE207}"/>
    <cellStyle name="20% - Accent6 3 2 3 2 5 2" xfId="22006" xr:uid="{87177C22-A043-455D-BE97-D1D3AD7DE59B}"/>
    <cellStyle name="20% - Accent6 3 2 3 2 5 2 2" xfId="38842" xr:uid="{6D9FCE89-7528-4B77-8EA4-348F3D0F3DC6}"/>
    <cellStyle name="20% - Accent6 3 2 3 2 5 3" xfId="31275" xr:uid="{735B2E46-24AE-462F-A956-022A5A2522DA}"/>
    <cellStyle name="20% - Accent6 3 2 3 2 6" xfId="18116" xr:uid="{3D80718E-E1AA-4C5A-B03C-A5D9EFFE8AB5}"/>
    <cellStyle name="20% - Accent6 3 2 3 2 6 2" xfId="35061" xr:uid="{4FBF3445-E46E-4AD8-9720-D7CED1D215E0}"/>
    <cellStyle name="20% - Accent6 3 2 3 2 7" xfId="17802" xr:uid="{B34B0EAA-E3F2-4C30-8BD6-E4D27113A38E}"/>
    <cellStyle name="20% - Accent6 3 2 3 2 8" xfId="27493" xr:uid="{CEC0D0D7-C1E1-4156-BF43-E8AAE0F7F8A7}"/>
    <cellStyle name="20% - Accent6 3 2 3 2 9" xfId="9987" xr:uid="{79D71C7F-CD9A-4ECB-B4BA-58ACF0A4D346}"/>
    <cellStyle name="20% - Accent6 3 2 3 3" xfId="2323" xr:uid="{086F2A85-1F55-493F-95FE-A082A90CC01C}"/>
    <cellStyle name="20% - Accent6 3 2 3 3 2" xfId="11264" xr:uid="{B002A2FC-91E3-495B-A319-DC121D7FF0F9}"/>
    <cellStyle name="20% - Accent6 3 2 3 3 2 2" xfId="13226" xr:uid="{0F067FBC-0643-4887-9092-3F93DE4DA2A2}"/>
    <cellStyle name="20% - Accent6 3 2 3 3 2 2 2" xfId="17009" xr:uid="{49388F8D-12FD-4FB5-90B3-C63FC560D9E1}"/>
    <cellStyle name="20% - Accent6 3 2 3 3 2 2 2 2" xfId="25035" xr:uid="{2C8EBF5A-47B3-4C15-B8C6-3F2878D970AA}"/>
    <cellStyle name="20% - Accent6 3 2 3 3 2 2 2 2 2" xfId="41871" xr:uid="{6BE18AD0-2D43-4A3D-ADCE-B1EA6884EF54}"/>
    <cellStyle name="20% - Accent6 3 2 3 3 2 2 2 3" xfId="34304" xr:uid="{92A63A07-5621-4F11-B337-26A399D2B9AC}"/>
    <cellStyle name="20% - Accent6 3 2 3 3 2 2 3" xfId="21252" xr:uid="{6C4109D7-B10A-48CC-95CB-B9E683A7213C}"/>
    <cellStyle name="20% - Accent6 3 2 3 3 2 2 3 2" xfId="38090" xr:uid="{D7628341-F68C-421E-83EB-2D723388810F}"/>
    <cellStyle name="20% - Accent6 3 2 3 3 2 2 4" xfId="30523" xr:uid="{0C54819C-11D7-4B1A-88FC-39185377BF90}"/>
    <cellStyle name="20% - Accent6 3 2 3 3 2 3" xfId="15125" xr:uid="{99EA7313-CFB1-4203-89E6-1502A6FC7F18}"/>
    <cellStyle name="20% - Accent6 3 2 3 3 2 3 2" xfId="23151" xr:uid="{069B3543-DBD7-493A-878B-2E2BABB1A5DD}"/>
    <cellStyle name="20% - Accent6 3 2 3 3 2 3 2 2" xfId="39987" xr:uid="{AE6C5C97-9D5F-4FCE-9C5C-CBC3C5E2CE4E}"/>
    <cellStyle name="20% - Accent6 3 2 3 3 2 3 3" xfId="32420" xr:uid="{C1205B67-7CDC-4FA5-929D-1666CA4F6897}"/>
    <cellStyle name="20% - Accent6 3 2 3 3 2 4" xfId="19323" xr:uid="{171EDB59-726F-446E-A275-3054F199D3A2}"/>
    <cellStyle name="20% - Accent6 3 2 3 3 2 4 2" xfId="36206" xr:uid="{3B9D7D09-D4E4-468C-921B-68CDCCA8C5BE}"/>
    <cellStyle name="20% - Accent6 3 2 3 3 2 5" xfId="17867" xr:uid="{989A0E84-DDEA-4AB6-9C6C-5062B5F26633}"/>
    <cellStyle name="20% - Accent6 3 2 3 3 2 6" xfId="28638" xr:uid="{85D4CB89-79D3-414F-A45A-16771441AD33}"/>
    <cellStyle name="20% - Accent6 3 2 3 3 3" xfId="12314" xr:uid="{37212C8F-56FA-49F7-9638-4191AE774838}"/>
    <cellStyle name="20% - Accent6 3 2 3 3 3 2" xfId="16097" xr:uid="{4349B719-7066-4398-B293-FDC719498AAD}"/>
    <cellStyle name="20% - Accent6 3 2 3 3 3 2 2" xfId="24123" xr:uid="{4C52E549-710F-47AB-9ED0-A1C5A1AC8387}"/>
    <cellStyle name="20% - Accent6 3 2 3 3 3 2 2 2" xfId="40959" xr:uid="{8BE9934F-99D0-4AC0-9D8F-047AFEEBC857}"/>
    <cellStyle name="20% - Accent6 3 2 3 3 3 2 3" xfId="33392" xr:uid="{B1C7B388-DD3A-4155-9C4E-0093A6A951D4}"/>
    <cellStyle name="20% - Accent6 3 2 3 3 3 3" xfId="20340" xr:uid="{49989211-8152-4295-A0F6-A4D2C4A77AB8}"/>
    <cellStyle name="20% - Accent6 3 2 3 3 3 3 2" xfId="37178" xr:uid="{5DDD1DD0-3F7A-44E5-B4F5-A96F51F9F301}"/>
    <cellStyle name="20% - Accent6 3 2 3 3 3 4" xfId="29611" xr:uid="{9D802AFC-4AA2-429A-A2D2-F06CB84B980F}"/>
    <cellStyle name="20% - Accent6 3 2 3 3 4" xfId="14213" xr:uid="{8109D5D2-35D2-4938-8E0F-F68CCB5E0A26}"/>
    <cellStyle name="20% - Accent6 3 2 3 3 4 2" xfId="22239" xr:uid="{78B71AD2-A951-4DB3-884D-6123D0BB394A}"/>
    <cellStyle name="20% - Accent6 3 2 3 3 4 2 2" xfId="39075" xr:uid="{0E79F561-4A39-4D7F-B42D-A1BAEA358D29}"/>
    <cellStyle name="20% - Accent6 3 2 3 3 4 3" xfId="31508" xr:uid="{2F0BC17F-BEBF-43F0-8B68-1B82253CDFA3}"/>
    <cellStyle name="20% - Accent6 3 2 3 3 5" xfId="18373" xr:uid="{549DB710-F5A6-4F4F-AC28-09A039A641D3}"/>
    <cellStyle name="20% - Accent6 3 2 3 3 5 2" xfId="35294" xr:uid="{6C911C7B-7877-4998-B1DA-5E099C752B7E}"/>
    <cellStyle name="20% - Accent6 3 2 3 3 6" xfId="17557" xr:uid="{980069E8-9338-40B8-8001-EEF519EF2ABD}"/>
    <cellStyle name="20% - Accent6 3 2 3 3 7" xfId="27726" xr:uid="{A109090A-3EE3-4CC7-BF3F-042801C6BFC3}"/>
    <cellStyle name="20% - Accent6 3 2 3 3 8" xfId="10265" xr:uid="{44EA9C30-DE04-406B-A6B9-D9FC360343EE}"/>
    <cellStyle name="20% - Accent6 3 2 3 4" xfId="10811" xr:uid="{5CEBD13D-68E0-4DD5-825C-EA2B02DECAFC}"/>
    <cellStyle name="20% - Accent6 3 2 3 4 2" xfId="12775" xr:uid="{0D166997-408A-4F36-A987-68D26C7B5C7E}"/>
    <cellStyle name="20% - Accent6 3 2 3 4 2 2" xfId="16558" xr:uid="{FB6C4C24-E4B8-404B-9019-38962ED50952}"/>
    <cellStyle name="20% - Accent6 3 2 3 4 2 2 2" xfId="24584" xr:uid="{B7E22FE0-EBDD-4646-9E1F-EE21C38D86D2}"/>
    <cellStyle name="20% - Accent6 3 2 3 4 2 2 2 2" xfId="41420" xr:uid="{1C2B97FE-2D45-4413-A19B-2CED28FA4EDB}"/>
    <cellStyle name="20% - Accent6 3 2 3 4 2 2 3" xfId="33853" xr:uid="{44C050B8-5D39-4088-BBF2-CB7DC042CC49}"/>
    <cellStyle name="20% - Accent6 3 2 3 4 2 3" xfId="20801" xr:uid="{3B2337A0-F1A0-4D67-8F13-04A9A7F29EEE}"/>
    <cellStyle name="20% - Accent6 3 2 3 4 2 3 2" xfId="37639" xr:uid="{1899E3A4-DF9B-4B36-8A9F-1A3B78483ADD}"/>
    <cellStyle name="20% - Accent6 3 2 3 4 2 4" xfId="30072" xr:uid="{8E545C0E-14B8-4CE6-9808-3C5272C0418E}"/>
    <cellStyle name="20% - Accent6 3 2 3 4 3" xfId="14674" xr:uid="{F0777698-A639-4E57-8232-0D7C12A531AE}"/>
    <cellStyle name="20% - Accent6 3 2 3 4 3 2" xfId="22700" xr:uid="{36EA40E7-AB37-4337-92E7-05B83EC6D296}"/>
    <cellStyle name="20% - Accent6 3 2 3 4 3 2 2" xfId="39536" xr:uid="{233DBEA2-70AC-4ABC-9B6C-10080D81036B}"/>
    <cellStyle name="20% - Accent6 3 2 3 4 3 3" xfId="31969" xr:uid="{BA4CB649-1011-400F-ACEF-3D48F0AC5848}"/>
    <cellStyle name="20% - Accent6 3 2 3 4 4" xfId="18871" xr:uid="{4941CCC4-B028-47E5-9542-749D2C1736D6}"/>
    <cellStyle name="20% - Accent6 3 2 3 4 4 2" xfId="35755" xr:uid="{F79E1E1F-7174-4F89-A8E6-8C64A1C5BDD2}"/>
    <cellStyle name="20% - Accent6 3 2 3 4 5" xfId="17674" xr:uid="{EA24C626-908D-485F-A4D0-8E55A2AD6B5A}"/>
    <cellStyle name="20% - Accent6 3 2 3 4 6" xfId="28187" xr:uid="{BE562C16-DE08-49B0-B8FC-ACC22C4FD1C2}"/>
    <cellStyle name="20% - Accent6 3 2 3 5" xfId="11863" xr:uid="{D67FFAF4-7626-4BA3-AA40-39A3ADC5222E}"/>
    <cellStyle name="20% - Accent6 3 2 3 5 2" xfId="15646" xr:uid="{2A4A558D-653E-4915-AD60-5552A354EC3B}"/>
    <cellStyle name="20% - Accent6 3 2 3 5 2 2" xfId="23672" xr:uid="{E504C603-D62B-4E2E-A2DE-F8CA9B6BE48B}"/>
    <cellStyle name="20% - Accent6 3 2 3 5 2 2 2" xfId="40508" xr:uid="{F8145C5F-147D-47CC-B940-E0FE3EC18A16}"/>
    <cellStyle name="20% - Accent6 3 2 3 5 2 3" xfId="32941" xr:uid="{D4CEC6DD-B883-4786-B619-3AC3DCDF1E9A}"/>
    <cellStyle name="20% - Accent6 3 2 3 5 3" xfId="19889" xr:uid="{14E77F99-B85C-4FB2-B098-0EEE13668369}"/>
    <cellStyle name="20% - Accent6 3 2 3 5 3 2" xfId="36727" xr:uid="{4621F5A4-1A16-4134-9270-4859364BCEA4}"/>
    <cellStyle name="20% - Accent6 3 2 3 5 4" xfId="29160" xr:uid="{9E148EC9-8996-4A21-A17F-6FE96E6F3955}"/>
    <cellStyle name="20% - Accent6 3 2 3 6" xfId="13762" xr:uid="{6A9909D7-D116-43C3-BCF2-28FD5D16231D}"/>
    <cellStyle name="20% - Accent6 3 2 3 6 2" xfId="21788" xr:uid="{99E08384-A8A7-4243-97DE-338776F87A07}"/>
    <cellStyle name="20% - Accent6 3 2 3 6 2 2" xfId="38624" xr:uid="{74DADA9E-8ECC-4F2B-9918-8D51D383F632}"/>
    <cellStyle name="20% - Accent6 3 2 3 6 3" xfId="31057" xr:uid="{68F26204-8B7A-4F33-A7CC-5083E74A0494}"/>
    <cellStyle name="20% - Accent6 3 2 3 7" xfId="17883" xr:uid="{5A62449A-DBBC-4C4D-B550-D708EAE52D6D}"/>
    <cellStyle name="20% - Accent6 3 2 3 7 2" xfId="34843" xr:uid="{C5509567-6C87-42C7-AD48-D4F7F89A249F}"/>
    <cellStyle name="20% - Accent6 3 2 3 8" xfId="17604" xr:uid="{95E172B5-02D7-462C-B45A-0FA1C72C8846}"/>
    <cellStyle name="20% - Accent6 3 2 3 9" xfId="27274" xr:uid="{90582A9B-490F-4472-96A8-1A4C925F3B73}"/>
    <cellStyle name="20% - Accent6 3 2 4" xfId="2324" xr:uid="{9E0A4C78-9C56-450B-BB05-8E6D17136618}"/>
    <cellStyle name="20% - Accent6 3 2 4 2" xfId="2325" xr:uid="{F1A8CB01-A5B9-41C9-9A2A-354BB02442C2}"/>
    <cellStyle name="20% - Accent6 3 2 4 2 2" xfId="11390" xr:uid="{3FF8A6AA-6BE3-4FC6-8D9E-4ABD2CF78FA4}"/>
    <cellStyle name="20% - Accent6 3 2 4 2 2 2" xfId="13352" xr:uid="{9C6EE45C-B0EA-41F7-98A3-4EC7EFBB26DF}"/>
    <cellStyle name="20% - Accent6 3 2 4 2 2 2 2" xfId="17135" xr:uid="{B06FB8A0-FB18-4332-9156-187D2A218390}"/>
    <cellStyle name="20% - Accent6 3 2 4 2 2 2 2 2" xfId="25161" xr:uid="{62251C71-15FF-4B5D-BD32-D7CA0C9CBA10}"/>
    <cellStyle name="20% - Accent6 3 2 4 2 2 2 2 2 2" xfId="41997" xr:uid="{B69322A9-E6FA-4835-867D-5810CF832F4C}"/>
    <cellStyle name="20% - Accent6 3 2 4 2 2 2 2 3" xfId="34430" xr:uid="{7F964578-8FBE-4D4F-BD12-B10636C45296}"/>
    <cellStyle name="20% - Accent6 3 2 4 2 2 2 3" xfId="21378" xr:uid="{037BEB46-3A97-4724-AB00-322AD9B83A21}"/>
    <cellStyle name="20% - Accent6 3 2 4 2 2 2 3 2" xfId="38216" xr:uid="{CA905C93-F0C1-46CD-B7D3-EB0D1A2E33CA}"/>
    <cellStyle name="20% - Accent6 3 2 4 2 2 2 4" xfId="30649" xr:uid="{E85CC030-FC3C-4648-AB5E-296CD0738EF3}"/>
    <cellStyle name="20% - Accent6 3 2 4 2 2 3" xfId="15251" xr:uid="{9F059B64-B9D6-47F1-9277-C31E42903642}"/>
    <cellStyle name="20% - Accent6 3 2 4 2 2 3 2" xfId="23277" xr:uid="{7DF4DA56-5EAC-4C39-B2BB-B4EC4D71838E}"/>
    <cellStyle name="20% - Accent6 3 2 4 2 2 3 2 2" xfId="40113" xr:uid="{1C010A12-8FF8-4230-BD6F-FAD351140D1C}"/>
    <cellStyle name="20% - Accent6 3 2 4 2 2 3 3" xfId="32546" xr:uid="{3DDA806B-5C67-4652-A0A7-1F5C667AEFB5}"/>
    <cellStyle name="20% - Accent6 3 2 4 2 2 4" xfId="19449" xr:uid="{7EB01405-9829-4E17-A5AE-DCA13E49499C}"/>
    <cellStyle name="20% - Accent6 3 2 4 2 2 4 2" xfId="36332" xr:uid="{FFE12013-D3D1-4692-88F3-8FD14BF41158}"/>
    <cellStyle name="20% - Accent6 3 2 4 2 2 5" xfId="17597" xr:uid="{B604C0EE-4402-473E-BDBA-AB221DDE7B19}"/>
    <cellStyle name="20% - Accent6 3 2 4 2 2 6" xfId="28764" xr:uid="{B267506C-C18B-47B2-B44A-CC634E895ABE}"/>
    <cellStyle name="20% - Accent6 3 2 4 2 3" xfId="12440" xr:uid="{3612DCB2-55E7-4136-BF8C-6DFDC9654080}"/>
    <cellStyle name="20% - Accent6 3 2 4 2 3 2" xfId="16223" xr:uid="{6D9B24B7-12DE-45E7-B751-78343915294D}"/>
    <cellStyle name="20% - Accent6 3 2 4 2 3 2 2" xfId="24249" xr:uid="{8E1590C0-28A1-4457-961F-6B852166F790}"/>
    <cellStyle name="20% - Accent6 3 2 4 2 3 2 2 2" xfId="41085" xr:uid="{752E423B-479A-4776-ADF3-EC7270ECA233}"/>
    <cellStyle name="20% - Accent6 3 2 4 2 3 2 3" xfId="33518" xr:uid="{0DEFE31E-DBB4-4038-86EB-57BD4987E227}"/>
    <cellStyle name="20% - Accent6 3 2 4 2 3 3" xfId="20466" xr:uid="{BF74B2BD-B287-41E1-82CD-DA15A74C800E}"/>
    <cellStyle name="20% - Accent6 3 2 4 2 3 3 2" xfId="37304" xr:uid="{307AD0B3-2958-4C8D-AE23-7D3340899289}"/>
    <cellStyle name="20% - Accent6 3 2 4 2 3 4" xfId="29737" xr:uid="{ADBD6DF9-87BC-4F09-94A6-7205507EE01D}"/>
    <cellStyle name="20% - Accent6 3 2 4 2 4" xfId="14339" xr:uid="{E641F799-0E64-4769-A307-70CF57FEE1F6}"/>
    <cellStyle name="20% - Accent6 3 2 4 2 4 2" xfId="22365" xr:uid="{B77961BC-F058-487A-A807-8FCCE18AC9E9}"/>
    <cellStyle name="20% - Accent6 3 2 4 2 4 2 2" xfId="39201" xr:uid="{E622A453-87E9-4BA2-B59A-ADE4C097E28F}"/>
    <cellStyle name="20% - Accent6 3 2 4 2 4 3" xfId="31634" xr:uid="{11B00C40-5A61-4740-ACF8-56EAC8D27A5A}"/>
    <cellStyle name="20% - Accent6 3 2 4 2 5" xfId="18499" xr:uid="{BBAABA9C-69A2-439F-9B50-3C272D406F78}"/>
    <cellStyle name="20% - Accent6 3 2 4 2 5 2" xfId="35420" xr:uid="{ACAE3513-B318-4280-AC15-0DA728B25995}"/>
    <cellStyle name="20% - Accent6 3 2 4 2 6" xfId="17638" xr:uid="{EB12D5FB-EBB4-4076-8888-DC8E3565CA26}"/>
    <cellStyle name="20% - Accent6 3 2 4 2 7" xfId="27852" xr:uid="{FB808B24-DB98-4ECD-BE0A-FA0D51831AC7}"/>
    <cellStyle name="20% - Accent6 3 2 4 2 8" xfId="10391" xr:uid="{8EF3644E-C798-41AC-965F-E0C1C34EAB1A}"/>
    <cellStyle name="20% - Accent6 3 2 4 3" xfId="10937" xr:uid="{5AD2B46D-C561-41AA-BBBA-569B1ECBFFB7}"/>
    <cellStyle name="20% - Accent6 3 2 4 3 2" xfId="12901" xr:uid="{9992461F-4CB4-4892-808E-1843EB77F20A}"/>
    <cellStyle name="20% - Accent6 3 2 4 3 2 2" xfId="16684" xr:uid="{B346F9AC-2BAE-4A2D-990C-7D0F00961E69}"/>
    <cellStyle name="20% - Accent6 3 2 4 3 2 2 2" xfId="24710" xr:uid="{51266019-E0EF-4AC3-982A-8B0DE7888EDA}"/>
    <cellStyle name="20% - Accent6 3 2 4 3 2 2 2 2" xfId="41546" xr:uid="{DC5E9F9D-F918-4376-B8B0-1827F5A604A1}"/>
    <cellStyle name="20% - Accent6 3 2 4 3 2 2 3" xfId="33979" xr:uid="{326E7F43-2275-4AEF-8B44-59C2EAEF202A}"/>
    <cellStyle name="20% - Accent6 3 2 4 3 2 3" xfId="20927" xr:uid="{BCE143C8-2CBC-40ED-BFFE-0A112F1AF452}"/>
    <cellStyle name="20% - Accent6 3 2 4 3 2 3 2" xfId="37765" xr:uid="{CD75FAE6-C743-4C75-8A84-51A261F9F75D}"/>
    <cellStyle name="20% - Accent6 3 2 4 3 2 4" xfId="30198" xr:uid="{DE511317-CE80-4107-990F-B01426BCE70D}"/>
    <cellStyle name="20% - Accent6 3 2 4 3 3" xfId="14800" xr:uid="{41C7768F-D32C-41C0-BD99-7C9B2CC34CDA}"/>
    <cellStyle name="20% - Accent6 3 2 4 3 3 2" xfId="22826" xr:uid="{D48DDCF7-8A2D-4FD7-AAC9-96532553E114}"/>
    <cellStyle name="20% - Accent6 3 2 4 3 3 2 2" xfId="39662" xr:uid="{1F24F208-0841-4202-930F-F66387966E21}"/>
    <cellStyle name="20% - Accent6 3 2 4 3 3 3" xfId="32095" xr:uid="{EDF35119-2BB8-41C1-A5D6-48A11C26C04F}"/>
    <cellStyle name="20% - Accent6 3 2 4 3 4" xfId="18997" xr:uid="{CA0D460E-41EE-4384-8845-082832551446}"/>
    <cellStyle name="20% - Accent6 3 2 4 3 4 2" xfId="35881" xr:uid="{DAD7AB78-803C-4E7C-8A63-E6E168C6325B}"/>
    <cellStyle name="20% - Accent6 3 2 4 3 5" xfId="17555" xr:uid="{8DCB8C7E-0C9C-4306-8256-D9AE848589F3}"/>
    <cellStyle name="20% - Accent6 3 2 4 3 6" xfId="28313" xr:uid="{6910FC7B-3302-4324-8763-4EBD8C8B6F90}"/>
    <cellStyle name="20% - Accent6 3 2 4 4" xfId="11989" xr:uid="{A5334BE3-6FFA-4F48-9E0F-F8DD70E53D5A}"/>
    <cellStyle name="20% - Accent6 3 2 4 4 2" xfId="15772" xr:uid="{F7C75E62-1EDC-41E2-8700-E6F7667DA779}"/>
    <cellStyle name="20% - Accent6 3 2 4 4 2 2" xfId="23798" xr:uid="{9702340B-3F8F-4D65-BE4A-9BB388E77995}"/>
    <cellStyle name="20% - Accent6 3 2 4 4 2 2 2" xfId="40634" xr:uid="{4A8FA489-8DDA-495D-A4D4-6B61E349E7FD}"/>
    <cellStyle name="20% - Accent6 3 2 4 4 2 3" xfId="33067" xr:uid="{AED7EEF3-2FD0-470A-9ECD-1688681FAFE3}"/>
    <cellStyle name="20% - Accent6 3 2 4 4 3" xfId="20015" xr:uid="{4C1E5741-8229-458B-9DF7-76339437BE97}"/>
    <cellStyle name="20% - Accent6 3 2 4 4 3 2" xfId="36853" xr:uid="{5ACEFE89-DC89-4549-897E-3A569D70CE8D}"/>
    <cellStyle name="20% - Accent6 3 2 4 4 4" xfId="29286" xr:uid="{2D01BD68-40E3-4A31-B043-3742C9AD685A}"/>
    <cellStyle name="20% - Accent6 3 2 4 5" xfId="13888" xr:uid="{27DA24E2-69B1-4A02-8E88-8C9ABA0A07EB}"/>
    <cellStyle name="20% - Accent6 3 2 4 5 2" xfId="21914" xr:uid="{8D1732B3-12F9-405D-B33F-1A240CAC9C34}"/>
    <cellStyle name="20% - Accent6 3 2 4 5 2 2" xfId="38750" xr:uid="{E6F485AB-B468-4D09-BD9F-2F2B8F9B29C5}"/>
    <cellStyle name="20% - Accent6 3 2 4 5 3" xfId="31183" xr:uid="{5DCB279E-68E6-46B1-B259-30176FC5C4B4}"/>
    <cellStyle name="20% - Accent6 3 2 4 6" xfId="18024" xr:uid="{6EDA8BC4-CE62-4F50-85B0-C8D37DBA8968}"/>
    <cellStyle name="20% - Accent6 3 2 4 6 2" xfId="34969" xr:uid="{B3EF4852-6A29-4E13-A39A-E1EAE5831551}"/>
    <cellStyle name="20% - Accent6 3 2 4 7" xfId="17682" xr:uid="{CE6D65CC-F397-49F2-B192-4367E73E0FA2}"/>
    <cellStyle name="20% - Accent6 3 2 4 8" xfId="27401" xr:uid="{BA73D003-F426-486F-BF69-01148E3F653D}"/>
    <cellStyle name="20% - Accent6 3 2 4 9" xfId="9895" xr:uid="{1683F1E0-F9D6-4CBB-897F-BFA35DF08429}"/>
    <cellStyle name="20% - Accent6 3 2 5" xfId="2326" xr:uid="{3434A8C6-C706-46B1-9694-86CC6F40C2B0}"/>
    <cellStyle name="20% - Accent6 3 2 5 2" xfId="11172" xr:uid="{D4C59401-DC38-448E-999D-B2EC349C6649}"/>
    <cellStyle name="20% - Accent6 3 2 5 2 2" xfId="13134" xr:uid="{E68C392F-9DB2-4C7F-960F-DBB1CBEB8121}"/>
    <cellStyle name="20% - Accent6 3 2 5 2 2 2" xfId="16917" xr:uid="{90530B62-8436-4B2A-981A-A3844BECCF46}"/>
    <cellStyle name="20% - Accent6 3 2 5 2 2 2 2" xfId="24943" xr:uid="{B3BDC74F-FBD1-4759-A387-D6FD8EADAC55}"/>
    <cellStyle name="20% - Accent6 3 2 5 2 2 2 2 2" xfId="41779" xr:uid="{14A722A1-B065-4866-BB89-0A75E31BFC12}"/>
    <cellStyle name="20% - Accent6 3 2 5 2 2 2 3" xfId="34212" xr:uid="{0967E5D0-F932-4428-A3C3-EA0FF82AC9DA}"/>
    <cellStyle name="20% - Accent6 3 2 5 2 2 3" xfId="21160" xr:uid="{69BB9409-F836-4574-B22A-5F0983DC7D55}"/>
    <cellStyle name="20% - Accent6 3 2 5 2 2 3 2" xfId="37998" xr:uid="{D6C8925C-EB98-4C6F-8F70-7866DA8CC1AC}"/>
    <cellStyle name="20% - Accent6 3 2 5 2 2 4" xfId="30431" xr:uid="{9FD815D7-44DE-4C84-9C8C-2FF092599B56}"/>
    <cellStyle name="20% - Accent6 3 2 5 2 3" xfId="15033" xr:uid="{6BA4C7E3-2D3B-4606-B472-92F4D03A4883}"/>
    <cellStyle name="20% - Accent6 3 2 5 2 3 2" xfId="23059" xr:uid="{894E53A7-53A4-41CD-864F-C819060B47B0}"/>
    <cellStyle name="20% - Accent6 3 2 5 2 3 2 2" xfId="39895" xr:uid="{51F60F2C-F280-4244-9842-7F22427A7C4E}"/>
    <cellStyle name="20% - Accent6 3 2 5 2 3 3" xfId="32328" xr:uid="{C6B1B6F6-BE94-437B-AC1F-763B8227E79A}"/>
    <cellStyle name="20% - Accent6 3 2 5 2 4" xfId="19231" xr:uid="{1C5A3DCF-A75A-4A94-A51F-DFAFA6F98229}"/>
    <cellStyle name="20% - Accent6 3 2 5 2 4 2" xfId="36114" xr:uid="{9B7F3A2F-19F9-44B4-B033-ABF209676174}"/>
    <cellStyle name="20% - Accent6 3 2 5 2 5" xfId="17554" xr:uid="{D385A5A8-2AE5-4CCA-B462-E413929DF71B}"/>
    <cellStyle name="20% - Accent6 3 2 5 2 6" xfId="28546" xr:uid="{981F7E52-17AF-4715-BD51-9437F7B3DE27}"/>
    <cellStyle name="20% - Accent6 3 2 5 3" xfId="12222" xr:uid="{09CCB20D-5DFC-4907-BFF2-9760FD5704C9}"/>
    <cellStyle name="20% - Accent6 3 2 5 3 2" xfId="16005" xr:uid="{1AC500CC-FDC6-4B5F-BBE7-F8680722798C}"/>
    <cellStyle name="20% - Accent6 3 2 5 3 2 2" xfId="24031" xr:uid="{769F6D06-36A2-49DD-9DD5-DAE3B7D982CE}"/>
    <cellStyle name="20% - Accent6 3 2 5 3 2 2 2" xfId="40867" xr:uid="{54EB3845-2BB9-4187-BC2D-C8C6F1112621}"/>
    <cellStyle name="20% - Accent6 3 2 5 3 2 3" xfId="33300" xr:uid="{9F9A176D-8540-4D64-BF6F-272F87F510C0}"/>
    <cellStyle name="20% - Accent6 3 2 5 3 3" xfId="20248" xr:uid="{2101E51C-1E08-4E24-A19B-E0AA0A8DA511}"/>
    <cellStyle name="20% - Accent6 3 2 5 3 3 2" xfId="37086" xr:uid="{BBEFC9A2-CF43-457E-84F1-D3492EABB979}"/>
    <cellStyle name="20% - Accent6 3 2 5 3 4" xfId="29519" xr:uid="{05594DEA-B978-4DB3-9633-2840FBA972D5}"/>
    <cellStyle name="20% - Accent6 3 2 5 4" xfId="14121" xr:uid="{803DA9A3-737D-4FE2-88C6-B505A1DCC014}"/>
    <cellStyle name="20% - Accent6 3 2 5 4 2" xfId="22147" xr:uid="{18CD1305-DFDD-4A05-B362-EF8E47240632}"/>
    <cellStyle name="20% - Accent6 3 2 5 4 2 2" xfId="38983" xr:uid="{CAC4AC93-9B58-4E55-8145-20B5F23A9FF8}"/>
    <cellStyle name="20% - Accent6 3 2 5 4 3" xfId="31416" xr:uid="{F3D1A57A-F0CD-4AEE-BFCE-6E946F35B5EC}"/>
    <cellStyle name="20% - Accent6 3 2 5 5" xfId="18281" xr:uid="{14675C69-F498-433F-8193-E2485D8DD8DF}"/>
    <cellStyle name="20% - Accent6 3 2 5 5 2" xfId="35202" xr:uid="{75B13E4A-DE2E-4BB2-9D1F-85CA91C17CDB}"/>
    <cellStyle name="20% - Accent6 3 2 5 6" xfId="17603" xr:uid="{2D307C07-50B7-424C-A2AB-80862BDF54FB}"/>
    <cellStyle name="20% - Accent6 3 2 5 7" xfId="27634" xr:uid="{EB883400-D617-470B-B16A-963AED692605}"/>
    <cellStyle name="20% - Accent6 3 2 5 8" xfId="10173" xr:uid="{A769CE79-CA2B-4A79-8E68-6FC0D5D78EBF}"/>
    <cellStyle name="20% - Accent6 3 2 6" xfId="10698" xr:uid="{05D4447A-3A24-4325-8F18-E48AC1346381}"/>
    <cellStyle name="20% - Accent6 3 2 6 2" xfId="12683" xr:uid="{C921697D-9C71-428B-BABE-694F8190BE05}"/>
    <cellStyle name="20% - Accent6 3 2 6 2 2" xfId="16466" xr:uid="{E7475936-FD1E-45A8-BD35-72874DDDF92D}"/>
    <cellStyle name="20% - Accent6 3 2 6 2 2 2" xfId="24492" xr:uid="{8C89939B-A14E-44AB-8401-B98BF5E50553}"/>
    <cellStyle name="20% - Accent6 3 2 6 2 2 2 2" xfId="41328" xr:uid="{8A6D04CB-F882-48BD-A05E-479D49E2576C}"/>
    <cellStyle name="20% - Accent6 3 2 6 2 2 3" xfId="33761" xr:uid="{CF0DE9A7-A3F7-4645-81B4-1563B6A89A8A}"/>
    <cellStyle name="20% - Accent6 3 2 6 2 3" xfId="20709" xr:uid="{EDCB3D65-D59B-49B1-BB06-5AD3044A456B}"/>
    <cellStyle name="20% - Accent6 3 2 6 2 3 2" xfId="37547" xr:uid="{8E8C9CE8-8E2A-47B1-9381-B0CF96FE2618}"/>
    <cellStyle name="20% - Accent6 3 2 6 2 4" xfId="29980" xr:uid="{26C25E79-B1D7-43E3-992A-FB5B7D1B9A24}"/>
    <cellStyle name="20% - Accent6 3 2 6 3" xfId="14582" xr:uid="{99DB74FF-45A1-4BC9-BF84-D7F91C076C5C}"/>
    <cellStyle name="20% - Accent6 3 2 6 3 2" xfId="22608" xr:uid="{826FB19A-BAEA-4A3D-9412-58E912F13CAC}"/>
    <cellStyle name="20% - Accent6 3 2 6 3 2 2" xfId="39444" xr:uid="{72D2D56D-3C44-4B37-892C-92C264B7DF26}"/>
    <cellStyle name="20% - Accent6 3 2 6 3 3" xfId="31877" xr:uid="{70867C2A-DD85-46AC-A4E0-0DE15959489C}"/>
    <cellStyle name="20% - Accent6 3 2 6 4" xfId="18770" xr:uid="{AD6F0052-3D60-4C86-B142-C7B8D20F12BE}"/>
    <cellStyle name="20% - Accent6 3 2 6 4 2" xfId="35663" xr:uid="{4E75E3CD-0B2A-4D35-B9FE-E41BECDD91ED}"/>
    <cellStyle name="20% - Accent6 3 2 6 5" xfId="19759" xr:uid="{4190C2EA-E5AB-4EFF-BBDE-54D6E333757E}"/>
    <cellStyle name="20% - Accent6 3 2 6 6" xfId="28095" xr:uid="{FB636939-20FA-40C1-9CB3-B4D9173D097A}"/>
    <cellStyle name="20% - Accent6 3 2 7" xfId="11741" xr:uid="{831F1D7E-647F-4DBE-9A5E-20A3A48630AB}"/>
    <cellStyle name="20% - Accent6 3 2 7 2" xfId="15554" xr:uid="{AA65577E-0F2D-4F16-9DE8-981E08420B6C}"/>
    <cellStyle name="20% - Accent6 3 2 7 2 2" xfId="23580" xr:uid="{F7E46C47-C740-42F0-B6DC-8920D88F4585}"/>
    <cellStyle name="20% - Accent6 3 2 7 2 2 2" xfId="40416" xr:uid="{E5662CFF-808A-4CB1-B271-0D405EE49505}"/>
    <cellStyle name="20% - Accent6 3 2 7 2 3" xfId="32849" xr:uid="{F52D070B-FDD7-4163-9533-00DB8C262DA3}"/>
    <cellStyle name="20% - Accent6 3 2 7 3" xfId="19774" xr:uid="{47D38AD4-4E5F-4BE8-9073-10953EC2FF93}"/>
    <cellStyle name="20% - Accent6 3 2 7 3 2" xfId="36635" xr:uid="{A2B9BF18-1D68-4AD8-8CCB-11880985BA52}"/>
    <cellStyle name="20% - Accent6 3 2 7 4" xfId="29068" xr:uid="{A03BB860-6511-4903-BCBB-BA02F20424E0}"/>
    <cellStyle name="20% - Accent6 3 2 8" xfId="13670" xr:uid="{0C8F3630-95A9-4C39-A27B-59410357C3E3}"/>
    <cellStyle name="20% - Accent6 3 2 8 2" xfId="21696" xr:uid="{1F80C4BD-978C-4DF7-A5C8-8155B0DBB361}"/>
    <cellStyle name="20% - Accent6 3 2 8 2 2" xfId="38532" xr:uid="{8C307631-A4E3-4DF4-92E7-3907CDEEC5D7}"/>
    <cellStyle name="20% - Accent6 3 2 8 3" xfId="30965" xr:uid="{46D1BDF3-3951-42D6-87F0-5AAEA98CBD13}"/>
    <cellStyle name="20% - Accent6 3 2 9" xfId="17639" xr:uid="{0EC11BAB-0C94-4CFD-A4BA-5C9BFBDA54DD}"/>
    <cellStyle name="20% - Accent6 3 2 9 2" xfId="34751" xr:uid="{315D5686-CC92-40E1-ACA4-7299170793FC}"/>
    <cellStyle name="20% - Accent6 3 3" xfId="2327" xr:uid="{7BA11D6D-DDDE-40DB-9ED6-FDC3C75BE5A1}"/>
    <cellStyle name="20% - Accent6 3 3 10" xfId="27204" xr:uid="{47B4DCBE-5260-4341-AF62-96341513705D}"/>
    <cellStyle name="20% - Accent6 3 3 11" xfId="9425" xr:uid="{9E8B0539-C212-4ECF-B62E-38075F050FC6}"/>
    <cellStyle name="20% - Accent6 3 3 2" xfId="2328" xr:uid="{5E83E91D-676F-42A4-8EAD-45938BD3B124}"/>
    <cellStyle name="20% - Accent6 3 3 2 10" xfId="9749" xr:uid="{B8AA5ADE-B06A-4CBC-8120-5D4B1844B42E}"/>
    <cellStyle name="20% - Accent6 3 3 2 2" xfId="2329" xr:uid="{CCAF9A10-9365-4582-9AC3-88A5FFD46D92}"/>
    <cellStyle name="20% - Accent6 3 3 2 2 2" xfId="2330" xr:uid="{D01A144C-FF0A-4513-850C-DD419434A87A}"/>
    <cellStyle name="20% - Accent6 3 3 2 2 2 2" xfId="11505" xr:uid="{3BB20E3D-E309-4265-BEB1-F9B97F61CE49}"/>
    <cellStyle name="20% - Accent6 3 3 2 2 2 2 2" xfId="13467" xr:uid="{2F398D20-CB93-45BE-8309-A554225CDEA3}"/>
    <cellStyle name="20% - Accent6 3 3 2 2 2 2 2 2" xfId="17250" xr:uid="{9B9DEF57-72F1-4D31-88CD-7A6B10487BCE}"/>
    <cellStyle name="20% - Accent6 3 3 2 2 2 2 2 2 2" xfId="25276" xr:uid="{41809D0C-6B81-4647-B6C4-C3D04CF44CD6}"/>
    <cellStyle name="20% - Accent6 3 3 2 2 2 2 2 2 2 2" xfId="42112" xr:uid="{9FB1C882-2EE3-4EA1-8832-DBDB5A970466}"/>
    <cellStyle name="20% - Accent6 3 3 2 2 2 2 2 2 3" xfId="34545" xr:uid="{409487E5-1BA9-4454-AC86-3447466BAF79}"/>
    <cellStyle name="20% - Accent6 3 3 2 2 2 2 2 3" xfId="21493" xr:uid="{83304F6F-1967-4753-A7B3-465C1CD1A177}"/>
    <cellStyle name="20% - Accent6 3 3 2 2 2 2 2 3 2" xfId="38331" xr:uid="{1D84A568-226F-4C96-8DE4-152714B6BA8A}"/>
    <cellStyle name="20% - Accent6 3 3 2 2 2 2 2 4" xfId="30764" xr:uid="{E3A754F3-6AC6-43E1-B21D-BF3EE5DD6D2A}"/>
    <cellStyle name="20% - Accent6 3 3 2 2 2 2 3" xfId="15366" xr:uid="{FB2E53E7-225A-4DC2-A9BB-5F238F40F250}"/>
    <cellStyle name="20% - Accent6 3 3 2 2 2 2 3 2" xfId="23392" xr:uid="{63964152-0AA0-410E-984C-4CF389BCE648}"/>
    <cellStyle name="20% - Accent6 3 3 2 2 2 2 3 2 2" xfId="40228" xr:uid="{71B4C88B-E1DF-47E6-AB26-CE50926F066E}"/>
    <cellStyle name="20% - Accent6 3 3 2 2 2 2 3 3" xfId="32661" xr:uid="{3359E1C2-DD67-4CA1-B192-50C35B669053}"/>
    <cellStyle name="20% - Accent6 3 3 2 2 2 2 4" xfId="19564" xr:uid="{A80C1FCA-49E7-4B20-ABD6-6C92B8A506A3}"/>
    <cellStyle name="20% - Accent6 3 3 2 2 2 2 4 2" xfId="36447" xr:uid="{57FE49A0-13DD-4D17-BC19-53B3B3A5FDB2}"/>
    <cellStyle name="20% - Accent6 3 3 2 2 2 2 5" xfId="17556" xr:uid="{83FB66A7-C96C-4F89-8EF8-9A964855A7E9}"/>
    <cellStyle name="20% - Accent6 3 3 2 2 2 2 6" xfId="28879" xr:uid="{91D1FF6A-EC37-45D3-ADEA-252AC02D632F}"/>
    <cellStyle name="20% - Accent6 3 3 2 2 2 3" xfId="12555" xr:uid="{14E49303-FD43-4E22-A607-0D95F9E5A511}"/>
    <cellStyle name="20% - Accent6 3 3 2 2 2 3 2" xfId="16338" xr:uid="{970000BD-587E-42DB-88EC-CFCFD3D6C4D7}"/>
    <cellStyle name="20% - Accent6 3 3 2 2 2 3 2 2" xfId="24364" xr:uid="{92F8BA6F-12B1-4EFA-937C-68D3F993F32D}"/>
    <cellStyle name="20% - Accent6 3 3 2 2 2 3 2 2 2" xfId="41200" xr:uid="{CDD81B3F-7CA8-40E2-8488-3D1224513641}"/>
    <cellStyle name="20% - Accent6 3 3 2 2 2 3 2 3" xfId="33633" xr:uid="{8065AB21-4318-4D2A-A01A-9D0CE88DC6A1}"/>
    <cellStyle name="20% - Accent6 3 3 2 2 2 3 3" xfId="20581" xr:uid="{2E265F5A-568A-4DD9-9A3C-092A56AA8DC4}"/>
    <cellStyle name="20% - Accent6 3 3 2 2 2 3 3 2" xfId="37419" xr:uid="{53E9C530-CA77-4171-832A-F56DC601DFB8}"/>
    <cellStyle name="20% - Accent6 3 3 2 2 2 3 4" xfId="29852" xr:uid="{8AA4BD0D-5473-47AA-8CAD-66DCA0485CE8}"/>
    <cellStyle name="20% - Accent6 3 3 2 2 2 4" xfId="14454" xr:uid="{8EFFA0B2-F387-4DB6-A65D-21BE31D9E9A9}"/>
    <cellStyle name="20% - Accent6 3 3 2 2 2 4 2" xfId="22480" xr:uid="{D097993F-3C5B-4F30-AEDA-0B57B9738D43}"/>
    <cellStyle name="20% - Accent6 3 3 2 2 2 4 2 2" xfId="39316" xr:uid="{5F75DE19-3491-4C8E-B4A7-007C06B4C607}"/>
    <cellStyle name="20% - Accent6 3 3 2 2 2 4 3" xfId="31749" xr:uid="{C2623D78-8EBA-403B-BDBF-AAA8230E6429}"/>
    <cellStyle name="20% - Accent6 3 3 2 2 2 5" xfId="18614" xr:uid="{7851FB91-ACD7-48C3-9D6F-DDDC76432EAE}"/>
    <cellStyle name="20% - Accent6 3 3 2 2 2 5 2" xfId="35535" xr:uid="{A57A3E27-53D7-4D50-9702-63B3436371B8}"/>
    <cellStyle name="20% - Accent6 3 3 2 2 2 6" xfId="18010" xr:uid="{F0BEBC61-D297-410A-9A83-F8C582A657CF}"/>
    <cellStyle name="20% - Accent6 3 3 2 2 2 7" xfId="27967" xr:uid="{CCF7DB88-D49E-4156-9B4E-6A89B29A78B2}"/>
    <cellStyle name="20% - Accent6 3 3 2 2 2 8" xfId="10506" xr:uid="{FF7B81E2-5B9F-466C-8C3C-A2BE3088DDB1}"/>
    <cellStyle name="20% - Accent6 3 3 2 2 3" xfId="11052" xr:uid="{69B7FC7F-A055-4434-AA41-37CEED71F257}"/>
    <cellStyle name="20% - Accent6 3 3 2 2 3 2" xfId="13016" xr:uid="{1EB54376-AA92-4083-B872-22CC53D7D4C3}"/>
    <cellStyle name="20% - Accent6 3 3 2 2 3 2 2" xfId="16799" xr:uid="{BD3B037C-F938-4B27-9CC2-930E7586884D}"/>
    <cellStyle name="20% - Accent6 3 3 2 2 3 2 2 2" xfId="24825" xr:uid="{DC5BB5CA-126A-47ED-923F-498976AFF594}"/>
    <cellStyle name="20% - Accent6 3 3 2 2 3 2 2 2 2" xfId="41661" xr:uid="{FC1CAD0C-9B73-48BF-9517-A2CDBD230B1D}"/>
    <cellStyle name="20% - Accent6 3 3 2 2 3 2 2 3" xfId="34094" xr:uid="{1BDB50F2-8975-492C-BA29-4694EB5EBBCB}"/>
    <cellStyle name="20% - Accent6 3 3 2 2 3 2 3" xfId="21042" xr:uid="{9E0DBD89-030D-4E6F-83D3-CA4C2BB56BAA}"/>
    <cellStyle name="20% - Accent6 3 3 2 2 3 2 3 2" xfId="37880" xr:uid="{7D9D9A48-18A7-40E7-9B3C-545539AC0B10}"/>
    <cellStyle name="20% - Accent6 3 3 2 2 3 2 4" xfId="30313" xr:uid="{9253F282-08B5-4E80-9E1C-E7BE05C7E045}"/>
    <cellStyle name="20% - Accent6 3 3 2 2 3 3" xfId="14915" xr:uid="{A440E05F-FCAE-44EA-BC85-B0A49E7D64DE}"/>
    <cellStyle name="20% - Accent6 3 3 2 2 3 3 2" xfId="22941" xr:uid="{A4BF45C1-6CBC-4176-BB30-601ABF241907}"/>
    <cellStyle name="20% - Accent6 3 3 2 2 3 3 2 2" xfId="39777" xr:uid="{B8F6666C-F87F-4EB4-B550-BF4E3F865ADD}"/>
    <cellStyle name="20% - Accent6 3 3 2 2 3 3 3" xfId="32210" xr:uid="{C4F7EF7B-760A-4251-8C28-7492E93BFDD3}"/>
    <cellStyle name="20% - Accent6 3 3 2 2 3 4" xfId="19112" xr:uid="{0347C332-427A-45EA-B8FA-4DAD45D73A9D}"/>
    <cellStyle name="20% - Accent6 3 3 2 2 3 4 2" xfId="35996" xr:uid="{6F29D58A-BB14-4537-9B9C-0A7EFBA33D2D}"/>
    <cellStyle name="20% - Accent6 3 3 2 2 3 5" xfId="17553" xr:uid="{C8A8D1A3-0D2E-4479-8547-ECE7F4EF2CEF}"/>
    <cellStyle name="20% - Accent6 3 3 2 2 3 6" xfId="28428" xr:uid="{4C94A88E-2F4F-4E54-85BE-082A629C46A2}"/>
    <cellStyle name="20% - Accent6 3 3 2 2 4" xfId="12104" xr:uid="{90A8DA12-BFA1-4BE2-BF41-E8A01E6F7673}"/>
    <cellStyle name="20% - Accent6 3 3 2 2 4 2" xfId="15887" xr:uid="{1B39C913-FE3C-4E71-BE1A-E625A1D955A6}"/>
    <cellStyle name="20% - Accent6 3 3 2 2 4 2 2" xfId="23913" xr:uid="{FA987E44-FBDC-4E3A-A773-36A4A6D9D444}"/>
    <cellStyle name="20% - Accent6 3 3 2 2 4 2 2 2" xfId="40749" xr:uid="{811CDB2A-3A3A-4762-82EA-E39137BA3A15}"/>
    <cellStyle name="20% - Accent6 3 3 2 2 4 2 3" xfId="33182" xr:uid="{AB70595A-8D0A-4E85-A2AA-016386CC2423}"/>
    <cellStyle name="20% - Accent6 3 3 2 2 4 3" xfId="20130" xr:uid="{4521E1BE-8213-449C-8B65-00B594D1DE02}"/>
    <cellStyle name="20% - Accent6 3 3 2 2 4 3 2" xfId="36968" xr:uid="{88B30328-7F6F-486A-9EC3-43EBBD3D0518}"/>
    <cellStyle name="20% - Accent6 3 3 2 2 4 4" xfId="29401" xr:uid="{0BFE9F4F-6602-4E64-BBA7-81F25619255F}"/>
    <cellStyle name="20% - Accent6 3 3 2 2 5" xfId="14003" xr:uid="{EBCC6A20-4BBF-4CEF-8C8F-2A9A9F3F8457}"/>
    <cellStyle name="20% - Accent6 3 3 2 2 5 2" xfId="22029" xr:uid="{957663D3-37A0-444F-AD8C-5EB5FD1EF37E}"/>
    <cellStyle name="20% - Accent6 3 3 2 2 5 2 2" xfId="38865" xr:uid="{4F47605E-88A8-4449-9C6A-54E6268E2BDA}"/>
    <cellStyle name="20% - Accent6 3 3 2 2 5 3" xfId="31298" xr:uid="{FF7DDF11-6D2D-4B84-8EE1-571A89F54805}"/>
    <cellStyle name="20% - Accent6 3 3 2 2 6" xfId="18139" xr:uid="{E07F1C5E-6D0F-4802-9FEB-C725BAF79C59}"/>
    <cellStyle name="20% - Accent6 3 3 2 2 6 2" xfId="35084" xr:uid="{9273F913-D981-4228-9699-C42371976971}"/>
    <cellStyle name="20% - Accent6 3 3 2 2 7" xfId="18266" xr:uid="{FAD01988-D34D-49F9-9660-C048C1534878}"/>
    <cellStyle name="20% - Accent6 3 3 2 2 8" xfId="27516" xr:uid="{DF20C523-D817-4C26-B79C-0002A4BD3E77}"/>
    <cellStyle name="20% - Accent6 3 3 2 2 9" xfId="10010" xr:uid="{17F366F5-B285-4E17-B5AF-C075EAF8A80E}"/>
    <cellStyle name="20% - Accent6 3 3 2 3" xfId="2331" xr:uid="{614D8065-FDC2-4EAB-876B-4C59B42718BD}"/>
    <cellStyle name="20% - Accent6 3 3 2 3 2" xfId="11287" xr:uid="{E280A41C-9D69-463E-9019-03C331FA9472}"/>
    <cellStyle name="20% - Accent6 3 3 2 3 2 2" xfId="13249" xr:uid="{7A91D50A-39E1-4696-ACCC-DD5924EA7711}"/>
    <cellStyle name="20% - Accent6 3 3 2 3 2 2 2" xfId="17032" xr:uid="{4A40DF78-BD4B-4757-BB84-FB3015DB6B0D}"/>
    <cellStyle name="20% - Accent6 3 3 2 3 2 2 2 2" xfId="25058" xr:uid="{9FA573D0-D731-44F1-971C-7FB8A316E44A}"/>
    <cellStyle name="20% - Accent6 3 3 2 3 2 2 2 2 2" xfId="41894" xr:uid="{00E6453F-F7F9-4000-8C79-38B49ED922FF}"/>
    <cellStyle name="20% - Accent6 3 3 2 3 2 2 2 3" xfId="34327" xr:uid="{E358F76B-BA4C-4831-9BEF-DE4004428D10}"/>
    <cellStyle name="20% - Accent6 3 3 2 3 2 2 3" xfId="21275" xr:uid="{D4149C6B-49B2-48CC-A538-6D6406BA733A}"/>
    <cellStyle name="20% - Accent6 3 3 2 3 2 2 3 2" xfId="38113" xr:uid="{A4A83C77-355B-44EE-83A2-0949BAB3F47A}"/>
    <cellStyle name="20% - Accent6 3 3 2 3 2 2 4" xfId="30546" xr:uid="{501C2C44-C5C1-44E9-9304-AE04F9EC945F}"/>
    <cellStyle name="20% - Accent6 3 3 2 3 2 3" xfId="15148" xr:uid="{96B40A9E-A4F5-45D3-B898-2E2B5D02839E}"/>
    <cellStyle name="20% - Accent6 3 3 2 3 2 3 2" xfId="23174" xr:uid="{9E40A8A0-2061-4F37-BAEC-0EEC8F641500}"/>
    <cellStyle name="20% - Accent6 3 3 2 3 2 3 2 2" xfId="40010" xr:uid="{7D5D7B68-53F5-4A3C-B7E5-F47E668A5C4E}"/>
    <cellStyle name="20% - Accent6 3 3 2 3 2 3 3" xfId="32443" xr:uid="{17855B20-9958-456E-93B3-127886F2AE84}"/>
    <cellStyle name="20% - Accent6 3 3 2 3 2 4" xfId="19346" xr:uid="{ECFC5901-21A6-44BD-B741-26A52EFA0719}"/>
    <cellStyle name="20% - Accent6 3 3 2 3 2 4 2" xfId="36229" xr:uid="{21B32498-31F6-430B-83A4-3E3A42C612F1}"/>
    <cellStyle name="20% - Accent6 3 3 2 3 2 5" xfId="18009" xr:uid="{35D9082A-6AB5-4F18-A9BB-36013564B0A9}"/>
    <cellStyle name="20% - Accent6 3 3 2 3 2 6" xfId="28661" xr:uid="{36FD0328-CC0C-4A00-9C60-81BFC5A2D1CA}"/>
    <cellStyle name="20% - Accent6 3 3 2 3 3" xfId="12337" xr:uid="{005A8F43-62D2-406E-9B19-0E22B9D58D6C}"/>
    <cellStyle name="20% - Accent6 3 3 2 3 3 2" xfId="16120" xr:uid="{95E80555-CEC1-409F-8260-F2A1F1F6BAF5}"/>
    <cellStyle name="20% - Accent6 3 3 2 3 3 2 2" xfId="24146" xr:uid="{147D5A45-E6F0-4637-BF49-96BDDFBD9A8D}"/>
    <cellStyle name="20% - Accent6 3 3 2 3 3 2 2 2" xfId="40982" xr:uid="{E3848286-E7AF-4228-9B69-A6F2649B24B3}"/>
    <cellStyle name="20% - Accent6 3 3 2 3 3 2 3" xfId="33415" xr:uid="{4EEA4F55-8E69-46CB-B7AC-3114707DF337}"/>
    <cellStyle name="20% - Accent6 3 3 2 3 3 3" xfId="20363" xr:uid="{4DA3299B-C861-4D25-A6DE-5BE58E1B1C7F}"/>
    <cellStyle name="20% - Accent6 3 3 2 3 3 3 2" xfId="37201" xr:uid="{79CEDB52-677F-47C5-BDCE-051DADD8DE36}"/>
    <cellStyle name="20% - Accent6 3 3 2 3 3 4" xfId="29634" xr:uid="{0C65532C-9D3A-44C2-B4F3-AB417CEDBBDC}"/>
    <cellStyle name="20% - Accent6 3 3 2 3 4" xfId="14236" xr:uid="{3A059656-BB84-413B-8172-3C971A2210C9}"/>
    <cellStyle name="20% - Accent6 3 3 2 3 4 2" xfId="22262" xr:uid="{2D8134A8-E627-4B05-BBE1-254176A5F226}"/>
    <cellStyle name="20% - Accent6 3 3 2 3 4 2 2" xfId="39098" xr:uid="{517998CB-8D9C-4A94-A1DF-610460F1DDE6}"/>
    <cellStyle name="20% - Accent6 3 3 2 3 4 3" xfId="31531" xr:uid="{D316E720-9EA5-4958-8C7C-A228C7199CC4}"/>
    <cellStyle name="20% - Accent6 3 3 2 3 5" xfId="18396" xr:uid="{EF18E545-A67C-41D5-8828-2F05139E7AFE}"/>
    <cellStyle name="20% - Accent6 3 3 2 3 5 2" xfId="35317" xr:uid="{D1FF886A-54A2-4397-9E1A-856DC6632D01}"/>
    <cellStyle name="20% - Accent6 3 3 2 3 6" xfId="18265" xr:uid="{12256A12-AACB-4634-AA85-0AD034A72E78}"/>
    <cellStyle name="20% - Accent6 3 3 2 3 7" xfId="27749" xr:uid="{C6398EDD-DB42-462C-BBDB-232E25232FF1}"/>
    <cellStyle name="20% - Accent6 3 3 2 3 8" xfId="10288" xr:uid="{D2462D94-61AD-4B3C-A256-C33EF7D68BFB}"/>
    <cellStyle name="20% - Accent6 3 3 2 4" xfId="10834" xr:uid="{B57D1F8C-7E79-4E7A-9EA1-262FD50437D4}"/>
    <cellStyle name="20% - Accent6 3 3 2 4 2" xfId="12798" xr:uid="{0EB0F807-4A1B-4A86-9EFE-243C47BED3DA}"/>
    <cellStyle name="20% - Accent6 3 3 2 4 2 2" xfId="16581" xr:uid="{5035D9C1-9866-4AF0-805D-66CFA3CE0853}"/>
    <cellStyle name="20% - Accent6 3 3 2 4 2 2 2" xfId="24607" xr:uid="{A174DE4F-24C9-42F4-A52D-F7B96D094DB1}"/>
    <cellStyle name="20% - Accent6 3 3 2 4 2 2 2 2" xfId="41443" xr:uid="{9B5DA3AA-E3A2-4C40-B0D4-217979BDA802}"/>
    <cellStyle name="20% - Accent6 3 3 2 4 2 2 3" xfId="33876" xr:uid="{9BD9B4A8-7C10-40B0-8B4B-29F4D1238855}"/>
    <cellStyle name="20% - Accent6 3 3 2 4 2 3" xfId="20824" xr:uid="{112591E3-F63F-4B68-AB21-53156024708E}"/>
    <cellStyle name="20% - Accent6 3 3 2 4 2 3 2" xfId="37662" xr:uid="{B4887106-F773-4E44-A121-5C5119B82F93}"/>
    <cellStyle name="20% - Accent6 3 3 2 4 2 4" xfId="30095" xr:uid="{6547B5E7-12F6-41C3-99FD-06BA007BE356}"/>
    <cellStyle name="20% - Accent6 3 3 2 4 3" xfId="14697" xr:uid="{A4B685EB-90D8-4854-BDFE-13D5338AD7D0}"/>
    <cellStyle name="20% - Accent6 3 3 2 4 3 2" xfId="22723" xr:uid="{2DD86E25-1A71-4858-A3EA-9802D32B65F1}"/>
    <cellStyle name="20% - Accent6 3 3 2 4 3 2 2" xfId="39559" xr:uid="{EB04B829-2C52-411E-92F0-BF7559CA522F}"/>
    <cellStyle name="20% - Accent6 3 3 2 4 3 3" xfId="31992" xr:uid="{41694944-9A70-48C5-A460-82652C9B5BF1}"/>
    <cellStyle name="20% - Accent6 3 3 2 4 4" xfId="18894" xr:uid="{AA924909-A9C5-4146-944B-37A88078766F}"/>
    <cellStyle name="20% - Accent6 3 3 2 4 4 2" xfId="35778" xr:uid="{C7CE3023-B6BE-4806-A94C-0BBC278BD09F}"/>
    <cellStyle name="20% - Accent6 3 3 2 4 5" xfId="17866" xr:uid="{41AA67C4-5706-4419-B93B-98D59C1D9CDC}"/>
    <cellStyle name="20% - Accent6 3 3 2 4 6" xfId="28210" xr:uid="{49B185D2-415D-4E32-B2B7-4C7BC7BF511E}"/>
    <cellStyle name="20% - Accent6 3 3 2 5" xfId="11886" xr:uid="{99282B71-C496-47EC-BA46-1C4FDAE74A59}"/>
    <cellStyle name="20% - Accent6 3 3 2 5 2" xfId="15669" xr:uid="{9AB14770-E768-450B-B245-3DE213A874DC}"/>
    <cellStyle name="20% - Accent6 3 3 2 5 2 2" xfId="23695" xr:uid="{38DFC9B1-0A57-4D69-A347-A9014D41A96B}"/>
    <cellStyle name="20% - Accent6 3 3 2 5 2 2 2" xfId="40531" xr:uid="{E727460A-862F-44BE-8071-0C515FE989AE}"/>
    <cellStyle name="20% - Accent6 3 3 2 5 2 3" xfId="32964" xr:uid="{40C4749B-9A9C-423E-8FB5-0054FE9D56D2}"/>
    <cellStyle name="20% - Accent6 3 3 2 5 3" xfId="19912" xr:uid="{326C6CD2-DB29-4101-9CF8-A0E05AB08C6E}"/>
    <cellStyle name="20% - Accent6 3 3 2 5 3 2" xfId="36750" xr:uid="{CDE5644C-283D-4B60-BC76-D10BC1D9217F}"/>
    <cellStyle name="20% - Accent6 3 3 2 5 4" xfId="29183" xr:uid="{ACF9692C-989B-43EE-9534-ABF13583BCD6}"/>
    <cellStyle name="20% - Accent6 3 3 2 6" xfId="13785" xr:uid="{06B4DE46-AE6D-4197-907F-3027722FF3A6}"/>
    <cellStyle name="20% - Accent6 3 3 2 6 2" xfId="21811" xr:uid="{9B709F75-AC45-4F9B-9C2C-9B2C40BF2215}"/>
    <cellStyle name="20% - Accent6 3 3 2 6 2 2" xfId="38647" xr:uid="{1379A20B-C9E8-4E24-9864-B0C326E8BFB4}"/>
    <cellStyle name="20% - Accent6 3 3 2 6 3" xfId="31080" xr:uid="{5CF8DFAE-0BA4-4E0F-8A62-F17C3DFA78D5}"/>
    <cellStyle name="20% - Accent6 3 3 2 7" xfId="17906" xr:uid="{1973572A-6153-4F06-A121-5A1291467521}"/>
    <cellStyle name="20% - Accent6 3 3 2 7 2" xfId="34866" xr:uid="{B4DFBAC9-B959-48D5-80B2-C95172393092}"/>
    <cellStyle name="20% - Accent6 3 3 2 8" xfId="18745" xr:uid="{4CA1323E-646A-4782-8134-FF9EA0DCE1DC}"/>
    <cellStyle name="20% - Accent6 3 3 2 9" xfId="27297" xr:uid="{2AA89A72-577B-4D83-B181-3DFFB86F47A0}"/>
    <cellStyle name="20% - Accent6 3 3 3" xfId="2332" xr:uid="{703C1C44-FD4A-4DEA-9ED6-7C69A35E5BD1}"/>
    <cellStyle name="20% - Accent6 3 3 3 2" xfId="2333" xr:uid="{5CFF4377-A05B-4920-B06E-1990A12F8903}"/>
    <cellStyle name="20% - Accent6 3 3 3 2 2" xfId="11413" xr:uid="{E58302B9-B0E4-49A4-8FFC-BD6F2E04B822}"/>
    <cellStyle name="20% - Accent6 3 3 3 2 2 2" xfId="13375" xr:uid="{4FF66132-D0F5-43BC-8C01-27BAA14F7DDC}"/>
    <cellStyle name="20% - Accent6 3 3 3 2 2 2 2" xfId="17158" xr:uid="{95EB0AC1-C908-4B23-A09E-F3FD094C969D}"/>
    <cellStyle name="20% - Accent6 3 3 3 2 2 2 2 2" xfId="25184" xr:uid="{9701C773-4170-4740-BFB5-F7F596FD4414}"/>
    <cellStyle name="20% - Accent6 3 3 3 2 2 2 2 2 2" xfId="42020" xr:uid="{8B9B4994-8490-47B3-8686-124765873864}"/>
    <cellStyle name="20% - Accent6 3 3 3 2 2 2 2 3" xfId="34453" xr:uid="{912F89FE-0233-4364-8AC1-C655EEFE6217}"/>
    <cellStyle name="20% - Accent6 3 3 3 2 2 2 3" xfId="21401" xr:uid="{E2E0DA75-E9C8-4EC5-9E61-F03367FBF716}"/>
    <cellStyle name="20% - Accent6 3 3 3 2 2 2 3 2" xfId="38239" xr:uid="{EB8C8092-240D-4242-8110-597CAC977596}"/>
    <cellStyle name="20% - Accent6 3 3 3 2 2 2 4" xfId="30672" xr:uid="{12E546BE-CF3B-43D8-BBBE-1BAD2BE6739A}"/>
    <cellStyle name="20% - Accent6 3 3 3 2 2 3" xfId="15274" xr:uid="{FF076C77-325F-4D08-AC77-96521F1F3BB8}"/>
    <cellStyle name="20% - Accent6 3 3 3 2 2 3 2" xfId="23300" xr:uid="{30E47265-F6A7-4B15-BE68-0B74D9F3C2C5}"/>
    <cellStyle name="20% - Accent6 3 3 3 2 2 3 2 2" xfId="40136" xr:uid="{09C4F23A-EC60-429C-84C7-6981DD805087}"/>
    <cellStyle name="20% - Accent6 3 3 3 2 2 3 3" xfId="32569" xr:uid="{6E4C9DFA-0866-4F4E-AC38-08C15AC389F5}"/>
    <cellStyle name="20% - Accent6 3 3 3 2 2 4" xfId="19472" xr:uid="{DD85A70D-9488-4A1D-BF4D-0C6FD970E5EE}"/>
    <cellStyle name="20% - Accent6 3 3 3 2 2 4 2" xfId="36355" xr:uid="{C4B96406-F3DB-47BA-9CCF-2C1073269936}"/>
    <cellStyle name="20% - Accent6 3 3 3 2 2 5" xfId="17681" xr:uid="{E6D52390-F694-4917-959D-1FC713D77C74}"/>
    <cellStyle name="20% - Accent6 3 3 3 2 2 6" xfId="28787" xr:uid="{DF77FDF3-3C25-41A8-BD6D-0E6FECCDFAFB}"/>
    <cellStyle name="20% - Accent6 3 3 3 2 3" xfId="12463" xr:uid="{665E3F14-1081-4819-AB34-E71B050FCEDB}"/>
    <cellStyle name="20% - Accent6 3 3 3 2 3 2" xfId="16246" xr:uid="{43CA31AD-C2D9-461C-8858-67CE1B724CB5}"/>
    <cellStyle name="20% - Accent6 3 3 3 2 3 2 2" xfId="24272" xr:uid="{22D4EFBC-2BFC-4E7F-A897-BD6241214924}"/>
    <cellStyle name="20% - Accent6 3 3 3 2 3 2 2 2" xfId="41108" xr:uid="{B793E71B-DA32-43FC-BEB5-70598E25C062}"/>
    <cellStyle name="20% - Accent6 3 3 3 2 3 2 3" xfId="33541" xr:uid="{6AFABCB3-2A66-4C25-9E98-51469B623ACA}"/>
    <cellStyle name="20% - Accent6 3 3 3 2 3 3" xfId="20489" xr:uid="{05905282-9E26-442B-91C3-083ABE9C2DEE}"/>
    <cellStyle name="20% - Accent6 3 3 3 2 3 3 2" xfId="37327" xr:uid="{DF452FE8-4FC1-42D2-9083-64A75ADBC993}"/>
    <cellStyle name="20% - Accent6 3 3 3 2 3 4" xfId="29760" xr:uid="{A9582A42-8EF5-4AB0-A00A-0402B3B1B68B}"/>
    <cellStyle name="20% - Accent6 3 3 3 2 4" xfId="14362" xr:uid="{02A487D2-E9BA-434B-AD7D-55A962CC7190}"/>
    <cellStyle name="20% - Accent6 3 3 3 2 4 2" xfId="22388" xr:uid="{9BAA0D29-4A6C-4FF8-BA03-6A707382997D}"/>
    <cellStyle name="20% - Accent6 3 3 3 2 4 2 2" xfId="39224" xr:uid="{565C000F-7C0C-48A3-87B0-B953204EAA69}"/>
    <cellStyle name="20% - Accent6 3 3 3 2 4 3" xfId="31657" xr:uid="{93787E26-434D-466F-9C58-23EDC11AE559}"/>
    <cellStyle name="20% - Accent6 3 3 3 2 5" xfId="18522" xr:uid="{BD593FF9-F70B-41C8-A05E-2A8998EFF65E}"/>
    <cellStyle name="20% - Accent6 3 3 3 2 5 2" xfId="35443" xr:uid="{058A0B80-A014-424D-ACF6-00AC0FA13B58}"/>
    <cellStyle name="20% - Accent6 3 3 3 2 6" xfId="17705" xr:uid="{91657528-D5A1-46D7-8B29-A08D32EAE4B6}"/>
    <cellStyle name="20% - Accent6 3 3 3 2 7" xfId="27875" xr:uid="{6ABB4633-D65D-43F0-9FE8-42D4DDA1D1BE}"/>
    <cellStyle name="20% - Accent6 3 3 3 2 8" xfId="10414" xr:uid="{C6101E2F-ABE1-451F-8A46-00F8EA801A8F}"/>
    <cellStyle name="20% - Accent6 3 3 3 3" xfId="10960" xr:uid="{48AC76E2-A12B-48E2-975C-1C3B3766E2A2}"/>
    <cellStyle name="20% - Accent6 3 3 3 3 2" xfId="12924" xr:uid="{A3DF6A01-04E4-487F-8F80-21371F677AD5}"/>
    <cellStyle name="20% - Accent6 3 3 3 3 2 2" xfId="16707" xr:uid="{14272C76-A473-446B-B6FE-5ED84EECF4BA}"/>
    <cellStyle name="20% - Accent6 3 3 3 3 2 2 2" xfId="24733" xr:uid="{184337AA-6BD3-40D6-A2CB-AED4A449C8F0}"/>
    <cellStyle name="20% - Accent6 3 3 3 3 2 2 2 2" xfId="41569" xr:uid="{44C97C26-3260-4A88-8D80-D0618ACB1885}"/>
    <cellStyle name="20% - Accent6 3 3 3 3 2 2 3" xfId="34002" xr:uid="{0EF8C3C0-5ABB-4915-B8C1-BF1A464F8A56}"/>
    <cellStyle name="20% - Accent6 3 3 3 3 2 3" xfId="20950" xr:uid="{706AE5A6-70AF-4C06-BF49-1C442EFAA12B}"/>
    <cellStyle name="20% - Accent6 3 3 3 3 2 3 2" xfId="37788" xr:uid="{78BE179A-DD1E-4B04-885E-D4AEC03155ED}"/>
    <cellStyle name="20% - Accent6 3 3 3 3 2 4" xfId="30221" xr:uid="{AC887688-A448-444A-9135-BBAB85428A10}"/>
    <cellStyle name="20% - Accent6 3 3 3 3 3" xfId="14823" xr:uid="{7C4A4B99-1BF0-4D1C-AD7D-67CB28EA436B}"/>
    <cellStyle name="20% - Accent6 3 3 3 3 3 2" xfId="22849" xr:uid="{28C2E0F9-E73D-443D-BAC1-D154D70CAE03}"/>
    <cellStyle name="20% - Accent6 3 3 3 3 3 2 2" xfId="39685" xr:uid="{D03F23DE-B66C-47AC-B5DD-3275AB8FE511}"/>
    <cellStyle name="20% - Accent6 3 3 3 3 3 3" xfId="32118" xr:uid="{460D87B5-8FD0-4068-9589-32C47B103697}"/>
    <cellStyle name="20% - Accent6 3 3 3 3 4" xfId="19020" xr:uid="{739BF88E-DA16-47E5-BFF7-5F522225D44B}"/>
    <cellStyle name="20% - Accent6 3 3 3 3 4 2" xfId="35904" xr:uid="{5CDB1E72-1992-4E9D-A131-1466CE0EA268}"/>
    <cellStyle name="20% - Accent6 3 3 3 3 5" xfId="17637" xr:uid="{96096E99-D615-48E4-93F3-1DB6CD0AB52E}"/>
    <cellStyle name="20% - Accent6 3 3 3 3 6" xfId="28336" xr:uid="{A488A646-CED8-4E9A-B053-ACBB3198A217}"/>
    <cellStyle name="20% - Accent6 3 3 3 4" xfId="12012" xr:uid="{730AFE54-4A22-490C-92B8-CE1B4E585B1C}"/>
    <cellStyle name="20% - Accent6 3 3 3 4 2" xfId="15795" xr:uid="{D06E9C65-00B8-49FA-B8C1-9C5DD28F8064}"/>
    <cellStyle name="20% - Accent6 3 3 3 4 2 2" xfId="23821" xr:uid="{A19FC20B-8677-4BBE-98CF-456CB51EF683}"/>
    <cellStyle name="20% - Accent6 3 3 3 4 2 2 2" xfId="40657" xr:uid="{E2EE21E0-CD15-441A-B6AC-87B9DF2269F9}"/>
    <cellStyle name="20% - Accent6 3 3 3 4 2 3" xfId="33090" xr:uid="{4CA2F94A-8DD3-4A49-8023-73DFCEDD2C97}"/>
    <cellStyle name="20% - Accent6 3 3 3 4 3" xfId="20038" xr:uid="{B696F25C-2D68-434F-A734-FA41E3C87B5A}"/>
    <cellStyle name="20% - Accent6 3 3 3 4 3 2" xfId="36876" xr:uid="{CBB3497C-9934-4385-8692-6A0B296366E6}"/>
    <cellStyle name="20% - Accent6 3 3 3 4 4" xfId="29309" xr:uid="{0011B978-6EF8-4439-A544-838DC37B49AA}"/>
    <cellStyle name="20% - Accent6 3 3 3 5" xfId="13911" xr:uid="{23FC9EAC-BF79-497E-A086-F8284EC1F15C}"/>
    <cellStyle name="20% - Accent6 3 3 3 5 2" xfId="21937" xr:uid="{0C136D65-4827-4BEB-A855-2AE0B48E7AE3}"/>
    <cellStyle name="20% - Accent6 3 3 3 5 2 2" xfId="38773" xr:uid="{50CEDC40-F862-4EF3-A0FB-5655095E914F}"/>
    <cellStyle name="20% - Accent6 3 3 3 5 3" xfId="31206" xr:uid="{9C8E14AF-1ED5-42D8-8BBE-F63D4E051376}"/>
    <cellStyle name="20% - Accent6 3 3 3 6" xfId="18047" xr:uid="{33432E52-D2E7-4607-8845-157B9CDB6C4E}"/>
    <cellStyle name="20% - Accent6 3 3 3 6 2" xfId="34992" xr:uid="{4E95EDB2-7208-4DF3-B3D5-9E76CC309025}"/>
    <cellStyle name="20% - Accent6 3 3 3 7" xfId="17784" xr:uid="{4A06CC2E-D4BD-4C69-9190-31EDB1AED1F1}"/>
    <cellStyle name="20% - Accent6 3 3 3 8" xfId="27424" xr:uid="{D1A08392-8034-464E-A79D-4A3AABFE0CB3}"/>
    <cellStyle name="20% - Accent6 3 3 3 9" xfId="9918" xr:uid="{2473F9FE-6DAC-437C-85E4-2DE4D5B0B06F}"/>
    <cellStyle name="20% - Accent6 3 3 4" xfId="2334" xr:uid="{E6FB281D-32E0-447C-8B1E-E3404FB345F5}"/>
    <cellStyle name="20% - Accent6 3 3 4 2" xfId="11195" xr:uid="{1BD4E9E9-470D-451B-8CB1-1552A8538559}"/>
    <cellStyle name="20% - Accent6 3 3 4 2 2" xfId="13157" xr:uid="{A695023A-CE41-49FA-8F9C-DF70E56DE8EB}"/>
    <cellStyle name="20% - Accent6 3 3 4 2 2 2" xfId="16940" xr:uid="{13C28B06-7CBE-4C81-9D80-C055755B3FDB}"/>
    <cellStyle name="20% - Accent6 3 3 4 2 2 2 2" xfId="24966" xr:uid="{75098F97-91FF-4239-A406-462DD49A86DA}"/>
    <cellStyle name="20% - Accent6 3 3 4 2 2 2 2 2" xfId="41802" xr:uid="{0238BCC9-0760-4245-8704-0504DCE8AC94}"/>
    <cellStyle name="20% - Accent6 3 3 4 2 2 2 3" xfId="34235" xr:uid="{18A260AE-D7C4-48DE-9196-44A32A9EA6E4}"/>
    <cellStyle name="20% - Accent6 3 3 4 2 2 3" xfId="21183" xr:uid="{5193F04E-8703-49A7-9C34-ECE9D70F7D6E}"/>
    <cellStyle name="20% - Accent6 3 3 4 2 2 3 2" xfId="38021" xr:uid="{68E9CE19-B07E-4AD5-88D0-19C26AE95AF2}"/>
    <cellStyle name="20% - Accent6 3 3 4 2 2 4" xfId="30454" xr:uid="{62524E70-AF7D-4357-848A-41A2B819886B}"/>
    <cellStyle name="20% - Accent6 3 3 4 2 3" xfId="15056" xr:uid="{58603013-B315-469B-9EC0-DC50FF6DDFA3}"/>
    <cellStyle name="20% - Accent6 3 3 4 2 3 2" xfId="23082" xr:uid="{7FF966D4-84E7-4921-9ED5-7C2C09867E4D}"/>
    <cellStyle name="20% - Accent6 3 3 4 2 3 2 2" xfId="39918" xr:uid="{12AC5D6F-F84D-48B2-A4F8-15E74CADD6E9}"/>
    <cellStyle name="20% - Accent6 3 3 4 2 3 3" xfId="32351" xr:uid="{9F6310A3-0CB7-42B8-A00A-D46CA885B64D}"/>
    <cellStyle name="20% - Accent6 3 3 4 2 4" xfId="19254" xr:uid="{CD950657-9585-4746-9A99-3808BFA450F2}"/>
    <cellStyle name="20% - Accent6 3 3 4 2 4 2" xfId="36137" xr:uid="{AA2CDEED-C6E2-4758-8C75-5B8E6F5D21DC}"/>
    <cellStyle name="20% - Accent6 3 3 4 2 5" xfId="17552" xr:uid="{46D2E883-64A5-4490-8C4A-15C9E0908CC5}"/>
    <cellStyle name="20% - Accent6 3 3 4 2 6" xfId="28569" xr:uid="{5BC987BD-1E8F-4E8D-80AC-9204582222CB}"/>
    <cellStyle name="20% - Accent6 3 3 4 3" xfId="12245" xr:uid="{CEA60FC4-E580-4162-A0F6-5CD2D154D358}"/>
    <cellStyle name="20% - Accent6 3 3 4 3 2" xfId="16028" xr:uid="{0A2C8746-3634-45FA-8538-E4E2752D9067}"/>
    <cellStyle name="20% - Accent6 3 3 4 3 2 2" xfId="24054" xr:uid="{EBF1EB7E-6599-445F-BA9B-28EEB7E2CFD6}"/>
    <cellStyle name="20% - Accent6 3 3 4 3 2 2 2" xfId="40890" xr:uid="{D4E385BE-A114-4C1F-A622-88DFD90BAE23}"/>
    <cellStyle name="20% - Accent6 3 3 4 3 2 3" xfId="33323" xr:uid="{F5022473-C149-4465-8404-A1FF4161DD60}"/>
    <cellStyle name="20% - Accent6 3 3 4 3 3" xfId="20271" xr:uid="{57691419-C8DF-44FB-B631-93EA7D185022}"/>
    <cellStyle name="20% - Accent6 3 3 4 3 3 2" xfId="37109" xr:uid="{0C811FC5-C392-4AFC-A90D-6795ADA0D056}"/>
    <cellStyle name="20% - Accent6 3 3 4 3 4" xfId="29542" xr:uid="{82D874C7-D612-4461-8251-F332F8296CF3}"/>
    <cellStyle name="20% - Accent6 3 3 4 4" xfId="14144" xr:uid="{5C55B41F-C3B7-4A2E-BEF2-3FADBAC2762B}"/>
    <cellStyle name="20% - Accent6 3 3 4 4 2" xfId="22170" xr:uid="{16EC5671-FE56-45D3-94FF-72F8BDB2FF95}"/>
    <cellStyle name="20% - Accent6 3 3 4 4 2 2" xfId="39006" xr:uid="{838B5010-0743-4B93-86BC-42ED1699861D}"/>
    <cellStyle name="20% - Accent6 3 3 4 4 3" xfId="31439" xr:uid="{24B9C9FA-9272-43B9-94BB-4FFCB3BB764C}"/>
    <cellStyle name="20% - Accent6 3 3 4 5" xfId="18304" xr:uid="{B975C6A7-46CB-444B-8280-F5BAD7FA8438}"/>
    <cellStyle name="20% - Accent6 3 3 4 5 2" xfId="35225" xr:uid="{B3171C5E-2891-4198-8A6C-3EC0B5FDCFE8}"/>
    <cellStyle name="20% - Accent6 3 3 4 6" xfId="17785" xr:uid="{8363C454-682E-4F59-B9D0-2E0C531CB820}"/>
    <cellStyle name="20% - Accent6 3 3 4 7" xfId="27657" xr:uid="{F0AB557D-037C-45B1-B28B-54C47C93ED8B}"/>
    <cellStyle name="20% - Accent6 3 3 4 8" xfId="10196" xr:uid="{E70280B6-5B4B-427D-A73A-3E7501A8CAF1}"/>
    <cellStyle name="20% - Accent6 3 3 5" xfId="10725" xr:uid="{A3D6D45B-7C49-4776-A8D8-536EE6AE4B06}"/>
    <cellStyle name="20% - Accent6 3 3 5 2" xfId="12706" xr:uid="{21F71935-05AB-4A2F-A9B2-667B11172AB4}"/>
    <cellStyle name="20% - Accent6 3 3 5 2 2" xfId="16489" xr:uid="{82F6A060-3B54-4A9C-82B4-9109BA1FC3CB}"/>
    <cellStyle name="20% - Accent6 3 3 5 2 2 2" xfId="24515" xr:uid="{F9DA2CAD-FAB7-4BC1-80AE-3144858BF700}"/>
    <cellStyle name="20% - Accent6 3 3 5 2 2 2 2" xfId="41351" xr:uid="{2064B969-8AAF-408F-9830-0812B39B80B0}"/>
    <cellStyle name="20% - Accent6 3 3 5 2 2 3" xfId="33784" xr:uid="{7B0CF5A5-F938-4503-98D3-762BA04E7343}"/>
    <cellStyle name="20% - Accent6 3 3 5 2 3" xfId="20732" xr:uid="{8F330C63-3317-415C-B70F-E63AAE04ED62}"/>
    <cellStyle name="20% - Accent6 3 3 5 2 3 2" xfId="37570" xr:uid="{ABCB1EB9-1A3C-464C-B936-D41B4E582164}"/>
    <cellStyle name="20% - Accent6 3 3 5 2 4" xfId="30003" xr:uid="{BE3F10EB-5B8D-4FD8-8AEF-27A291EB88BF}"/>
    <cellStyle name="20% - Accent6 3 3 5 3" xfId="14605" xr:uid="{AC89074F-D180-416F-B606-06CDD93282F3}"/>
    <cellStyle name="20% - Accent6 3 3 5 3 2" xfId="22631" xr:uid="{655F9C7C-D699-4D82-856E-085E91AEEF63}"/>
    <cellStyle name="20% - Accent6 3 3 5 3 2 2" xfId="39467" xr:uid="{FA0BA8E3-D881-44A8-933F-C2DAB0B4ABD2}"/>
    <cellStyle name="20% - Accent6 3 3 5 3 3" xfId="31900" xr:uid="{BC0D1C32-6748-44DD-8D95-F94FAF595AA6}"/>
    <cellStyle name="20% - Accent6 3 3 5 4" xfId="18796" xr:uid="{4670F731-8829-4D11-A82B-6BAAE0253ADB}"/>
    <cellStyle name="20% - Accent6 3 3 5 4 2" xfId="35686" xr:uid="{17155F7D-2F1E-4CFF-A6D7-CB1687D56600}"/>
    <cellStyle name="20% - Accent6 3 3 5 5" xfId="19758" xr:uid="{8A0C15AA-E00D-4C3B-AE1A-EAC95D934965}"/>
    <cellStyle name="20% - Accent6 3 3 5 6" xfId="28118" xr:uid="{4AC03C74-C849-4194-B8AB-86F004349051}"/>
    <cellStyle name="20% - Accent6 3 3 6" xfId="11764" xr:uid="{883B4964-7B12-49E9-869D-289FDE78C5B2}"/>
    <cellStyle name="20% - Accent6 3 3 6 2" xfId="15577" xr:uid="{527FD8CC-9B4A-4EA0-A9F6-E36B68F7948B}"/>
    <cellStyle name="20% - Accent6 3 3 6 2 2" xfId="23603" xr:uid="{3884C656-BB87-4A77-BCB4-181ADBAC12E9}"/>
    <cellStyle name="20% - Accent6 3 3 6 2 2 2" xfId="40439" xr:uid="{9B75738D-B9E7-4980-AE92-08011B2032E5}"/>
    <cellStyle name="20% - Accent6 3 3 6 2 3" xfId="32872" xr:uid="{7A80BC9A-6880-474A-BA5C-94F6DE232CC9}"/>
    <cellStyle name="20% - Accent6 3 3 6 3" xfId="19797" xr:uid="{68641B49-35D6-4E81-9691-22BE3E5C881D}"/>
    <cellStyle name="20% - Accent6 3 3 6 3 2" xfId="36658" xr:uid="{E99CA981-FA28-4752-B4BC-262F1002E6B1}"/>
    <cellStyle name="20% - Accent6 3 3 6 4" xfId="29091" xr:uid="{C4693DB9-E080-47CB-B963-13DE4F8F44DF}"/>
    <cellStyle name="20% - Accent6 3 3 7" xfId="13693" xr:uid="{AC914DC7-93DA-461C-A79E-0EDD7A8D00E7}"/>
    <cellStyle name="20% - Accent6 3 3 7 2" xfId="21719" xr:uid="{4E13518E-4E0C-4897-9228-F53B2A9F2DA4}"/>
    <cellStyle name="20% - Accent6 3 3 7 2 2" xfId="38555" xr:uid="{4F352009-6D1B-460A-8E66-45443805ADF0}"/>
    <cellStyle name="20% - Accent6 3 3 7 3" xfId="30988" xr:uid="{D0B7E10A-BF6C-4942-9C56-2DA666792AE9}"/>
    <cellStyle name="20% - Accent6 3 3 8" xfId="17693" xr:uid="{F1AA7A40-2C61-4A8A-AB4A-FA7197DB0604}"/>
    <cellStyle name="20% - Accent6 3 3 8 2" xfId="34774" xr:uid="{59DA6597-B2E5-4522-9314-7ADBC5C2ED3D}"/>
    <cellStyle name="20% - Accent6 3 3 9" xfId="18740" xr:uid="{A898A466-36F0-45FD-A9A4-F240505415BA}"/>
    <cellStyle name="20% - Accent6 3 4" xfId="2335" xr:uid="{1AB2EF9B-D9EE-4A23-BCC2-2FAEA49B4DBF}"/>
    <cellStyle name="20% - Accent6 3 4 10" xfId="9713" xr:uid="{199CA016-3998-4374-9E0D-EBE54A82E50B}"/>
    <cellStyle name="20% - Accent6 3 4 2" xfId="2336" xr:uid="{13D8E92E-B703-4BF5-BE8E-95DB04BA7F3B}"/>
    <cellStyle name="20% - Accent6 3 4 2 2" xfId="2337" xr:uid="{5F384CA8-6358-4C36-9A12-868BD6A05959}"/>
    <cellStyle name="20% - Accent6 3 4 2 2 2" xfId="2338" xr:uid="{7DFDF96A-CCB6-47C9-A73B-FE3383384EB6}"/>
    <cellStyle name="20% - Accent6 3 4 2 2 2 2" xfId="13431" xr:uid="{4016C684-FD7C-4BD4-AB36-4F2E68F85212}"/>
    <cellStyle name="20% - Accent6 3 4 2 2 2 2 2" xfId="17214" xr:uid="{E5FB641B-5BD6-426E-991D-CB8D21753FE2}"/>
    <cellStyle name="20% - Accent6 3 4 2 2 2 2 2 2" xfId="25240" xr:uid="{21CF8484-4C55-4CBF-9D52-994393AB65E6}"/>
    <cellStyle name="20% - Accent6 3 4 2 2 2 2 2 2 2" xfId="42076" xr:uid="{DDC38A08-3394-447C-B6AD-94521F0E9510}"/>
    <cellStyle name="20% - Accent6 3 4 2 2 2 2 2 3" xfId="34509" xr:uid="{25AFADFB-E12B-44A8-8D67-FB9FB37290D8}"/>
    <cellStyle name="20% - Accent6 3 4 2 2 2 2 3" xfId="21457" xr:uid="{5672B50A-B769-4672-9D4B-0D34FE75B186}"/>
    <cellStyle name="20% - Accent6 3 4 2 2 2 2 3 2" xfId="38295" xr:uid="{6C5AEC6D-8018-4B92-9D62-B7838A60636E}"/>
    <cellStyle name="20% - Accent6 3 4 2 2 2 2 4" xfId="30728" xr:uid="{6653F3F3-087C-4F7E-B3E7-09100430C720}"/>
    <cellStyle name="20% - Accent6 3 4 2 2 2 3" xfId="15330" xr:uid="{4C2C7601-24A5-4198-8FC5-6854051A55EE}"/>
    <cellStyle name="20% - Accent6 3 4 2 2 2 3 2" xfId="23356" xr:uid="{1A09385B-05BF-4427-9061-97B592A4151E}"/>
    <cellStyle name="20% - Accent6 3 4 2 2 2 3 2 2" xfId="40192" xr:uid="{5A6C0CC9-B602-491D-BFB0-41CEB3167094}"/>
    <cellStyle name="20% - Accent6 3 4 2 2 2 3 3" xfId="32625" xr:uid="{E2CA06E7-4C58-43A5-B506-D6C78DD2E41D}"/>
    <cellStyle name="20% - Accent6 3 4 2 2 2 4" xfId="19528" xr:uid="{4312F49E-5F2D-409A-BD6D-DECD6A86C1CA}"/>
    <cellStyle name="20% - Accent6 3 4 2 2 2 4 2" xfId="36411" xr:uid="{CC312097-CA7A-4A9C-BC1D-C24F9ADA0F97}"/>
    <cellStyle name="20% - Accent6 3 4 2 2 2 5" xfId="17810" xr:uid="{5AA7B7A8-3355-4C8C-9073-550D25759847}"/>
    <cellStyle name="20% - Accent6 3 4 2 2 2 6" xfId="28843" xr:uid="{9BA9A164-A3C7-43CA-8967-B9EADD00753F}"/>
    <cellStyle name="20% - Accent6 3 4 2 2 2 7" xfId="11469" xr:uid="{057CAD31-D5D0-4D76-BAE5-81DA7959A831}"/>
    <cellStyle name="20% - Accent6 3 4 2 2 3" xfId="12519" xr:uid="{D4EA33C0-DAF8-4DC4-AE23-748EE2882027}"/>
    <cellStyle name="20% - Accent6 3 4 2 2 3 2" xfId="16302" xr:uid="{437E065A-06B0-4BF0-8394-3B5A4C32C3E8}"/>
    <cellStyle name="20% - Accent6 3 4 2 2 3 2 2" xfId="24328" xr:uid="{3522247E-B800-4129-B32C-48BB6C87F4B7}"/>
    <cellStyle name="20% - Accent6 3 4 2 2 3 2 2 2" xfId="41164" xr:uid="{9D427F16-07CF-45D2-93D7-870301A4F089}"/>
    <cellStyle name="20% - Accent6 3 4 2 2 3 2 3" xfId="33597" xr:uid="{E1BF7B9B-5903-4F66-B006-7E17C1137504}"/>
    <cellStyle name="20% - Accent6 3 4 2 2 3 3" xfId="20545" xr:uid="{388253FE-2000-42D6-B64B-0CE44FC13213}"/>
    <cellStyle name="20% - Accent6 3 4 2 2 3 3 2" xfId="37383" xr:uid="{41206C4A-0DA1-4487-B2DC-82AA98A08AB4}"/>
    <cellStyle name="20% - Accent6 3 4 2 2 3 4" xfId="29816" xr:uid="{37C9CD89-94AD-4B29-8AA4-133FB42DC469}"/>
    <cellStyle name="20% - Accent6 3 4 2 2 4" xfId="14418" xr:uid="{BFA9BD77-FE0F-4365-9ADE-82774F45B065}"/>
    <cellStyle name="20% - Accent6 3 4 2 2 4 2" xfId="22444" xr:uid="{9C817812-5AD3-47A3-9723-C79EB551C811}"/>
    <cellStyle name="20% - Accent6 3 4 2 2 4 2 2" xfId="39280" xr:uid="{77AD6873-9268-4867-9E02-B9DB46A853A7}"/>
    <cellStyle name="20% - Accent6 3 4 2 2 4 3" xfId="31713" xr:uid="{543A8A01-2157-4C05-8612-0F9DDC9E614A}"/>
    <cellStyle name="20% - Accent6 3 4 2 2 5" xfId="18578" xr:uid="{EC157DA2-9788-4DF2-8890-E6FA57A11896}"/>
    <cellStyle name="20% - Accent6 3 4 2 2 5 2" xfId="35499" xr:uid="{7044D7A2-4172-4599-97A2-F4897366A85F}"/>
    <cellStyle name="20% - Accent6 3 4 2 2 6" xfId="17551" xr:uid="{8BD44AD8-F459-47EB-AAD8-0132611E23B1}"/>
    <cellStyle name="20% - Accent6 3 4 2 2 7" xfId="27931" xr:uid="{A4A47696-A4DD-4396-B8BD-AC5962D36747}"/>
    <cellStyle name="20% - Accent6 3 4 2 2 8" xfId="10470" xr:uid="{32809DC4-76AE-42F5-B48A-7B99B6E60544}"/>
    <cellStyle name="20% - Accent6 3 4 2 3" xfId="2339" xr:uid="{EEA2D713-479E-4472-B25F-9DAB8B12B63C}"/>
    <cellStyle name="20% - Accent6 3 4 2 3 2" xfId="12980" xr:uid="{E385EDB8-2DAB-483E-B5E3-44DBAC6BD3FA}"/>
    <cellStyle name="20% - Accent6 3 4 2 3 2 2" xfId="16763" xr:uid="{571C85C0-93A9-41A0-A364-C7244269A9DB}"/>
    <cellStyle name="20% - Accent6 3 4 2 3 2 2 2" xfId="24789" xr:uid="{F6385F9F-78EE-4422-935E-6E481DA8011C}"/>
    <cellStyle name="20% - Accent6 3 4 2 3 2 2 2 2" xfId="41625" xr:uid="{6F2460B9-2220-46BD-9E81-DDBEC1E423B3}"/>
    <cellStyle name="20% - Accent6 3 4 2 3 2 2 3" xfId="34058" xr:uid="{5EBB28ED-B9A7-41F3-B56F-2E8EFD2EEA75}"/>
    <cellStyle name="20% - Accent6 3 4 2 3 2 3" xfId="21006" xr:uid="{06A41E7F-D5E6-4A7D-BD6B-667A8A6D442C}"/>
    <cellStyle name="20% - Accent6 3 4 2 3 2 3 2" xfId="37844" xr:uid="{1253F421-D5F3-49AB-97DC-FEC268A3C913}"/>
    <cellStyle name="20% - Accent6 3 4 2 3 2 4" xfId="30277" xr:uid="{FE2F184E-1FD5-47A3-97D2-69F6729CD57E}"/>
    <cellStyle name="20% - Accent6 3 4 2 3 3" xfId="14879" xr:uid="{B5CB197E-36CF-4460-BBDA-1040EE87464F}"/>
    <cellStyle name="20% - Accent6 3 4 2 3 3 2" xfId="22905" xr:uid="{7E0E0767-39D6-49AC-A000-2883ADB3DAF1}"/>
    <cellStyle name="20% - Accent6 3 4 2 3 3 2 2" xfId="39741" xr:uid="{65312E28-142E-462D-90AA-CC4118A70C01}"/>
    <cellStyle name="20% - Accent6 3 4 2 3 3 3" xfId="32174" xr:uid="{2EAF3FD4-B682-4984-8ADC-BDE8BE7DF61A}"/>
    <cellStyle name="20% - Accent6 3 4 2 3 4" xfId="19076" xr:uid="{23E80A46-E2B3-4C77-B3BD-A95AEC7761E4}"/>
    <cellStyle name="20% - Accent6 3 4 2 3 4 2" xfId="35960" xr:uid="{D1DD2BD8-1B84-4E5F-87F5-B46111A6F2F0}"/>
    <cellStyle name="20% - Accent6 3 4 2 3 5" xfId="18008" xr:uid="{BDA58022-09ED-4494-89B9-286AEF4C2C97}"/>
    <cellStyle name="20% - Accent6 3 4 2 3 6" xfId="28392" xr:uid="{DB13E286-8C4A-49A2-815A-700C6F5F40F0}"/>
    <cellStyle name="20% - Accent6 3 4 2 3 7" xfId="11016" xr:uid="{B18D445B-2AAA-4154-8B53-0FB5AAEEAA21}"/>
    <cellStyle name="20% - Accent6 3 4 2 4" xfId="12068" xr:uid="{9A2A6B88-3107-4C66-BB75-EB1992978BF6}"/>
    <cellStyle name="20% - Accent6 3 4 2 4 2" xfId="15851" xr:uid="{C13A7A22-7908-4F21-979C-2600EB7EF947}"/>
    <cellStyle name="20% - Accent6 3 4 2 4 2 2" xfId="23877" xr:uid="{6E103269-8FC8-4729-B8F9-DFAE53CBA0E6}"/>
    <cellStyle name="20% - Accent6 3 4 2 4 2 2 2" xfId="40713" xr:uid="{51860609-1E7F-44A5-93AF-5024CC9384A5}"/>
    <cellStyle name="20% - Accent6 3 4 2 4 2 3" xfId="33146" xr:uid="{D1D2D01A-39F2-4458-96CC-65699AFDDFA0}"/>
    <cellStyle name="20% - Accent6 3 4 2 4 3" xfId="20094" xr:uid="{758A891F-2B51-4114-9CFE-7BFB136B29B3}"/>
    <cellStyle name="20% - Accent6 3 4 2 4 3 2" xfId="36932" xr:uid="{29891161-A39E-4B4B-97F9-21FA684166DF}"/>
    <cellStyle name="20% - Accent6 3 4 2 4 4" xfId="29365" xr:uid="{60D4ABC9-3954-40CA-A92B-CB22A0B3A930}"/>
    <cellStyle name="20% - Accent6 3 4 2 5" xfId="13967" xr:uid="{3A15D5E8-9339-415A-9A8C-A43090F5D93A}"/>
    <cellStyle name="20% - Accent6 3 4 2 5 2" xfId="21993" xr:uid="{80B9375D-9146-4242-A96E-D03899A73028}"/>
    <cellStyle name="20% - Accent6 3 4 2 5 2 2" xfId="38829" xr:uid="{8DD37B45-5B9F-46D2-88F9-2A2321EA7800}"/>
    <cellStyle name="20% - Accent6 3 4 2 5 3" xfId="31262" xr:uid="{3F75FA5A-198A-46FF-ACE3-C6BF35687929}"/>
    <cellStyle name="20% - Accent6 3 4 2 6" xfId="18103" xr:uid="{7AE02CF0-3472-414F-AE27-34E13768B29D}"/>
    <cellStyle name="20% - Accent6 3 4 2 6 2" xfId="35048" xr:uid="{6B2E99C5-E124-4B89-8BA2-F6A0DC10F66F}"/>
    <cellStyle name="20% - Accent6 3 4 2 7" xfId="18744" xr:uid="{39E9DCB2-9F6C-452C-B966-1F2557E52ED1}"/>
    <cellStyle name="20% - Accent6 3 4 2 8" xfId="27480" xr:uid="{93C3C10D-F662-4A78-81C3-44F90937B242}"/>
    <cellStyle name="20% - Accent6 3 4 2 9" xfId="9974" xr:uid="{07488E81-4EFB-4B27-960A-89C331A63CE7}"/>
    <cellStyle name="20% - Accent6 3 4 3" xfId="2340" xr:uid="{1CE49580-4149-4B45-BC5B-D75A6EB596EF}"/>
    <cellStyle name="20% - Accent6 3 4 3 2" xfId="2341" xr:uid="{23B71AB7-25EF-43DF-ACAA-86A68CCE1DCF}"/>
    <cellStyle name="20% - Accent6 3 4 3 2 2" xfId="13213" xr:uid="{47ABDED6-2703-45B0-8A93-EE8F3DC364CE}"/>
    <cellStyle name="20% - Accent6 3 4 3 2 2 2" xfId="16996" xr:uid="{919DD096-8D01-40AF-B83A-0FA6AF09A1A8}"/>
    <cellStyle name="20% - Accent6 3 4 3 2 2 2 2" xfId="25022" xr:uid="{A0F6029E-BF15-4252-9394-D70841943075}"/>
    <cellStyle name="20% - Accent6 3 4 3 2 2 2 2 2" xfId="41858" xr:uid="{D18AD629-247C-451E-9474-1E0FAB23441C}"/>
    <cellStyle name="20% - Accent6 3 4 3 2 2 2 3" xfId="34291" xr:uid="{A33F81F5-38E5-48BA-AD1B-07E73DF40E5C}"/>
    <cellStyle name="20% - Accent6 3 4 3 2 2 3" xfId="21239" xr:uid="{D4F13814-4B8B-4041-888E-1DC0FA5A22A5}"/>
    <cellStyle name="20% - Accent6 3 4 3 2 2 3 2" xfId="38077" xr:uid="{574AF998-CE8E-4173-B219-90D2276FE5A7}"/>
    <cellStyle name="20% - Accent6 3 4 3 2 2 4" xfId="30510" xr:uid="{C5C65ACD-34B4-44A5-9333-0D966C5C3327}"/>
    <cellStyle name="20% - Accent6 3 4 3 2 3" xfId="15112" xr:uid="{A64C2A02-72C7-4072-BF3D-07E7ABDCEBD1}"/>
    <cellStyle name="20% - Accent6 3 4 3 2 3 2" xfId="23138" xr:uid="{AEA1F9D6-F20F-4AFD-A399-98CA1D13A84B}"/>
    <cellStyle name="20% - Accent6 3 4 3 2 3 2 2" xfId="39974" xr:uid="{BAA1CBFA-1B19-4A51-BBA2-B1FEE27FCFBD}"/>
    <cellStyle name="20% - Accent6 3 4 3 2 3 3" xfId="32407" xr:uid="{190ED3A7-9BBE-43EA-981F-A9D4AFEE11BF}"/>
    <cellStyle name="20% - Accent6 3 4 3 2 4" xfId="19310" xr:uid="{FE37A3E7-3420-4EFD-A3A2-5A7E5FA51C63}"/>
    <cellStyle name="20% - Accent6 3 4 3 2 4 2" xfId="36193" xr:uid="{B939DE54-F47C-4833-809A-EC7A691EF1A4}"/>
    <cellStyle name="20% - Accent6 3 4 3 2 5" xfId="17782" xr:uid="{9EF81F1F-8C4E-48A7-9348-AB922757D62C}"/>
    <cellStyle name="20% - Accent6 3 4 3 2 6" xfId="28625" xr:uid="{777DD647-4B64-4F06-9313-9AEB66348D1A}"/>
    <cellStyle name="20% - Accent6 3 4 3 2 7" xfId="11251" xr:uid="{B9BE7E37-C08B-4018-A3BE-860D4AEE821E}"/>
    <cellStyle name="20% - Accent6 3 4 3 3" xfId="12301" xr:uid="{616B94BD-8432-47B5-86B1-5301FD8F6AA1}"/>
    <cellStyle name="20% - Accent6 3 4 3 3 2" xfId="16084" xr:uid="{0155CEC5-AC29-4785-AE0F-5D9744E9C0BC}"/>
    <cellStyle name="20% - Accent6 3 4 3 3 2 2" xfId="24110" xr:uid="{B371F3C0-4463-402A-8CDB-F554F3595F1E}"/>
    <cellStyle name="20% - Accent6 3 4 3 3 2 2 2" xfId="40946" xr:uid="{D92F6160-731D-4FA2-8751-8A215EF02ED6}"/>
    <cellStyle name="20% - Accent6 3 4 3 3 2 3" xfId="33379" xr:uid="{0F3CEA08-E38A-4CB8-AD90-266DE44523B0}"/>
    <cellStyle name="20% - Accent6 3 4 3 3 3" xfId="20327" xr:uid="{03C48DC7-2EED-4BA8-88E7-32A5295FE2F1}"/>
    <cellStyle name="20% - Accent6 3 4 3 3 3 2" xfId="37165" xr:uid="{30294E42-A279-4340-A06E-639E05F9F105}"/>
    <cellStyle name="20% - Accent6 3 4 3 3 4" xfId="29598" xr:uid="{1B72FB8C-591C-446A-8D6A-FCD388CC9AE9}"/>
    <cellStyle name="20% - Accent6 3 4 3 4" xfId="14200" xr:uid="{77D21645-7746-4D38-ACA5-68EC23CAF97A}"/>
    <cellStyle name="20% - Accent6 3 4 3 4 2" xfId="22226" xr:uid="{0484BD95-DACB-4181-989C-8FEC465D89BC}"/>
    <cellStyle name="20% - Accent6 3 4 3 4 2 2" xfId="39062" xr:uid="{7A434F8B-4732-40CB-9470-AF775C1A8A0F}"/>
    <cellStyle name="20% - Accent6 3 4 3 4 3" xfId="31495" xr:uid="{A5B61CF0-8C2E-444B-A021-5A9D26EBCF15}"/>
    <cellStyle name="20% - Accent6 3 4 3 5" xfId="18360" xr:uid="{8C3E1F20-A60C-4008-A068-DF9CAC726539}"/>
    <cellStyle name="20% - Accent6 3 4 3 5 2" xfId="35281" xr:uid="{4DE2565B-325F-4B43-8F6D-DC71F90AB268}"/>
    <cellStyle name="20% - Accent6 3 4 3 6" xfId="17865" xr:uid="{630A3E6F-1E0C-42CE-ABC2-AB5BBA0A8F7F}"/>
    <cellStyle name="20% - Accent6 3 4 3 7" xfId="27713" xr:uid="{0FE9C583-159A-4FB5-BCCB-988DACEE3531}"/>
    <cellStyle name="20% - Accent6 3 4 3 8" xfId="10252" xr:uid="{AEDC43FF-4C95-4F20-A01F-5AEEC17B34C6}"/>
    <cellStyle name="20% - Accent6 3 4 4" xfId="2342" xr:uid="{1B64716F-B697-45D5-813C-01D7D1C3FD48}"/>
    <cellStyle name="20% - Accent6 3 4 4 2" xfId="12762" xr:uid="{A8EBDFE3-FE9B-4C68-BB35-BAA7BDDA40F7}"/>
    <cellStyle name="20% - Accent6 3 4 4 2 2" xfId="16545" xr:uid="{8DAFA9C7-00B2-451F-BC5A-C809C686AB4A}"/>
    <cellStyle name="20% - Accent6 3 4 4 2 2 2" xfId="24571" xr:uid="{2284E06E-351C-4102-B423-C74EA3DAE14C}"/>
    <cellStyle name="20% - Accent6 3 4 4 2 2 2 2" xfId="41407" xr:uid="{0C009977-BC9B-4DAC-B247-C97AF944A265}"/>
    <cellStyle name="20% - Accent6 3 4 4 2 2 3" xfId="33840" xr:uid="{7642ED87-25D2-47FB-B907-4555964F1BA9}"/>
    <cellStyle name="20% - Accent6 3 4 4 2 3" xfId="20788" xr:uid="{047AB948-12ED-4742-A5B8-54641FE68DC5}"/>
    <cellStyle name="20% - Accent6 3 4 4 2 3 2" xfId="37626" xr:uid="{9ECE9C04-D322-4BE7-9166-D86E9858984F}"/>
    <cellStyle name="20% - Accent6 3 4 4 2 4" xfId="30059" xr:uid="{F04600F4-2BE6-4FAE-B471-04001B3F6C89}"/>
    <cellStyle name="20% - Accent6 3 4 4 3" xfId="14661" xr:uid="{AE5B17C4-F1A6-451F-A285-427F4D4801C3}"/>
    <cellStyle name="20% - Accent6 3 4 4 3 2" xfId="22687" xr:uid="{1993556A-5FE8-4F8A-A656-E378943263D3}"/>
    <cellStyle name="20% - Accent6 3 4 4 3 2 2" xfId="39523" xr:uid="{2EF121C1-70F9-4239-B5D7-ABAF4E90D470}"/>
    <cellStyle name="20% - Accent6 3 4 4 3 3" xfId="31956" xr:uid="{8E9E6D42-B867-4194-9766-FF5B80F88E76}"/>
    <cellStyle name="20% - Accent6 3 4 4 4" xfId="18858" xr:uid="{C9EF3B7E-CF7B-4D4C-BFDD-5EF95DD5BBF5}"/>
    <cellStyle name="20% - Accent6 3 4 4 4 2" xfId="35742" xr:uid="{D15EE3C9-EAA6-41D8-86CC-A60CDB00DC82}"/>
    <cellStyle name="20% - Accent6 3 4 4 5" xfId="17673" xr:uid="{A37FDD1B-A930-4C1E-9CCC-EE18CB69C8EF}"/>
    <cellStyle name="20% - Accent6 3 4 4 6" xfId="28174" xr:uid="{D2BA6640-5872-4363-9613-F938BFAC0F9C}"/>
    <cellStyle name="20% - Accent6 3 4 4 7" xfId="10798" xr:uid="{52EFF9B3-DECC-447E-ABD3-6AE03C3C5873}"/>
    <cellStyle name="20% - Accent6 3 4 5" xfId="11850" xr:uid="{6C079A1A-8271-4733-87E4-9E03CA8F6749}"/>
    <cellStyle name="20% - Accent6 3 4 5 2" xfId="15633" xr:uid="{1E6FCF35-E42A-41A0-977C-AB52CDA7D8D5}"/>
    <cellStyle name="20% - Accent6 3 4 5 2 2" xfId="23659" xr:uid="{B7F1157B-8D4C-4209-B8D9-FF51DADEAA71}"/>
    <cellStyle name="20% - Accent6 3 4 5 2 2 2" xfId="40495" xr:uid="{2C69089C-9EB0-4EBF-9A92-7501158E1118}"/>
    <cellStyle name="20% - Accent6 3 4 5 2 3" xfId="32928" xr:uid="{7AE39381-A25A-4CFF-BBFA-7ED084E6C333}"/>
    <cellStyle name="20% - Accent6 3 4 5 3" xfId="19876" xr:uid="{C22786A2-EC69-41DC-AE42-5CE069110572}"/>
    <cellStyle name="20% - Accent6 3 4 5 3 2" xfId="36714" xr:uid="{F449B859-11C2-4DE5-AA14-7E09AD5DD437}"/>
    <cellStyle name="20% - Accent6 3 4 5 4" xfId="29147" xr:uid="{5E6A9074-8211-4903-96E3-E638C6A220FF}"/>
    <cellStyle name="20% - Accent6 3 4 6" xfId="13749" xr:uid="{509082D3-1417-4442-B330-EA9C20B02534}"/>
    <cellStyle name="20% - Accent6 3 4 6 2" xfId="21775" xr:uid="{B89D5C68-3D61-45A0-B574-7263AEC3F80E}"/>
    <cellStyle name="20% - Accent6 3 4 6 2 2" xfId="38611" xr:uid="{D88242F0-0B6D-4C24-9A8B-FB345AA7670F}"/>
    <cellStyle name="20% - Accent6 3 4 6 3" xfId="31044" xr:uid="{79E46ACE-55B9-4B2F-B1B2-E72088DFADE0}"/>
    <cellStyle name="20% - Accent6 3 4 7" xfId="17870" xr:uid="{F6330ACC-6B51-47AC-BBCE-7C63E0EAA610}"/>
    <cellStyle name="20% - Accent6 3 4 7 2" xfId="34830" xr:uid="{63E90924-B434-4BF4-958A-3A3F6A2160A9}"/>
    <cellStyle name="20% - Accent6 3 4 8" xfId="18766" xr:uid="{E6F7D277-A596-45B2-B514-9A31CF8FEF34}"/>
    <cellStyle name="20% - Accent6 3 4 9" xfId="27261" xr:uid="{7F8322EC-121B-4907-B02E-BDA013D3DEF6}"/>
    <cellStyle name="20% - Accent6 3 5" xfId="2343" xr:uid="{A0F31FCD-44F5-4CF5-8723-CE94B0A717DF}"/>
    <cellStyle name="20% - Accent6 3 5 2" xfId="2344" xr:uid="{6D82A207-3A7F-4CA8-8594-C421EECC1293}"/>
    <cellStyle name="20% - Accent6 3 5 2 2" xfId="2345" xr:uid="{F42EAF8B-1A88-4934-9D61-07F60FB8CB59}"/>
    <cellStyle name="20% - Accent6 3 5 2 2 2" xfId="13339" xr:uid="{A4831C2C-9DF1-4384-BE24-282094570A4D}"/>
    <cellStyle name="20% - Accent6 3 5 2 2 2 2" xfId="17122" xr:uid="{9056C11A-E5E8-44B3-90F2-1139CCCCDF60}"/>
    <cellStyle name="20% - Accent6 3 5 2 2 2 2 2" xfId="25148" xr:uid="{C38E38FF-E3D6-4C92-867E-73150B77296B}"/>
    <cellStyle name="20% - Accent6 3 5 2 2 2 2 2 2" xfId="41984" xr:uid="{5822DD42-2833-4821-98B1-5A6122200952}"/>
    <cellStyle name="20% - Accent6 3 5 2 2 2 2 3" xfId="34417" xr:uid="{98F0CE32-6DF0-48B9-9942-02BBABDAEDFB}"/>
    <cellStyle name="20% - Accent6 3 5 2 2 2 3" xfId="21365" xr:uid="{77844AEF-62FC-4953-A14C-7AB75D46D246}"/>
    <cellStyle name="20% - Accent6 3 5 2 2 2 3 2" xfId="38203" xr:uid="{6565AA24-E6E9-40E6-943E-D5AB76970C77}"/>
    <cellStyle name="20% - Accent6 3 5 2 2 2 4" xfId="30636" xr:uid="{7A833C64-FEC4-49B0-B13D-5CEE9C03D517}"/>
    <cellStyle name="20% - Accent6 3 5 2 2 3" xfId="15238" xr:uid="{7F5B93B5-7251-4852-8BD3-E43DEF123BCD}"/>
    <cellStyle name="20% - Accent6 3 5 2 2 3 2" xfId="23264" xr:uid="{DED22B8E-09EB-4577-88D4-34CACF5C5CB6}"/>
    <cellStyle name="20% - Accent6 3 5 2 2 3 2 2" xfId="40100" xr:uid="{CB49DB18-25C3-449A-B493-84B7C9F28511}"/>
    <cellStyle name="20% - Accent6 3 5 2 2 3 3" xfId="32533" xr:uid="{B7FB864E-A5D9-4232-9212-D6B9E5B1CA2C}"/>
    <cellStyle name="20% - Accent6 3 5 2 2 4" xfId="19436" xr:uid="{A1C07FFC-DC28-4B41-8C17-A5FE542B94DD}"/>
    <cellStyle name="20% - Accent6 3 5 2 2 4 2" xfId="36319" xr:uid="{39A08667-9E65-4817-B6AA-EE56E45F4D04}"/>
    <cellStyle name="20% - Accent6 3 5 2 2 5" xfId="17808" xr:uid="{B1494AF7-C3A1-4A43-83C3-B31EA6212F39}"/>
    <cellStyle name="20% - Accent6 3 5 2 2 6" xfId="28751" xr:uid="{2B65A1CC-CFFB-4A6F-9068-1C57670521A2}"/>
    <cellStyle name="20% - Accent6 3 5 2 2 7" xfId="11377" xr:uid="{B4EB6238-550C-4ED0-9ECC-77BE1426528F}"/>
    <cellStyle name="20% - Accent6 3 5 2 3" xfId="12427" xr:uid="{B1EB1197-5818-4F5B-AA59-A452418D59F3}"/>
    <cellStyle name="20% - Accent6 3 5 2 3 2" xfId="16210" xr:uid="{ACC74A7C-1099-44B7-94BB-539C028F4081}"/>
    <cellStyle name="20% - Accent6 3 5 2 3 2 2" xfId="24236" xr:uid="{9148FBD7-284D-495D-8C3F-435B3EA68E11}"/>
    <cellStyle name="20% - Accent6 3 5 2 3 2 2 2" xfId="41072" xr:uid="{981CAF6F-0C63-4DD1-9CB1-6D7D442DF817}"/>
    <cellStyle name="20% - Accent6 3 5 2 3 2 3" xfId="33505" xr:uid="{2CF9F0C4-A976-4477-ABF4-054BDF742F8C}"/>
    <cellStyle name="20% - Accent6 3 5 2 3 3" xfId="20453" xr:uid="{0427D599-BC95-4E15-9280-0F5976AF5B0E}"/>
    <cellStyle name="20% - Accent6 3 5 2 3 3 2" xfId="37291" xr:uid="{00ACBC8D-A295-4F29-9ED4-E2E1BB23FCBB}"/>
    <cellStyle name="20% - Accent6 3 5 2 3 4" xfId="29724" xr:uid="{16ACCCCD-80D1-4BF0-922D-77EFB349C8F9}"/>
    <cellStyle name="20% - Accent6 3 5 2 4" xfId="14326" xr:uid="{2DC26CD9-6FBF-46E6-9CAB-421757CB73C4}"/>
    <cellStyle name="20% - Accent6 3 5 2 4 2" xfId="22352" xr:uid="{283DA994-6166-40F8-825E-D11E3A68DD0F}"/>
    <cellStyle name="20% - Accent6 3 5 2 4 2 2" xfId="39188" xr:uid="{BC69DD69-55C3-4FC5-9B7A-753CFB1CE006}"/>
    <cellStyle name="20% - Accent6 3 5 2 4 3" xfId="31621" xr:uid="{98ECC440-D757-4130-AD7B-EC7766AAE593}"/>
    <cellStyle name="20% - Accent6 3 5 2 5" xfId="18486" xr:uid="{7A3E0C35-ECBA-4C29-9595-7F46596E9E7E}"/>
    <cellStyle name="20% - Accent6 3 5 2 5 2" xfId="35407" xr:uid="{38DBAF27-D6F0-4771-8B95-F8AE5D082F3E}"/>
    <cellStyle name="20% - Accent6 3 5 2 6" xfId="17636" xr:uid="{60E38921-F3D6-419E-85D2-C3EB527395C5}"/>
    <cellStyle name="20% - Accent6 3 5 2 7" xfId="27839" xr:uid="{3003A5A9-1420-48F4-B6FD-BCA07E77014A}"/>
    <cellStyle name="20% - Accent6 3 5 2 8" xfId="10378" xr:uid="{5AEE2FE5-CFAA-4B99-B035-C6E97F935A50}"/>
    <cellStyle name="20% - Accent6 3 5 3" xfId="2346" xr:uid="{CE1CFA0A-E7D4-44D6-B4E4-0F8DFFB1DAFA}"/>
    <cellStyle name="20% - Accent6 3 5 3 2" xfId="12888" xr:uid="{46E99BD3-E373-43DB-AF3F-752C5213345E}"/>
    <cellStyle name="20% - Accent6 3 5 3 2 2" xfId="16671" xr:uid="{2E9390E3-5DF5-440D-A415-A12663BC5D2E}"/>
    <cellStyle name="20% - Accent6 3 5 3 2 2 2" xfId="24697" xr:uid="{1930C21E-4D44-4472-878F-2EF8CB6DBC18}"/>
    <cellStyle name="20% - Accent6 3 5 3 2 2 2 2" xfId="41533" xr:uid="{C99BF890-2816-4A4F-8835-BD48DA016B67}"/>
    <cellStyle name="20% - Accent6 3 5 3 2 2 3" xfId="33966" xr:uid="{6856E6F2-5B27-42EA-A23F-B98530C99D1A}"/>
    <cellStyle name="20% - Accent6 3 5 3 2 3" xfId="20914" xr:uid="{75D0D543-D250-4BF4-830B-2B4D43ECA349}"/>
    <cellStyle name="20% - Accent6 3 5 3 2 3 2" xfId="37752" xr:uid="{0A1D5FDB-C707-4CE1-99A1-E6C6865390AA}"/>
    <cellStyle name="20% - Accent6 3 5 3 2 4" xfId="30185" xr:uid="{2D1256F3-3ECF-48F4-98D7-3BB3FC8DB8F8}"/>
    <cellStyle name="20% - Accent6 3 5 3 3" xfId="14787" xr:uid="{17103B0C-EA47-4D0C-800B-834F11C6A5EA}"/>
    <cellStyle name="20% - Accent6 3 5 3 3 2" xfId="22813" xr:uid="{68BA4A94-D66F-45EF-8A3A-F32138A9B6A4}"/>
    <cellStyle name="20% - Accent6 3 5 3 3 2 2" xfId="39649" xr:uid="{2E12116D-891F-4429-A151-82526A8419E6}"/>
    <cellStyle name="20% - Accent6 3 5 3 3 3" xfId="32082" xr:uid="{45F563BA-F739-42BD-83EE-8BDCC7FC697B}"/>
    <cellStyle name="20% - Accent6 3 5 3 4" xfId="18984" xr:uid="{5AAAD710-CA54-4C8B-8174-BD4DEEB3C73B}"/>
    <cellStyle name="20% - Accent6 3 5 3 4 2" xfId="35868" xr:uid="{4A5B998D-D500-4527-8335-313AA7AEE6F3}"/>
    <cellStyle name="20% - Accent6 3 5 3 5" xfId="17601" xr:uid="{DEBDCAE4-8932-4353-B9FE-9194427D1620}"/>
    <cellStyle name="20% - Accent6 3 5 3 6" xfId="28300" xr:uid="{BC80C1A3-5020-4C9F-AF17-8EDAC3ACAAC3}"/>
    <cellStyle name="20% - Accent6 3 5 3 7" xfId="10924" xr:uid="{F4FBDD31-3B33-4375-937C-1CDAF565CF04}"/>
    <cellStyle name="20% - Accent6 3 5 4" xfId="11976" xr:uid="{01B9B3FB-364E-4F54-837F-60E30FC80EA5}"/>
    <cellStyle name="20% - Accent6 3 5 4 2" xfId="15759" xr:uid="{73F84583-518F-4975-A263-1D09E8EBC645}"/>
    <cellStyle name="20% - Accent6 3 5 4 2 2" xfId="23785" xr:uid="{578D932C-0B55-46BC-803D-7C6DC936E6D9}"/>
    <cellStyle name="20% - Accent6 3 5 4 2 2 2" xfId="40621" xr:uid="{96AA5C46-2D58-407E-874B-E3AE991DFA9B}"/>
    <cellStyle name="20% - Accent6 3 5 4 2 3" xfId="33054" xr:uid="{0F4B94D1-6440-44F9-ADFE-486CD6CAD621}"/>
    <cellStyle name="20% - Accent6 3 5 4 3" xfId="20002" xr:uid="{11678C7B-A9EE-41AB-8516-5883AFA0F627}"/>
    <cellStyle name="20% - Accent6 3 5 4 3 2" xfId="36840" xr:uid="{9B72F500-A28F-46D0-A1E1-DFBC5364F1A4}"/>
    <cellStyle name="20% - Accent6 3 5 4 4" xfId="29273" xr:uid="{2A9C65E9-69BA-4FDB-A2AA-BFAB5B7B08B1}"/>
    <cellStyle name="20% - Accent6 3 5 5" xfId="13875" xr:uid="{A821F537-4A04-4B51-A850-CE0DEAC09445}"/>
    <cellStyle name="20% - Accent6 3 5 5 2" xfId="21901" xr:uid="{42043618-4055-4D57-9635-2D2FF1841915}"/>
    <cellStyle name="20% - Accent6 3 5 5 2 2" xfId="38737" xr:uid="{D54F9BC5-1A3D-49D0-8570-5AB42EAA73BA}"/>
    <cellStyle name="20% - Accent6 3 5 5 3" xfId="31170" xr:uid="{437A4A97-9D91-45D5-88A9-9818C04CD40B}"/>
    <cellStyle name="20% - Accent6 3 5 6" xfId="18011" xr:uid="{F0C3BFA5-ED7A-478B-BFF4-637259AC56BF}"/>
    <cellStyle name="20% - Accent6 3 5 6 2" xfId="34956" xr:uid="{3A802CBC-6755-449B-92AE-B1BFB4D1DB64}"/>
    <cellStyle name="20% - Accent6 3 5 7" xfId="17680" xr:uid="{C69A437C-9122-4AC7-BF83-22C0C5A8A7DD}"/>
    <cellStyle name="20% - Accent6 3 5 8" xfId="27388" xr:uid="{1917A748-0F9A-49CF-836A-21568BEA6EAA}"/>
    <cellStyle name="20% - Accent6 3 5 9" xfId="9882" xr:uid="{23E53D4B-0ABC-4317-A285-3447E4E45718}"/>
    <cellStyle name="20% - Accent6 3 6" xfId="2347" xr:uid="{1AAE7EF2-FAE8-4236-B647-D14A5594CE57}"/>
    <cellStyle name="20% - Accent6 3 6 2" xfId="2348" xr:uid="{F6DE3AAB-DD04-4F80-A791-D2990084A401}"/>
    <cellStyle name="20% - Accent6 3 6 2 2" xfId="13121" xr:uid="{DDB0B568-58C0-45F4-8D37-068CD25D1364}"/>
    <cellStyle name="20% - Accent6 3 6 2 2 2" xfId="16904" xr:uid="{FFC2350D-66BA-4FB8-B123-191F7C6C837E}"/>
    <cellStyle name="20% - Accent6 3 6 2 2 2 2" xfId="24930" xr:uid="{C1AEEE54-96A9-4F80-A329-C1A2D528D070}"/>
    <cellStyle name="20% - Accent6 3 6 2 2 2 2 2" xfId="41766" xr:uid="{CAE7D4B6-4363-44AD-ACBC-25F335E60B6D}"/>
    <cellStyle name="20% - Accent6 3 6 2 2 2 3" xfId="34199" xr:uid="{4740D822-F9CC-44BF-BCF8-0FF1390B787B}"/>
    <cellStyle name="20% - Accent6 3 6 2 2 3" xfId="21147" xr:uid="{C8F1DE54-19E7-44D8-8BCD-2F828D4A94CE}"/>
    <cellStyle name="20% - Accent6 3 6 2 2 3 2" xfId="37985" xr:uid="{A2EF2A30-E582-4E90-BC6E-7BEDAC6AE05C}"/>
    <cellStyle name="20% - Accent6 3 6 2 2 4" xfId="30418" xr:uid="{9DDAC6CE-00BB-455A-A35A-AEB41F99A210}"/>
    <cellStyle name="20% - Accent6 3 6 2 3" xfId="15020" xr:uid="{E7BDE237-5DC0-43DE-98AC-2BE15F98DDD4}"/>
    <cellStyle name="20% - Accent6 3 6 2 3 2" xfId="23046" xr:uid="{32EB8483-97C8-40AD-81E5-62E9F82F2058}"/>
    <cellStyle name="20% - Accent6 3 6 2 3 2 2" xfId="39882" xr:uid="{F6659FB0-C992-4EA3-87AF-4C1DB3BCF29F}"/>
    <cellStyle name="20% - Accent6 3 6 2 3 3" xfId="32315" xr:uid="{11B9EE6B-DE56-422F-BCF8-E5EA7EF5AB6E}"/>
    <cellStyle name="20% - Accent6 3 6 2 4" xfId="19218" xr:uid="{9D63C3F8-C7D7-4480-9E17-96CCF7C1B8D1}"/>
    <cellStyle name="20% - Accent6 3 6 2 4 2" xfId="36101" xr:uid="{1FA3999A-DF40-42C3-B1A7-71AFCB269980}"/>
    <cellStyle name="20% - Accent6 3 6 2 5" xfId="17602" xr:uid="{FE3CEA51-DDD9-42BC-A312-B669CAAAFE4F}"/>
    <cellStyle name="20% - Accent6 3 6 2 6" xfId="28533" xr:uid="{EF41722D-16E9-44D1-A72F-DC2775C52C82}"/>
    <cellStyle name="20% - Accent6 3 6 2 7" xfId="11159" xr:uid="{128E1B5A-9DDA-4D91-9728-8E872401FD26}"/>
    <cellStyle name="20% - Accent6 3 6 3" xfId="12209" xr:uid="{666F0523-6EA1-45C4-97FF-95D212D3BF44}"/>
    <cellStyle name="20% - Accent6 3 6 3 2" xfId="15992" xr:uid="{D177612F-7655-43BD-981C-A0B722075AFE}"/>
    <cellStyle name="20% - Accent6 3 6 3 2 2" xfId="24018" xr:uid="{FF8AA35A-E7B5-4992-8787-6131DBD0E726}"/>
    <cellStyle name="20% - Accent6 3 6 3 2 2 2" xfId="40854" xr:uid="{DDA64113-3374-45CD-89A0-31DE168CEB29}"/>
    <cellStyle name="20% - Accent6 3 6 3 2 3" xfId="33287" xr:uid="{421606EA-B5F9-4DA7-9E30-41B8C89F0F36}"/>
    <cellStyle name="20% - Accent6 3 6 3 3" xfId="20235" xr:uid="{E4FF52CE-DC6F-4BCA-99F2-109D8639C7C3}"/>
    <cellStyle name="20% - Accent6 3 6 3 3 2" xfId="37073" xr:uid="{57C0DC38-635E-4A2E-B924-6DD2DAFB12F0}"/>
    <cellStyle name="20% - Accent6 3 6 3 4" xfId="29506" xr:uid="{C6353442-295A-49FB-A25D-95D29A7C4246}"/>
    <cellStyle name="20% - Accent6 3 6 4" xfId="14108" xr:uid="{55E29E63-ABFD-4610-A656-474504735EE1}"/>
    <cellStyle name="20% - Accent6 3 6 4 2" xfId="22134" xr:uid="{70EB7910-67F4-45E8-8CA5-969DC69B8EA1}"/>
    <cellStyle name="20% - Accent6 3 6 4 2 2" xfId="38970" xr:uid="{988AF662-981C-4A09-A0E8-4DED87B06416}"/>
    <cellStyle name="20% - Accent6 3 6 4 3" xfId="31403" xr:uid="{158CF481-58F0-44F6-BEE5-11942776BB62}"/>
    <cellStyle name="20% - Accent6 3 6 5" xfId="18268" xr:uid="{5B9D4DE4-22BC-4CDB-AD9D-97F6D61ADEFD}"/>
    <cellStyle name="20% - Accent6 3 6 5 2" xfId="35189" xr:uid="{ADC713FF-7BA4-4D9E-A22A-AB833AB030F2}"/>
    <cellStyle name="20% - Accent6 3 6 6" xfId="17783" xr:uid="{FBF85FEE-20E6-4497-A604-A90C5983F650}"/>
    <cellStyle name="20% - Accent6 3 6 7" xfId="27621" xr:uid="{6405F486-4A75-4B51-A1A1-AE5978D1B423}"/>
    <cellStyle name="20% - Accent6 3 6 8" xfId="10160" xr:uid="{B0922EF5-974D-4FAA-9D83-311601CE7CB7}"/>
    <cellStyle name="20% - Accent6 3 7" xfId="2349" xr:uid="{5C9ABCBB-97E3-4645-B30E-39B384699389}"/>
    <cellStyle name="20% - Accent6 3 7 2" xfId="12670" xr:uid="{DD52DACB-EB42-4CDC-81D8-44CDC84E9F1A}"/>
    <cellStyle name="20% - Accent6 3 7 2 2" xfId="16453" xr:uid="{10E4CFC2-7914-42BD-A021-AEFAB5AF0205}"/>
    <cellStyle name="20% - Accent6 3 7 2 2 2" xfId="24479" xr:uid="{070D42B2-88D0-42FD-8B10-0048B68B5CD9}"/>
    <cellStyle name="20% - Accent6 3 7 2 2 2 2" xfId="41315" xr:uid="{D9A545A2-B796-4F47-BF48-EB8AE661ACE7}"/>
    <cellStyle name="20% - Accent6 3 7 2 2 3" xfId="33748" xr:uid="{327106F4-F05D-40E6-AFC5-03A7D92ABB6F}"/>
    <cellStyle name="20% - Accent6 3 7 2 3" xfId="20696" xr:uid="{A8DB3D2C-1229-486F-AC06-5EB58E072811}"/>
    <cellStyle name="20% - Accent6 3 7 2 3 2" xfId="37534" xr:uid="{4315D154-6920-4565-846D-A045ACE3808B}"/>
    <cellStyle name="20% - Accent6 3 7 2 4" xfId="29967" xr:uid="{0197563A-E4FB-431A-88F1-8A458F151934}"/>
    <cellStyle name="20% - Accent6 3 7 3" xfId="14569" xr:uid="{1C9B747B-0177-4F0E-A127-C72BEE72341C}"/>
    <cellStyle name="20% - Accent6 3 7 3 2" xfId="22595" xr:uid="{B5DCBF9D-90CC-4145-A748-02095DA70051}"/>
    <cellStyle name="20% - Accent6 3 7 3 2 2" xfId="39431" xr:uid="{AD6011C9-A36C-4529-AE0C-EC4B8CC50AE7}"/>
    <cellStyle name="20% - Accent6 3 7 3 3" xfId="31864" xr:uid="{D8C65BF9-A62A-4DE8-9A99-19B35805D2F0}"/>
    <cellStyle name="20% - Accent6 3 7 4" xfId="18755" xr:uid="{682424C0-C613-4FA6-89E3-5E783C58EEBC}"/>
    <cellStyle name="20% - Accent6 3 7 4 2" xfId="35650" xr:uid="{4A703810-BA83-4562-8095-279057DE6030}"/>
    <cellStyle name="20% - Accent6 3 7 5" xfId="17550" xr:uid="{4B7DFC2E-5BCA-4C36-8AD6-A0872F661B8B}"/>
    <cellStyle name="20% - Accent6 3 7 6" xfId="28082" xr:uid="{4251BF73-62C6-4171-B304-12BA24FFA14C}"/>
    <cellStyle name="20% - Accent6 3 7 7" xfId="10683" xr:uid="{73ADB16D-A48E-48AA-918A-CC3F8F7B054F}"/>
    <cellStyle name="20% - Accent6 3 8" xfId="11728" xr:uid="{35999AC5-1E7E-4167-82D2-EC8B944F9BDF}"/>
    <cellStyle name="20% - Accent6 3 8 2" xfId="15541" xr:uid="{B2188391-B977-4784-ADA6-C16B3B366EC2}"/>
    <cellStyle name="20% - Accent6 3 8 2 2" xfId="23567" xr:uid="{0035E895-2D7B-4178-94FC-F9282FA82AFE}"/>
    <cellStyle name="20% - Accent6 3 8 2 2 2" xfId="40403" xr:uid="{FDB11E40-A595-4D05-8AC2-F355A6BF07DC}"/>
    <cellStyle name="20% - Accent6 3 8 2 3" xfId="32836" xr:uid="{24FF749F-9993-4BAB-964C-D3CE6DFBCBB4}"/>
    <cellStyle name="20% - Accent6 3 8 3" xfId="19761" xr:uid="{78BD877A-73E3-42F3-A428-F63F0A02DCB5}"/>
    <cellStyle name="20% - Accent6 3 8 3 2" xfId="36622" xr:uid="{3D31F6DB-1247-411C-8A8F-65D72BD57662}"/>
    <cellStyle name="20% - Accent6 3 8 4" xfId="29055" xr:uid="{94D4D9B8-6D19-40B4-9221-49FC660F0F20}"/>
    <cellStyle name="20% - Accent6 3 9" xfId="13657" xr:uid="{3528912C-ABF0-4D42-9255-640F1F156DDC}"/>
    <cellStyle name="20% - Accent6 3 9 2" xfId="21683" xr:uid="{0C8299F8-3623-4DA8-996C-99EBFDE4DC8B}"/>
    <cellStyle name="20% - Accent6 3 9 2 2" xfId="38519" xr:uid="{709B9334-BE8D-45CA-9A8B-7FAD5DE7BD2D}"/>
    <cellStyle name="20% - Accent6 3 9 3" xfId="30952" xr:uid="{D264DAA2-304E-4BDF-A40F-56493AEF5102}"/>
    <cellStyle name="20% - Accent6 4" xfId="2350" xr:uid="{98F66713-E3C9-442B-A36B-BBB3656F761D}"/>
    <cellStyle name="20% - Accent6 4 10" xfId="19757" xr:uid="{1EFBD21B-DEFB-415B-A64D-F49868ACF580}"/>
    <cellStyle name="20% - Accent6 4 11" xfId="27177" xr:uid="{2D85DFAD-5CF4-433F-8BC0-0B7520E5B8A7}"/>
    <cellStyle name="20% - Accent6 4 12" xfId="9285" xr:uid="{ACA0EC16-BD84-446B-8DA2-F3A728B5E497}"/>
    <cellStyle name="20% - Accent6 4 2" xfId="9437" xr:uid="{208D62E2-8A1D-4C36-9121-B8736E011D68}"/>
    <cellStyle name="20% - Accent6 4 2 10" xfId="27214" xr:uid="{CAB8CBC2-5B7A-4CB7-87C6-730BDCADBCD4}"/>
    <cellStyle name="20% - Accent6 4 2 2" xfId="9759" xr:uid="{7481C4B6-7ADB-4437-95F8-687EA8FE66F5}"/>
    <cellStyle name="20% - Accent6 4 2 2 2" xfId="10020" xr:uid="{A0B2894C-3717-4142-A35F-17C8189708F5}"/>
    <cellStyle name="20% - Accent6 4 2 2 2 2" xfId="10516" xr:uid="{1D04F6EF-53E5-4340-988C-B60081F13F80}"/>
    <cellStyle name="20% - Accent6 4 2 2 2 2 2" xfId="11515" xr:uid="{5D9FD7EA-29C8-4167-ADAF-76951DE8908F}"/>
    <cellStyle name="20% - Accent6 4 2 2 2 2 2 2" xfId="13477" xr:uid="{69BA7E12-A579-44F4-8E62-0C335A1A9728}"/>
    <cellStyle name="20% - Accent6 4 2 2 2 2 2 2 2" xfId="17260" xr:uid="{1A828F42-1974-4A50-BA32-024EA73EACBC}"/>
    <cellStyle name="20% - Accent6 4 2 2 2 2 2 2 2 2" xfId="25286" xr:uid="{0C197A75-18CC-4368-8F1D-9945F0A9B72A}"/>
    <cellStyle name="20% - Accent6 4 2 2 2 2 2 2 2 2 2" xfId="42122" xr:uid="{F9A5542F-6E33-47E7-BF55-3EEF4AFBAF0C}"/>
    <cellStyle name="20% - Accent6 4 2 2 2 2 2 2 2 3" xfId="34555" xr:uid="{D69E85DD-9777-49C1-91C4-E508FE1CCD00}"/>
    <cellStyle name="20% - Accent6 4 2 2 2 2 2 2 3" xfId="21503" xr:uid="{EBD4B8B0-9FCB-4F99-8DAC-AE928727132C}"/>
    <cellStyle name="20% - Accent6 4 2 2 2 2 2 2 3 2" xfId="38341" xr:uid="{3A9F40D2-55B9-4C44-9F19-72E9B65E0660}"/>
    <cellStyle name="20% - Accent6 4 2 2 2 2 2 2 4" xfId="30774" xr:uid="{7AF29232-3BAE-4527-8727-83661A6D607D}"/>
    <cellStyle name="20% - Accent6 4 2 2 2 2 2 3" xfId="15376" xr:uid="{3F71F0CD-554E-4CBB-9432-61682B5D1371}"/>
    <cellStyle name="20% - Accent6 4 2 2 2 2 2 3 2" xfId="23402" xr:uid="{716A4BF1-FC7F-4B07-AEC9-3942DF15BB7B}"/>
    <cellStyle name="20% - Accent6 4 2 2 2 2 2 3 2 2" xfId="40238" xr:uid="{B1568094-E0DD-406D-8082-78C7F6758ABE}"/>
    <cellStyle name="20% - Accent6 4 2 2 2 2 2 3 3" xfId="32671" xr:uid="{360575BC-C49B-47FD-933B-7479CE27AC92}"/>
    <cellStyle name="20% - Accent6 4 2 2 2 2 2 4" xfId="19574" xr:uid="{E038D77B-F1F2-47D7-8500-FFD6F25C5BC4}"/>
    <cellStyle name="20% - Accent6 4 2 2 2 2 2 4 2" xfId="36457" xr:uid="{1FD79C4B-8CE9-42F0-98CE-E6577A7517E4}"/>
    <cellStyle name="20% - Accent6 4 2 2 2 2 2 5" xfId="17548" xr:uid="{EA0DE02D-F417-4FB8-95D9-74C9592605A9}"/>
    <cellStyle name="20% - Accent6 4 2 2 2 2 2 6" xfId="28889" xr:uid="{794982A4-D582-40EF-A438-CB8AA32402B4}"/>
    <cellStyle name="20% - Accent6 4 2 2 2 2 3" xfId="12565" xr:uid="{92A9909A-DF92-4CF1-AE46-2DCE2248D80B}"/>
    <cellStyle name="20% - Accent6 4 2 2 2 2 3 2" xfId="16348" xr:uid="{147E7720-91B7-4BEA-BDA2-B39E7ED97C62}"/>
    <cellStyle name="20% - Accent6 4 2 2 2 2 3 2 2" xfId="24374" xr:uid="{DBF1373F-8717-411D-86A5-545921CD72B7}"/>
    <cellStyle name="20% - Accent6 4 2 2 2 2 3 2 2 2" xfId="41210" xr:uid="{9B80B96A-ECC1-4FD2-BB4C-9291A3BE1276}"/>
    <cellStyle name="20% - Accent6 4 2 2 2 2 3 2 3" xfId="33643" xr:uid="{1B2FA618-C5B3-449F-95CA-7CD30F8BB947}"/>
    <cellStyle name="20% - Accent6 4 2 2 2 2 3 3" xfId="20591" xr:uid="{D15C4EF9-257C-499D-B95C-BD1D935AD2FB}"/>
    <cellStyle name="20% - Accent6 4 2 2 2 2 3 3 2" xfId="37429" xr:uid="{EF07C9B2-5D9C-4A9C-AF82-5526A48EB16B}"/>
    <cellStyle name="20% - Accent6 4 2 2 2 2 3 4" xfId="29862" xr:uid="{D65A0D29-76A1-48B1-BFCA-1F3BF441630B}"/>
    <cellStyle name="20% - Accent6 4 2 2 2 2 4" xfId="14464" xr:uid="{27454FF9-A1BD-4900-AA24-996E5A410DA3}"/>
    <cellStyle name="20% - Accent6 4 2 2 2 2 4 2" xfId="22490" xr:uid="{D17C4878-E91A-4125-900C-C24E9859D31F}"/>
    <cellStyle name="20% - Accent6 4 2 2 2 2 4 2 2" xfId="39326" xr:uid="{017B60E4-9255-4F80-A7F3-63AA9B44CE40}"/>
    <cellStyle name="20% - Accent6 4 2 2 2 2 4 3" xfId="31759" xr:uid="{386E7119-D6D0-47A8-9A0A-56B25E2A5690}"/>
    <cellStyle name="20% - Accent6 4 2 2 2 2 5" xfId="18624" xr:uid="{A0577CF2-C77B-4387-9437-8296C9F2CB59}"/>
    <cellStyle name="20% - Accent6 4 2 2 2 2 5 2" xfId="35545" xr:uid="{CA133FE4-4558-4A85-BF0F-648F5BCC1687}"/>
    <cellStyle name="20% - Accent6 4 2 2 2 2 6" xfId="17549" xr:uid="{660189C1-12F6-4978-ADA1-FF3C685863F5}"/>
    <cellStyle name="20% - Accent6 4 2 2 2 2 7" xfId="27977" xr:uid="{578A6BBA-8904-422B-8FE8-DA9D8A96E31C}"/>
    <cellStyle name="20% - Accent6 4 2 2 2 3" xfId="11062" xr:uid="{B0E07ECD-D931-4D62-B65D-804C6612620C}"/>
    <cellStyle name="20% - Accent6 4 2 2 2 3 2" xfId="13026" xr:uid="{510B9ABF-ACDB-4583-BAC4-9FBCFF36CC79}"/>
    <cellStyle name="20% - Accent6 4 2 2 2 3 2 2" xfId="16809" xr:uid="{FD62D0BA-A8A4-4283-BEC6-D7720E3DBCA7}"/>
    <cellStyle name="20% - Accent6 4 2 2 2 3 2 2 2" xfId="24835" xr:uid="{F5FC1FEB-7C1E-492E-8A4C-0CE1F8E80B7B}"/>
    <cellStyle name="20% - Accent6 4 2 2 2 3 2 2 2 2" xfId="41671" xr:uid="{6F6A7621-E7F7-4C19-B2B2-182404B17B00}"/>
    <cellStyle name="20% - Accent6 4 2 2 2 3 2 2 3" xfId="34104" xr:uid="{09609FCD-1162-4327-B981-50C4BC8C64CE}"/>
    <cellStyle name="20% - Accent6 4 2 2 2 3 2 3" xfId="21052" xr:uid="{F8A7DC1B-3AD8-4CE0-B5AB-9BA75A76B2DB}"/>
    <cellStyle name="20% - Accent6 4 2 2 2 3 2 3 2" xfId="37890" xr:uid="{77313EF8-C899-40EF-927D-732468F0E49C}"/>
    <cellStyle name="20% - Accent6 4 2 2 2 3 2 4" xfId="30323" xr:uid="{4E4806DA-1E66-4D1E-A909-68869482E8FD}"/>
    <cellStyle name="20% - Accent6 4 2 2 2 3 3" xfId="14925" xr:uid="{87BD7E6B-0705-47E3-81B4-114795C34220}"/>
    <cellStyle name="20% - Accent6 4 2 2 2 3 3 2" xfId="22951" xr:uid="{C48A259F-2F04-4F08-A081-72FB3076B9FC}"/>
    <cellStyle name="20% - Accent6 4 2 2 2 3 3 2 2" xfId="39787" xr:uid="{FB39D24B-406F-45F0-B026-EF4A5816D722}"/>
    <cellStyle name="20% - Accent6 4 2 2 2 3 3 3" xfId="32220" xr:uid="{EFE8A327-D339-4BF5-BD60-9FC1DB088799}"/>
    <cellStyle name="20% - Accent6 4 2 2 2 3 4" xfId="19122" xr:uid="{40094CEC-AA46-4116-8813-3A476F6D968E}"/>
    <cellStyle name="20% - Accent6 4 2 2 2 3 4 2" xfId="36006" xr:uid="{0038DE40-06CD-4CD3-9B12-064192058663}"/>
    <cellStyle name="20% - Accent6 4 2 2 2 3 5" xfId="17796" xr:uid="{451B166E-3DD8-4BCE-AEE5-110232567215}"/>
    <cellStyle name="20% - Accent6 4 2 2 2 3 6" xfId="28438" xr:uid="{DEEC2541-634A-402E-91A4-EAB3EA25838A}"/>
    <cellStyle name="20% - Accent6 4 2 2 2 4" xfId="12114" xr:uid="{B34385DD-8E2D-4425-82A4-7661F99604F0}"/>
    <cellStyle name="20% - Accent6 4 2 2 2 4 2" xfId="15897" xr:uid="{B3DC5263-B9BC-4A2F-8560-8D4B5F68FA6E}"/>
    <cellStyle name="20% - Accent6 4 2 2 2 4 2 2" xfId="23923" xr:uid="{D1A7B0F0-EB43-49EB-9F5E-FDF055EF3B4B}"/>
    <cellStyle name="20% - Accent6 4 2 2 2 4 2 2 2" xfId="40759" xr:uid="{C40CA05D-A007-4042-AE19-9468B9383B6E}"/>
    <cellStyle name="20% - Accent6 4 2 2 2 4 2 3" xfId="33192" xr:uid="{63E0CA7E-1BA0-487E-A27C-503F8432BB1C}"/>
    <cellStyle name="20% - Accent6 4 2 2 2 4 3" xfId="20140" xr:uid="{00A05BAF-6A9C-4F53-BFF8-7446E21E8BE4}"/>
    <cellStyle name="20% - Accent6 4 2 2 2 4 3 2" xfId="36978" xr:uid="{6E788563-3C71-430D-BFA3-C0FBA6368297}"/>
    <cellStyle name="20% - Accent6 4 2 2 2 4 4" xfId="29411" xr:uid="{44577379-173C-4D5D-97C0-81F22D69C6FB}"/>
    <cellStyle name="20% - Accent6 4 2 2 2 5" xfId="14013" xr:uid="{C153CE58-101B-47A8-B01F-D34B97BD121D}"/>
    <cellStyle name="20% - Accent6 4 2 2 2 5 2" xfId="22039" xr:uid="{81E49992-4D6A-4DAE-A02A-35B049856917}"/>
    <cellStyle name="20% - Accent6 4 2 2 2 5 2 2" xfId="38875" xr:uid="{E8F2FB09-CC1F-4531-823E-34250A461A43}"/>
    <cellStyle name="20% - Accent6 4 2 2 2 5 3" xfId="31308" xr:uid="{F5C97AEE-E01A-4FB1-A7E4-82E5127848D1}"/>
    <cellStyle name="20% - Accent6 4 2 2 2 6" xfId="18149" xr:uid="{FD48F046-185D-471A-9A72-1F66EC9B40D6}"/>
    <cellStyle name="20% - Accent6 4 2 2 2 6 2" xfId="35094" xr:uid="{F6398CD5-F3B6-4D61-B8C9-E733012E0DD2}"/>
    <cellStyle name="20% - Accent6 4 2 2 2 7" xfId="18264" xr:uid="{0FEF4424-356B-4740-B563-73EEF8F70BBF}"/>
    <cellStyle name="20% - Accent6 4 2 2 2 8" xfId="27526" xr:uid="{CF0D4A00-8A5E-486E-BD5D-AE7DBDDB58C6}"/>
    <cellStyle name="20% - Accent6 4 2 2 3" xfId="10298" xr:uid="{380F8FC0-08CF-4A30-A03A-1161637C714B}"/>
    <cellStyle name="20% - Accent6 4 2 2 3 2" xfId="11297" xr:uid="{255DE8D9-8A53-44FD-9B95-C1FDB6781DEC}"/>
    <cellStyle name="20% - Accent6 4 2 2 3 2 2" xfId="13259" xr:uid="{E2CA406D-076A-4BA0-84C3-783E8D0F6E27}"/>
    <cellStyle name="20% - Accent6 4 2 2 3 2 2 2" xfId="17042" xr:uid="{0B2EA07D-D161-4938-9AB6-1633A3B54FE6}"/>
    <cellStyle name="20% - Accent6 4 2 2 3 2 2 2 2" xfId="25068" xr:uid="{9B2E3CBD-C0D5-4DAE-AAC7-366E2A4D95A9}"/>
    <cellStyle name="20% - Accent6 4 2 2 3 2 2 2 2 2" xfId="41904" xr:uid="{B9188D55-1528-492A-88E2-B69E7F76EE82}"/>
    <cellStyle name="20% - Accent6 4 2 2 3 2 2 2 3" xfId="34337" xr:uid="{340EC42B-10DE-4166-933A-C066CBC3ABD3}"/>
    <cellStyle name="20% - Accent6 4 2 2 3 2 2 3" xfId="21285" xr:uid="{03B65433-992C-435B-A996-ABA348F20D18}"/>
    <cellStyle name="20% - Accent6 4 2 2 3 2 2 3 2" xfId="38123" xr:uid="{C3B09DBD-B285-4379-B8B0-9054B28A2841}"/>
    <cellStyle name="20% - Accent6 4 2 2 3 2 2 4" xfId="30556" xr:uid="{1B31F487-8E8E-4A7C-949B-371FE82D11B3}"/>
    <cellStyle name="20% - Accent6 4 2 2 3 2 3" xfId="15158" xr:uid="{34A68C2B-B355-46AB-9EC8-28F0864D4B00}"/>
    <cellStyle name="20% - Accent6 4 2 2 3 2 3 2" xfId="23184" xr:uid="{D305DCAC-3375-4E9B-BAB5-B3F9B151C569}"/>
    <cellStyle name="20% - Accent6 4 2 2 3 2 3 2 2" xfId="40020" xr:uid="{CC24898C-9801-4B20-A094-A85CBB30EA4A}"/>
    <cellStyle name="20% - Accent6 4 2 2 3 2 3 3" xfId="32453" xr:uid="{57C04881-509F-43C3-8E7C-1AE2EC69BACA}"/>
    <cellStyle name="20% - Accent6 4 2 2 3 2 4" xfId="19356" xr:uid="{42DD91E8-6BF7-4F10-99EF-33BB82BF636F}"/>
    <cellStyle name="20% - Accent6 4 2 2 3 2 4 2" xfId="36239" xr:uid="{42314D79-3138-457E-8455-D8A2DCA1B3BD}"/>
    <cellStyle name="20% - Accent6 4 2 2 3 2 5" xfId="17547" xr:uid="{BC969A76-B81B-42F4-8593-E5E6032914BC}"/>
    <cellStyle name="20% - Accent6 4 2 2 3 2 6" xfId="28671" xr:uid="{617767A4-2056-45FB-B911-3F1725B67574}"/>
    <cellStyle name="20% - Accent6 4 2 2 3 3" xfId="12347" xr:uid="{F934977C-8700-4C9C-BB72-3321E088F95F}"/>
    <cellStyle name="20% - Accent6 4 2 2 3 3 2" xfId="16130" xr:uid="{663270FA-A51D-4227-8ADE-4650D9CA96C1}"/>
    <cellStyle name="20% - Accent6 4 2 2 3 3 2 2" xfId="24156" xr:uid="{5D569CFF-4C52-41E3-9C3B-133A06F3635A}"/>
    <cellStyle name="20% - Accent6 4 2 2 3 3 2 2 2" xfId="40992" xr:uid="{A36D6786-90E8-41FF-A944-92ED2EDFAB39}"/>
    <cellStyle name="20% - Accent6 4 2 2 3 3 2 3" xfId="33425" xr:uid="{15EE1164-CDD8-48F2-909B-A9E7ACBAB7C1}"/>
    <cellStyle name="20% - Accent6 4 2 2 3 3 3" xfId="20373" xr:uid="{56DCEC2E-1253-41DC-8919-A4DA43D48602}"/>
    <cellStyle name="20% - Accent6 4 2 2 3 3 3 2" xfId="37211" xr:uid="{420DEFC2-67A2-4902-98C5-6CE2EDA48C8C}"/>
    <cellStyle name="20% - Accent6 4 2 2 3 3 4" xfId="29644" xr:uid="{2944B583-DCFC-4873-B074-97889624194A}"/>
    <cellStyle name="20% - Accent6 4 2 2 3 4" xfId="14246" xr:uid="{C3079A87-5523-4ED6-B076-7C7FA1A7E491}"/>
    <cellStyle name="20% - Accent6 4 2 2 3 4 2" xfId="22272" xr:uid="{3F0CEF24-A118-46CD-B84C-3E2D6512A62C}"/>
    <cellStyle name="20% - Accent6 4 2 2 3 4 2 2" xfId="39108" xr:uid="{3AC46B17-A9D1-4CF9-A355-6ABD8B05E07B}"/>
    <cellStyle name="20% - Accent6 4 2 2 3 4 3" xfId="31541" xr:uid="{3E541FC4-AB8E-4E2A-8445-6B2A864C16C5}"/>
    <cellStyle name="20% - Accent6 4 2 2 3 5" xfId="18406" xr:uid="{55E107C1-7517-4CB4-973A-8862FFAD012A}"/>
    <cellStyle name="20% - Accent6 4 2 2 3 5 2" xfId="35327" xr:uid="{46F855E8-D3AD-4A00-9D82-753F6F91DE5E}"/>
    <cellStyle name="20% - Accent6 4 2 2 3 6" xfId="17600" xr:uid="{C68DDE88-2DEC-4F83-8F42-F8432FDD8FF8}"/>
    <cellStyle name="20% - Accent6 4 2 2 3 7" xfId="27759" xr:uid="{3185807D-3C44-4461-B568-862C6E73D3B4}"/>
    <cellStyle name="20% - Accent6 4 2 2 4" xfId="10844" xr:uid="{13189318-1239-4E45-B383-D81EF8F21952}"/>
    <cellStyle name="20% - Accent6 4 2 2 4 2" xfId="12808" xr:uid="{77B3D292-D8E4-4479-B821-16F7559FFC82}"/>
    <cellStyle name="20% - Accent6 4 2 2 4 2 2" xfId="16591" xr:uid="{7592DF32-7729-4D6D-A952-150354DD12D6}"/>
    <cellStyle name="20% - Accent6 4 2 2 4 2 2 2" xfId="24617" xr:uid="{D3EB0E5A-D7A7-45A3-B138-EABBCB78E416}"/>
    <cellStyle name="20% - Accent6 4 2 2 4 2 2 2 2" xfId="41453" xr:uid="{E7B831D3-EA83-44E1-A1D7-3158A1D995E3}"/>
    <cellStyle name="20% - Accent6 4 2 2 4 2 2 3" xfId="33886" xr:uid="{32DF7A59-F1F4-489C-B37E-53A58CA60AF6}"/>
    <cellStyle name="20% - Accent6 4 2 2 4 2 3" xfId="20834" xr:uid="{62672131-CAA4-455E-A989-D981066AF132}"/>
    <cellStyle name="20% - Accent6 4 2 2 4 2 3 2" xfId="37672" xr:uid="{326734DB-EB12-4C82-A1A6-49F207F5CC32}"/>
    <cellStyle name="20% - Accent6 4 2 2 4 2 4" xfId="30105" xr:uid="{7057A9D3-ABAB-4181-AF0D-C9BE85D3CCCC}"/>
    <cellStyle name="20% - Accent6 4 2 2 4 3" xfId="14707" xr:uid="{F4106E08-1077-43B4-92C4-AAAB415B7DBE}"/>
    <cellStyle name="20% - Accent6 4 2 2 4 3 2" xfId="22733" xr:uid="{6536D62B-69EB-4780-9FA9-ED516AE93984}"/>
    <cellStyle name="20% - Accent6 4 2 2 4 3 2 2" xfId="39569" xr:uid="{5800B9FA-9D49-4569-8248-D83728328C7A}"/>
    <cellStyle name="20% - Accent6 4 2 2 4 3 3" xfId="32002" xr:uid="{77EF5A88-33D9-4D2E-8AC3-84039DB01719}"/>
    <cellStyle name="20% - Accent6 4 2 2 4 4" xfId="18904" xr:uid="{3E45FAE2-6A94-4340-B6DF-D7F904AB530B}"/>
    <cellStyle name="20% - Accent6 4 2 2 4 4 2" xfId="35788" xr:uid="{EF5C3ACA-65C9-4709-8106-547087BB5A82}"/>
    <cellStyle name="20% - Accent6 4 2 2 4 5" xfId="17546" xr:uid="{0723383B-3955-4B84-87AD-662B5214558A}"/>
    <cellStyle name="20% - Accent6 4 2 2 4 6" xfId="28220" xr:uid="{7E1B483B-4B64-4CCB-9BD0-E7F2F9807B82}"/>
    <cellStyle name="20% - Accent6 4 2 2 5" xfId="11896" xr:uid="{FF768931-EC91-4987-BB67-BED3695A071B}"/>
    <cellStyle name="20% - Accent6 4 2 2 5 2" xfId="15679" xr:uid="{41FD2876-79C8-4E9B-9F5E-3C7F0ADB7CD5}"/>
    <cellStyle name="20% - Accent6 4 2 2 5 2 2" xfId="23705" xr:uid="{01A02A41-E9AA-4B5E-8F9D-AA43A2601E5E}"/>
    <cellStyle name="20% - Accent6 4 2 2 5 2 2 2" xfId="40541" xr:uid="{11588F0E-09C8-4AF7-9A15-6C27CFA2BA04}"/>
    <cellStyle name="20% - Accent6 4 2 2 5 2 3" xfId="32974" xr:uid="{88AC704A-F9A1-4F44-8FFB-13A2626886DC}"/>
    <cellStyle name="20% - Accent6 4 2 2 5 3" xfId="19922" xr:uid="{F51D544B-4578-40BA-86B0-B87CF771D387}"/>
    <cellStyle name="20% - Accent6 4 2 2 5 3 2" xfId="36760" xr:uid="{6F1E7D2F-455A-41CE-BE54-A9DDE9B8B7EA}"/>
    <cellStyle name="20% - Accent6 4 2 2 5 4" xfId="29193" xr:uid="{8F3A9CCB-3DF5-4046-901D-68C175FDA4E9}"/>
    <cellStyle name="20% - Accent6 4 2 2 6" xfId="13795" xr:uid="{9D09B9F6-E269-471C-9E79-964C46430FE4}"/>
    <cellStyle name="20% - Accent6 4 2 2 6 2" xfId="21821" xr:uid="{0A5CFCD4-CDE3-44A6-A820-996980ACD4AA}"/>
    <cellStyle name="20% - Accent6 4 2 2 6 2 2" xfId="38657" xr:uid="{95E5CCD9-92DC-4297-B3FF-2A2691F40DD4}"/>
    <cellStyle name="20% - Accent6 4 2 2 6 3" xfId="31090" xr:uid="{F12034BC-8D6A-42C4-A31A-E66F92A772F2}"/>
    <cellStyle name="20% - Accent6 4 2 2 7" xfId="17916" xr:uid="{4094F87E-B36A-4AD7-90F0-DD6084D017A3}"/>
    <cellStyle name="20% - Accent6 4 2 2 7 2" xfId="34876" xr:uid="{7F673F90-001E-4729-9030-ADD84BBD941C}"/>
    <cellStyle name="20% - Accent6 4 2 2 8" xfId="18743" xr:uid="{66B6D419-2ACE-4979-8756-E29342BC2521}"/>
    <cellStyle name="20% - Accent6 4 2 2 9" xfId="27307" xr:uid="{EA38BF52-A6AD-4F2F-9EB1-B73069B33614}"/>
    <cellStyle name="20% - Accent6 4 2 3" xfId="9928" xr:uid="{C30037D6-F068-445F-93C1-E86C3E3DEB63}"/>
    <cellStyle name="20% - Accent6 4 2 3 2" xfId="10424" xr:uid="{BB6893D7-6E54-4A13-928B-A9B9225116A8}"/>
    <cellStyle name="20% - Accent6 4 2 3 2 2" xfId="11423" xr:uid="{7E3C5A50-1CC9-4521-A7F6-8B6EB7EBA519}"/>
    <cellStyle name="20% - Accent6 4 2 3 2 2 2" xfId="13385" xr:uid="{32361D8B-4597-418D-AC3B-ACA6EE9A72CC}"/>
    <cellStyle name="20% - Accent6 4 2 3 2 2 2 2" xfId="17168" xr:uid="{72968F6A-4969-4EFA-9FB6-FC4DFCE33ED7}"/>
    <cellStyle name="20% - Accent6 4 2 3 2 2 2 2 2" xfId="25194" xr:uid="{D015DF50-DA58-4815-AA07-275C271C3E39}"/>
    <cellStyle name="20% - Accent6 4 2 3 2 2 2 2 2 2" xfId="42030" xr:uid="{32E2FF7A-A5D1-4911-A299-638D8FF12EDA}"/>
    <cellStyle name="20% - Accent6 4 2 3 2 2 2 2 3" xfId="34463" xr:uid="{7DF31D52-0157-441D-B61C-CFD4A3E7B219}"/>
    <cellStyle name="20% - Accent6 4 2 3 2 2 2 3" xfId="21411" xr:uid="{6963EFF1-E663-45B7-9FFB-B53CFDF7BB11}"/>
    <cellStyle name="20% - Accent6 4 2 3 2 2 2 3 2" xfId="38249" xr:uid="{A8EBBD72-ECAD-4A12-B189-8B601AD2FDBE}"/>
    <cellStyle name="20% - Accent6 4 2 3 2 2 2 4" xfId="30682" xr:uid="{3B4F3192-CF0B-48F2-AF4C-3601E374B206}"/>
    <cellStyle name="20% - Accent6 4 2 3 2 2 3" xfId="15284" xr:uid="{2863B9DF-C577-4805-8DD5-ADACA7DE77EE}"/>
    <cellStyle name="20% - Accent6 4 2 3 2 2 3 2" xfId="23310" xr:uid="{A66475E6-A266-4776-A0D9-6405489A5998}"/>
    <cellStyle name="20% - Accent6 4 2 3 2 2 3 2 2" xfId="40146" xr:uid="{D5FB2388-D5DD-43BE-956D-4F20AFF290A2}"/>
    <cellStyle name="20% - Accent6 4 2 3 2 2 3 3" xfId="32579" xr:uid="{DC8E3F29-CD68-4803-A96B-B48956F2C130}"/>
    <cellStyle name="20% - Accent6 4 2 3 2 2 4" xfId="19482" xr:uid="{FDFD1CF0-08D6-412C-A43A-EDF2E1C8C50E}"/>
    <cellStyle name="20% - Accent6 4 2 3 2 2 4 2" xfId="36365" xr:uid="{FE4C477C-D5CC-4014-90FB-BED0D3B93142}"/>
    <cellStyle name="20% - Accent6 4 2 3 2 2 5" xfId="17544" xr:uid="{40EAA906-057F-42F1-992F-AE8AA39D0E73}"/>
    <cellStyle name="20% - Accent6 4 2 3 2 2 6" xfId="28797" xr:uid="{56F4AABF-21DD-4790-BCF0-081DD1E0C18C}"/>
    <cellStyle name="20% - Accent6 4 2 3 2 3" xfId="12473" xr:uid="{BD47A3B7-8273-41E8-A609-B9101330CE63}"/>
    <cellStyle name="20% - Accent6 4 2 3 2 3 2" xfId="16256" xr:uid="{7AC0FE4B-0A9A-4D8C-B8A6-ED2A1A65B4E3}"/>
    <cellStyle name="20% - Accent6 4 2 3 2 3 2 2" xfId="24282" xr:uid="{1BAD1067-E0A8-4B0B-B0F9-354F25F9938B}"/>
    <cellStyle name="20% - Accent6 4 2 3 2 3 2 2 2" xfId="41118" xr:uid="{0ACBB411-0092-48C1-A004-E08E07184F0C}"/>
    <cellStyle name="20% - Accent6 4 2 3 2 3 2 3" xfId="33551" xr:uid="{7A8C5CF0-F474-4882-98D2-CD6976E6F8AA}"/>
    <cellStyle name="20% - Accent6 4 2 3 2 3 3" xfId="20499" xr:uid="{82FCEB77-32F9-4307-9CBA-817E46510C95}"/>
    <cellStyle name="20% - Accent6 4 2 3 2 3 3 2" xfId="37337" xr:uid="{3C106614-96D4-4BB3-ACFB-5751BEC02E11}"/>
    <cellStyle name="20% - Accent6 4 2 3 2 3 4" xfId="29770" xr:uid="{A22B2EC3-4351-4971-A6E4-DAE7CD02FCFF}"/>
    <cellStyle name="20% - Accent6 4 2 3 2 4" xfId="14372" xr:uid="{6DF30C1F-CE10-4C51-AA74-2907BBDBEBA9}"/>
    <cellStyle name="20% - Accent6 4 2 3 2 4 2" xfId="22398" xr:uid="{5C2D0782-C5E5-45FA-A47D-C3F1525D3272}"/>
    <cellStyle name="20% - Accent6 4 2 3 2 4 2 2" xfId="39234" xr:uid="{272C3C15-EC41-4E68-AF52-E5A4574A3430}"/>
    <cellStyle name="20% - Accent6 4 2 3 2 4 3" xfId="31667" xr:uid="{286D3946-3755-4B29-81DF-BDBD18FD39EB}"/>
    <cellStyle name="20% - Accent6 4 2 3 2 5" xfId="18532" xr:uid="{F06B7126-447C-422E-B216-1694E82AB022}"/>
    <cellStyle name="20% - Accent6 4 2 3 2 5 2" xfId="35453" xr:uid="{8E793DBB-BB1B-4FAF-A58D-D84B4804D322}"/>
    <cellStyle name="20% - Accent6 4 2 3 2 6" xfId="17545" xr:uid="{6683E8C2-3498-4162-A10B-04A5CF235FB4}"/>
    <cellStyle name="20% - Accent6 4 2 3 2 7" xfId="27885" xr:uid="{5FFFF096-50A1-4010-8D36-1886242C5E9A}"/>
    <cellStyle name="20% - Accent6 4 2 3 3" xfId="10970" xr:uid="{71F7C112-E175-4166-A256-5AED4D99B747}"/>
    <cellStyle name="20% - Accent6 4 2 3 3 2" xfId="12934" xr:uid="{66D1033B-F1EE-49A8-8324-FB8181D518D6}"/>
    <cellStyle name="20% - Accent6 4 2 3 3 2 2" xfId="16717" xr:uid="{AD78FB25-360C-4CE9-A22B-88877DF48DA9}"/>
    <cellStyle name="20% - Accent6 4 2 3 3 2 2 2" xfId="24743" xr:uid="{16CEB8ED-3C05-46C8-B36A-E88957E78718}"/>
    <cellStyle name="20% - Accent6 4 2 3 3 2 2 2 2" xfId="41579" xr:uid="{05A7EC43-BA1A-495E-99CD-2CE0870416F6}"/>
    <cellStyle name="20% - Accent6 4 2 3 3 2 2 3" xfId="34012" xr:uid="{DF46BB04-18B5-4042-9DD3-A65C551EEF5B}"/>
    <cellStyle name="20% - Accent6 4 2 3 3 2 3" xfId="20960" xr:uid="{DBA57AD5-EE99-4FA6-8842-8CBB97CED478}"/>
    <cellStyle name="20% - Accent6 4 2 3 3 2 3 2" xfId="37798" xr:uid="{1B5026C9-D772-4B44-B25A-9EB65DD455CF}"/>
    <cellStyle name="20% - Accent6 4 2 3 3 2 4" xfId="30231" xr:uid="{5D39BACF-C6C3-426F-A5A2-7E8E8334A1FE}"/>
    <cellStyle name="20% - Accent6 4 2 3 3 3" xfId="14833" xr:uid="{A1ED3D69-8873-43AB-9C0E-1546539C19F7}"/>
    <cellStyle name="20% - Accent6 4 2 3 3 3 2" xfId="22859" xr:uid="{5973524B-5D05-4013-AE9A-F1C94FFAA180}"/>
    <cellStyle name="20% - Accent6 4 2 3 3 3 2 2" xfId="39695" xr:uid="{EC5088CC-5467-427B-85D4-1848058F4863}"/>
    <cellStyle name="20% - Accent6 4 2 3 3 3 3" xfId="32128" xr:uid="{6FCEBCE7-6800-4C60-9D3F-B75ACD76A37C}"/>
    <cellStyle name="20% - Accent6 4 2 3 3 4" xfId="19030" xr:uid="{116C090F-7E03-4605-BA53-1E1004E968B7}"/>
    <cellStyle name="20% - Accent6 4 2 3 3 4 2" xfId="35914" xr:uid="{B274B1E6-28F8-4040-8359-873322355C5B}"/>
    <cellStyle name="20% - Accent6 4 2 3 3 5" xfId="17543" xr:uid="{131253DE-34D3-4A17-9B60-57B843F50715}"/>
    <cellStyle name="20% - Accent6 4 2 3 3 6" xfId="28346" xr:uid="{7C4501C7-3EC3-47C1-AA49-600361A9C270}"/>
    <cellStyle name="20% - Accent6 4 2 3 4" xfId="12022" xr:uid="{F8FE747C-F921-4302-807B-A6AD27992B64}"/>
    <cellStyle name="20% - Accent6 4 2 3 4 2" xfId="15805" xr:uid="{D12BF8D7-E917-4A01-98FB-B84B5E32EDF7}"/>
    <cellStyle name="20% - Accent6 4 2 3 4 2 2" xfId="23831" xr:uid="{4CBCC09C-0ABB-49C6-9869-575715F75CB5}"/>
    <cellStyle name="20% - Accent6 4 2 3 4 2 2 2" xfId="40667" xr:uid="{92836361-6B00-4451-8941-CAA79282A994}"/>
    <cellStyle name="20% - Accent6 4 2 3 4 2 3" xfId="33100" xr:uid="{B83B0E4D-B0EA-4443-AD11-5508591FCE9E}"/>
    <cellStyle name="20% - Accent6 4 2 3 4 3" xfId="20048" xr:uid="{1C99D628-54BF-451D-AE01-D2C5F90212E1}"/>
    <cellStyle name="20% - Accent6 4 2 3 4 3 2" xfId="36886" xr:uid="{41987199-63A7-4824-9CAA-485B7A363F0A}"/>
    <cellStyle name="20% - Accent6 4 2 3 4 4" xfId="29319" xr:uid="{7C5AF5BB-CF7B-49AC-A8D8-BBED8CE58B57}"/>
    <cellStyle name="20% - Accent6 4 2 3 5" xfId="13921" xr:uid="{0DFBABEE-7CA8-42AE-B1F8-3B16B76C0EAE}"/>
    <cellStyle name="20% - Accent6 4 2 3 5 2" xfId="21947" xr:uid="{B30B3C02-5981-4051-A0B4-90D11B127C89}"/>
    <cellStyle name="20% - Accent6 4 2 3 5 2 2" xfId="38783" xr:uid="{25B7F7B5-1076-4747-BFA2-2D86D3F9EF35}"/>
    <cellStyle name="20% - Accent6 4 2 3 5 3" xfId="31216" xr:uid="{4C550D63-D201-451A-928B-0B4B7B4D89D7}"/>
    <cellStyle name="20% - Accent6 4 2 3 6" xfId="18057" xr:uid="{CAA39956-9FE3-4CB1-A366-90AD4201A393}"/>
    <cellStyle name="20% - Accent6 4 2 3 6 2" xfId="35002" xr:uid="{F39C1A8D-4743-419B-A7EA-29151346749A}"/>
    <cellStyle name="20% - Accent6 4 2 3 7" xfId="17732" xr:uid="{BF4ACF1A-B8C6-480F-B9CB-F267415BAED6}"/>
    <cellStyle name="20% - Accent6 4 2 3 8" xfId="27434" xr:uid="{E4CCE9CC-A049-4EE6-B1AD-E04772EBC472}"/>
    <cellStyle name="20% - Accent6 4 2 4" xfId="10206" xr:uid="{7CB6875E-E1D8-4A07-81B1-16ED76209B9C}"/>
    <cellStyle name="20% - Accent6 4 2 4 2" xfId="11205" xr:uid="{1076D80E-112E-4864-8D26-504B2F2EEB9F}"/>
    <cellStyle name="20% - Accent6 4 2 4 2 2" xfId="13167" xr:uid="{D86DF748-6038-48B2-AFB3-1F1FCF1713B6}"/>
    <cellStyle name="20% - Accent6 4 2 4 2 2 2" xfId="16950" xr:uid="{CF11B9DC-4499-4FF1-B322-F8EF9BA29F25}"/>
    <cellStyle name="20% - Accent6 4 2 4 2 2 2 2" xfId="24976" xr:uid="{83EA5B53-E790-42B9-9CF7-0C16E38C505E}"/>
    <cellStyle name="20% - Accent6 4 2 4 2 2 2 2 2" xfId="41812" xr:uid="{7184D4BE-757C-4AAF-9FE6-17B1C45F9418}"/>
    <cellStyle name="20% - Accent6 4 2 4 2 2 2 3" xfId="34245" xr:uid="{4389D3E3-AAE2-4B4E-B433-643625EC2380}"/>
    <cellStyle name="20% - Accent6 4 2 4 2 2 3" xfId="21193" xr:uid="{91F783B2-5126-4079-8E7B-2B9242A10AC5}"/>
    <cellStyle name="20% - Accent6 4 2 4 2 2 3 2" xfId="38031" xr:uid="{9773EE87-BE85-48FE-B570-A31FDDF5C557}"/>
    <cellStyle name="20% - Accent6 4 2 4 2 2 4" xfId="30464" xr:uid="{C2533535-B82D-4153-B805-5FF1C6371392}"/>
    <cellStyle name="20% - Accent6 4 2 4 2 3" xfId="15066" xr:uid="{E1C17D0A-D00B-4618-A64D-32AF0EBC8E41}"/>
    <cellStyle name="20% - Accent6 4 2 4 2 3 2" xfId="23092" xr:uid="{DB9F810D-9832-4700-AF89-F82C3A460613}"/>
    <cellStyle name="20% - Accent6 4 2 4 2 3 2 2" xfId="39928" xr:uid="{6EC351FC-3E85-4AF9-92E5-B294544A2AF4}"/>
    <cellStyle name="20% - Accent6 4 2 4 2 3 3" xfId="32361" xr:uid="{407D6084-0D05-4D00-B04D-23C7EC863B5E}"/>
    <cellStyle name="20% - Accent6 4 2 4 2 4" xfId="19264" xr:uid="{96846341-8E74-4137-8A51-FD49B272DC68}"/>
    <cellStyle name="20% - Accent6 4 2 4 2 4 2" xfId="36147" xr:uid="{0FE58D1C-7ADB-47CE-AF57-235FF4CAD359}"/>
    <cellStyle name="20% - Accent6 4 2 4 2 5" xfId="17577" xr:uid="{747B9793-CCEB-4CB9-99E7-4E1A829ACFA1}"/>
    <cellStyle name="20% - Accent6 4 2 4 2 6" xfId="28579" xr:uid="{E97F01B4-EED6-4C3E-93F8-5AC2F3829B2E}"/>
    <cellStyle name="20% - Accent6 4 2 4 3" xfId="12255" xr:uid="{62D0D2EB-D692-41AA-87F8-3826EED5CD96}"/>
    <cellStyle name="20% - Accent6 4 2 4 3 2" xfId="16038" xr:uid="{57AAC7D3-620F-42D9-9689-F44EC0F43DED}"/>
    <cellStyle name="20% - Accent6 4 2 4 3 2 2" xfId="24064" xr:uid="{67CD790E-E863-41A3-9C0F-CFDE6A08D501}"/>
    <cellStyle name="20% - Accent6 4 2 4 3 2 2 2" xfId="40900" xr:uid="{81D493CA-3F15-4BAE-811D-6C8789A3CC4C}"/>
    <cellStyle name="20% - Accent6 4 2 4 3 2 3" xfId="33333" xr:uid="{0337D9EF-3124-494B-8898-6DB6D7316417}"/>
    <cellStyle name="20% - Accent6 4 2 4 3 3" xfId="20281" xr:uid="{180B215D-13DC-4971-B25A-19016025B67F}"/>
    <cellStyle name="20% - Accent6 4 2 4 3 3 2" xfId="37119" xr:uid="{AEC7FFA7-7385-4E5D-9CA5-D66AB7A25D99}"/>
    <cellStyle name="20% - Accent6 4 2 4 3 4" xfId="29552" xr:uid="{CC085784-28B8-459E-84AF-C1F9B3C4BE9C}"/>
    <cellStyle name="20% - Accent6 4 2 4 4" xfId="14154" xr:uid="{F54568DB-3EDC-4710-8D9F-10431F27D3D1}"/>
    <cellStyle name="20% - Accent6 4 2 4 4 2" xfId="22180" xr:uid="{228CEA0B-0A39-46B6-BEE0-E469B463DA13}"/>
    <cellStyle name="20% - Accent6 4 2 4 4 2 2" xfId="39016" xr:uid="{E1D8489C-ECBA-4CBA-9F91-126C32C48638}"/>
    <cellStyle name="20% - Accent6 4 2 4 4 3" xfId="31449" xr:uid="{84F80ADC-A726-4B9B-B173-B974C8DC34A7}"/>
    <cellStyle name="20% - Accent6 4 2 4 5" xfId="18314" xr:uid="{1F16F3E7-EC2E-452E-83F1-8A587CFD98B6}"/>
    <cellStyle name="20% - Accent6 4 2 4 5 2" xfId="35235" xr:uid="{A6692781-9A69-4DA2-8D23-C07EC705AFC7}"/>
    <cellStyle name="20% - Accent6 4 2 4 6" xfId="17799" xr:uid="{8BA43D2C-CF61-4D5D-AA36-2BEE2458C0F2}"/>
    <cellStyle name="20% - Accent6 4 2 4 7" xfId="27667" xr:uid="{3B09E160-0D2C-45BB-BFC7-1A5D9CF964F1}"/>
    <cellStyle name="20% - Accent6 4 2 5" xfId="10735" xr:uid="{DC6087A4-6F16-41F3-BB27-26392214FA2E}"/>
    <cellStyle name="20% - Accent6 4 2 5 2" xfId="12716" xr:uid="{6FB833FD-193B-4752-8930-09F59551E4BE}"/>
    <cellStyle name="20% - Accent6 4 2 5 2 2" xfId="16499" xr:uid="{CDE929A9-BC13-4B81-99E6-73DCAD0D163B}"/>
    <cellStyle name="20% - Accent6 4 2 5 2 2 2" xfId="24525" xr:uid="{3BD13DBF-9BE4-4D82-8E65-DD4D21E40527}"/>
    <cellStyle name="20% - Accent6 4 2 5 2 2 2 2" xfId="41361" xr:uid="{7B9CEBB3-38E2-45BE-B4C3-EC564C705BFA}"/>
    <cellStyle name="20% - Accent6 4 2 5 2 2 3" xfId="33794" xr:uid="{23A1B7D4-781A-44BC-A1BA-D77A1BE40602}"/>
    <cellStyle name="20% - Accent6 4 2 5 2 3" xfId="20742" xr:uid="{0DE69D4F-ABE5-4D88-857C-A4B898F11624}"/>
    <cellStyle name="20% - Accent6 4 2 5 2 3 2" xfId="37580" xr:uid="{9A458699-CBA3-4404-A6E3-AF069102FA54}"/>
    <cellStyle name="20% - Accent6 4 2 5 2 4" xfId="30013" xr:uid="{4D0FA70D-0404-4C64-BB7C-FF25F3D4A156}"/>
    <cellStyle name="20% - Accent6 4 2 5 3" xfId="14615" xr:uid="{B5684989-D23E-416A-917D-D40FBE51664B}"/>
    <cellStyle name="20% - Accent6 4 2 5 3 2" xfId="22641" xr:uid="{BA42CFA7-A84A-4358-83B5-E491CC01C852}"/>
    <cellStyle name="20% - Accent6 4 2 5 3 2 2" xfId="39477" xr:uid="{A924984F-C19E-4E79-BB21-407A46A2A577}"/>
    <cellStyle name="20% - Accent6 4 2 5 3 3" xfId="31910" xr:uid="{63FA0005-0632-47F7-916B-8F5D1EE884BD}"/>
    <cellStyle name="20% - Accent6 4 2 5 4" xfId="18806" xr:uid="{D5FFF222-185B-4DAB-BAC5-719DDDBCFB09}"/>
    <cellStyle name="20% - Accent6 4 2 5 4 2" xfId="35696" xr:uid="{FC283A2D-5802-456C-929D-759AA5E68AFD}"/>
    <cellStyle name="20% - Accent6 4 2 5 5" xfId="18214" xr:uid="{D76F0DD3-ED96-4B61-9267-2BDFAD427E03}"/>
    <cellStyle name="20% - Accent6 4 2 5 6" xfId="28128" xr:uid="{7E6CE4BC-B0B2-4F32-BB53-058AD2A0A227}"/>
    <cellStyle name="20% - Accent6 4 2 6" xfId="11774" xr:uid="{E8B175D6-6099-4EC9-A6FE-2C090BA001BC}"/>
    <cellStyle name="20% - Accent6 4 2 6 2" xfId="15587" xr:uid="{99696293-E6CE-4B2B-8477-BF9F26A74294}"/>
    <cellStyle name="20% - Accent6 4 2 6 2 2" xfId="23613" xr:uid="{1046F3EA-4E30-4E4C-9B82-199006C5A1DC}"/>
    <cellStyle name="20% - Accent6 4 2 6 2 2 2" xfId="40449" xr:uid="{7FDB6668-3CBD-4AE2-B4B4-9F0955B7F392}"/>
    <cellStyle name="20% - Accent6 4 2 6 2 3" xfId="32882" xr:uid="{BFF27FAA-4E02-497C-923E-3F48110FB4EB}"/>
    <cellStyle name="20% - Accent6 4 2 6 3" xfId="19807" xr:uid="{BF8937B7-108C-4D1E-B99B-73CD264F1D26}"/>
    <cellStyle name="20% - Accent6 4 2 6 3 2" xfId="36668" xr:uid="{9F8E0A62-0202-4B09-B8F7-0C7F845A157D}"/>
    <cellStyle name="20% - Accent6 4 2 6 4" xfId="29101" xr:uid="{DCFFF294-8D2E-4B67-954C-8DD3414784CA}"/>
    <cellStyle name="20% - Accent6 4 2 7" xfId="13703" xr:uid="{73A63C71-1C34-4143-9D11-FCFE0E284A8E}"/>
    <cellStyle name="20% - Accent6 4 2 7 2" xfId="21729" xr:uid="{EAD6AE39-8B5B-4DB3-B220-AEBF315AF86D}"/>
    <cellStyle name="20% - Accent6 4 2 7 2 2" xfId="38565" xr:uid="{3C3145BB-A315-45D9-BC18-BAFE06A369F9}"/>
    <cellStyle name="20% - Accent6 4 2 7 3" xfId="30998" xr:uid="{9729389A-5403-4858-B475-7E0FF11A3BCA}"/>
    <cellStyle name="20% - Accent6 4 2 8" xfId="17704" xr:uid="{DD17AEFF-A99E-42B0-A284-CE9C60744E46}"/>
    <cellStyle name="20% - Accent6 4 2 8 2" xfId="34784" xr:uid="{84D5A264-D778-4F87-89A5-466592B4A749}"/>
    <cellStyle name="20% - Accent6 4 2 9" xfId="18790" xr:uid="{26F41891-9918-43AA-B5C9-92415D8DDBF2}"/>
    <cellStyle name="20% - Accent6 4 3" xfId="9723" xr:uid="{1B42B324-7526-42FB-8848-840ADE7FD8B3}"/>
    <cellStyle name="20% - Accent6 4 3 2" xfId="9984" xr:uid="{52155499-4948-424F-BFB8-0CE9F465E3CE}"/>
    <cellStyle name="20% - Accent6 4 3 2 2" xfId="10480" xr:uid="{5262A9C1-DBB2-4701-BE4E-FA40689270AA}"/>
    <cellStyle name="20% - Accent6 4 3 2 2 2" xfId="11479" xr:uid="{1C7DAC88-E88B-47CB-82BA-3A6C8F7FE05B}"/>
    <cellStyle name="20% - Accent6 4 3 2 2 2 2" xfId="13441" xr:uid="{6A7FCF08-3280-4767-9D59-D6F1B3FFF660}"/>
    <cellStyle name="20% - Accent6 4 3 2 2 2 2 2" xfId="17224" xr:uid="{BCDEFB0C-2C5B-4986-BE6D-2E043291C3C1}"/>
    <cellStyle name="20% - Accent6 4 3 2 2 2 2 2 2" xfId="25250" xr:uid="{D0949055-6EB1-4AA8-9BD6-FE9E4BBAA3C7}"/>
    <cellStyle name="20% - Accent6 4 3 2 2 2 2 2 2 2" xfId="42086" xr:uid="{9E50117C-0CC5-4A94-A73F-4A3A2F03012A}"/>
    <cellStyle name="20% - Accent6 4 3 2 2 2 2 2 3" xfId="34519" xr:uid="{0D477F09-E29F-4BBB-B5E3-66ADB33C9A33}"/>
    <cellStyle name="20% - Accent6 4 3 2 2 2 2 3" xfId="21467" xr:uid="{A75C8CE9-0E72-4B8F-ADFE-8FE191FED2BF}"/>
    <cellStyle name="20% - Accent6 4 3 2 2 2 2 3 2" xfId="38305" xr:uid="{D093710D-CDE9-4757-91E6-4367D4B6CAC1}"/>
    <cellStyle name="20% - Accent6 4 3 2 2 2 2 4" xfId="30738" xr:uid="{37900403-95AA-42C9-8A01-23B03E9749EA}"/>
    <cellStyle name="20% - Accent6 4 3 2 2 2 3" xfId="15340" xr:uid="{819E4553-837B-4232-A7D0-A9612F0F192B}"/>
    <cellStyle name="20% - Accent6 4 3 2 2 2 3 2" xfId="23366" xr:uid="{1913CFC7-0B6D-495C-92D5-383B2E2404EF}"/>
    <cellStyle name="20% - Accent6 4 3 2 2 2 3 2 2" xfId="40202" xr:uid="{9A668F0C-C0F0-49AA-B0C0-DF29C5D52BD4}"/>
    <cellStyle name="20% - Accent6 4 3 2 2 2 3 3" xfId="32635" xr:uid="{B7D178EE-7E61-4155-8067-D527F3C1ADA7}"/>
    <cellStyle name="20% - Accent6 4 3 2 2 2 4" xfId="19538" xr:uid="{C1B39F65-46E3-49E0-B46F-8D1D766612B0}"/>
    <cellStyle name="20% - Accent6 4 3 2 2 2 4 2" xfId="36421" xr:uid="{CD53F582-B1F5-49A3-B90D-9A1ABBF94E8A}"/>
    <cellStyle name="20% - Accent6 4 3 2 2 2 5" xfId="17807" xr:uid="{2817DBCE-BE41-4ECC-8084-6CD166D2D843}"/>
    <cellStyle name="20% - Accent6 4 3 2 2 2 6" xfId="28853" xr:uid="{3824AF99-B0F5-4BDF-94E1-B803452A710A}"/>
    <cellStyle name="20% - Accent6 4 3 2 2 3" xfId="12529" xr:uid="{EBE9865D-B642-4F7F-81CC-BE36398D5875}"/>
    <cellStyle name="20% - Accent6 4 3 2 2 3 2" xfId="16312" xr:uid="{9787C8D2-D94E-4D82-9E8E-C9C95A6454E2}"/>
    <cellStyle name="20% - Accent6 4 3 2 2 3 2 2" xfId="24338" xr:uid="{36830394-9539-4CA3-876F-95C91E6DF9FB}"/>
    <cellStyle name="20% - Accent6 4 3 2 2 3 2 2 2" xfId="41174" xr:uid="{FE16D1C2-A102-4CCB-955A-96282CA0B44F}"/>
    <cellStyle name="20% - Accent6 4 3 2 2 3 2 3" xfId="33607" xr:uid="{555833C9-9A07-4D83-BE37-7E4C0D98DF6B}"/>
    <cellStyle name="20% - Accent6 4 3 2 2 3 3" xfId="20555" xr:uid="{8D1F8956-0BBB-4447-9281-0B6050E947D6}"/>
    <cellStyle name="20% - Accent6 4 3 2 2 3 3 2" xfId="37393" xr:uid="{0AB7E7AB-3EC4-49F4-9342-7AA5D41CDBD4}"/>
    <cellStyle name="20% - Accent6 4 3 2 2 3 4" xfId="29826" xr:uid="{AF98A407-47F1-4633-A72A-2E6A92D88331}"/>
    <cellStyle name="20% - Accent6 4 3 2 2 4" xfId="14428" xr:uid="{F898A83D-F2A9-4B0B-9184-593A730A6B66}"/>
    <cellStyle name="20% - Accent6 4 3 2 2 4 2" xfId="22454" xr:uid="{0E2923D8-0677-4005-A699-D035143F06F6}"/>
    <cellStyle name="20% - Accent6 4 3 2 2 4 2 2" xfId="39290" xr:uid="{6BEB1EFF-EBAA-49CA-A1A0-B12EDD7C2317}"/>
    <cellStyle name="20% - Accent6 4 3 2 2 4 3" xfId="31723" xr:uid="{D9103076-4905-48A6-A4B4-98B6FCD9C6A3}"/>
    <cellStyle name="20% - Accent6 4 3 2 2 5" xfId="18588" xr:uid="{765B727F-0F29-4D88-BD57-D5041D683D7A}"/>
    <cellStyle name="20% - Accent6 4 3 2 2 5 2" xfId="35509" xr:uid="{C21C5A7A-6828-419E-9F0D-AE1F992F3955}"/>
    <cellStyle name="20% - Accent6 4 3 2 2 6" xfId="17809" xr:uid="{BF7AB62D-E8B1-4709-BD0A-23FA18D66E93}"/>
    <cellStyle name="20% - Accent6 4 3 2 2 7" xfId="27941" xr:uid="{29AC738C-A439-4385-BBFD-C8DA947AEA76}"/>
    <cellStyle name="20% - Accent6 4 3 2 3" xfId="11026" xr:uid="{6E6A8E4E-BF62-4AF9-9E70-F183A61747FC}"/>
    <cellStyle name="20% - Accent6 4 3 2 3 2" xfId="12990" xr:uid="{7E2C7D59-79BE-4BF9-B2FF-3659BD366079}"/>
    <cellStyle name="20% - Accent6 4 3 2 3 2 2" xfId="16773" xr:uid="{B31CF6FE-EC0E-4D8C-BB35-E0C11B2AEF8E}"/>
    <cellStyle name="20% - Accent6 4 3 2 3 2 2 2" xfId="24799" xr:uid="{98D847FE-620E-4AC3-AA92-32CF0EC49CB0}"/>
    <cellStyle name="20% - Accent6 4 3 2 3 2 2 2 2" xfId="41635" xr:uid="{E072E0B3-8EA0-49D4-8FEF-D6EB9E459864}"/>
    <cellStyle name="20% - Accent6 4 3 2 3 2 2 3" xfId="34068" xr:uid="{2FA61158-6459-40A0-907D-966681F91CB3}"/>
    <cellStyle name="20% - Accent6 4 3 2 3 2 3" xfId="21016" xr:uid="{C44331FE-D185-4D50-8368-AC9AF1042569}"/>
    <cellStyle name="20% - Accent6 4 3 2 3 2 3 2" xfId="37854" xr:uid="{AC3CB8E8-EDA0-4F7C-A27A-16CE951A1106}"/>
    <cellStyle name="20% - Accent6 4 3 2 3 2 4" xfId="30287" xr:uid="{C54E8979-FB08-4AA9-9177-CDA973463163}"/>
    <cellStyle name="20% - Accent6 4 3 2 3 3" xfId="14889" xr:uid="{A587C7C9-62FB-4FC0-9D41-637A37B687D9}"/>
    <cellStyle name="20% - Accent6 4 3 2 3 3 2" xfId="22915" xr:uid="{38B8B916-913E-4098-ADEA-7B4D0FCACFE9}"/>
    <cellStyle name="20% - Accent6 4 3 2 3 3 2 2" xfId="39751" xr:uid="{AFEC86A9-B7E9-4ACE-86D7-041BB1E1838B}"/>
    <cellStyle name="20% - Accent6 4 3 2 3 3 3" xfId="32184" xr:uid="{6E569AF2-E97D-4645-9B98-87CA353EEC92}"/>
    <cellStyle name="20% - Accent6 4 3 2 3 4" xfId="19086" xr:uid="{CD14829C-AD3C-4E76-AADF-9CA51992A048}"/>
    <cellStyle name="20% - Accent6 4 3 2 3 4 2" xfId="35970" xr:uid="{A10BAE25-8042-4B51-9BAF-F9B3DDEC68C9}"/>
    <cellStyle name="20% - Accent6 4 3 2 3 5" xfId="17542" xr:uid="{65F6F49D-C4C5-4049-8B53-9A7F245B7833}"/>
    <cellStyle name="20% - Accent6 4 3 2 3 6" xfId="28402" xr:uid="{57789E31-E451-4D51-8B75-7A25A38B2104}"/>
    <cellStyle name="20% - Accent6 4 3 2 4" xfId="12078" xr:uid="{D70E5A96-8819-4C11-9CD3-F1916F61758C}"/>
    <cellStyle name="20% - Accent6 4 3 2 4 2" xfId="15861" xr:uid="{937C3068-DA64-443C-9FDC-4E346E52C47B}"/>
    <cellStyle name="20% - Accent6 4 3 2 4 2 2" xfId="23887" xr:uid="{CA1A22CC-DB9D-495A-88B7-CB329CF59A1C}"/>
    <cellStyle name="20% - Accent6 4 3 2 4 2 2 2" xfId="40723" xr:uid="{79EC6B07-0AE4-494D-A37F-AA4B6DB0EDE1}"/>
    <cellStyle name="20% - Accent6 4 3 2 4 2 3" xfId="33156" xr:uid="{A85F3786-8762-465D-8CA8-7C37DE7153E7}"/>
    <cellStyle name="20% - Accent6 4 3 2 4 3" xfId="20104" xr:uid="{01DBF136-CCD3-4FE7-975E-A6F406E324D6}"/>
    <cellStyle name="20% - Accent6 4 3 2 4 3 2" xfId="36942" xr:uid="{16460CD6-189A-48BD-805A-1AAB5B0DD943}"/>
    <cellStyle name="20% - Accent6 4 3 2 4 4" xfId="29375" xr:uid="{DD65997C-BED2-49F2-9883-662CC218ADC9}"/>
    <cellStyle name="20% - Accent6 4 3 2 5" xfId="13977" xr:uid="{1031B4D5-31A3-49BD-954F-36217D8DF84C}"/>
    <cellStyle name="20% - Accent6 4 3 2 5 2" xfId="22003" xr:uid="{6D795CCF-FDE4-4ADB-B445-6CAC9ACDACBF}"/>
    <cellStyle name="20% - Accent6 4 3 2 5 2 2" xfId="38839" xr:uid="{627B8B0E-78AE-4F46-A6DF-C26B9407846D}"/>
    <cellStyle name="20% - Accent6 4 3 2 5 3" xfId="31272" xr:uid="{859DF438-6CD1-460F-AA4E-6A79B88A8C92}"/>
    <cellStyle name="20% - Accent6 4 3 2 6" xfId="18113" xr:uid="{E701F8CD-2A2F-4A70-A61C-484EB3AB5A08}"/>
    <cellStyle name="20% - Accent6 4 3 2 6 2" xfId="35058" xr:uid="{8039ED35-9BE2-426D-8372-196A43BB7620}"/>
    <cellStyle name="20% - Accent6 4 3 2 7" xfId="17993" xr:uid="{3F365C53-B3EF-47A2-A8F9-A9953952FBFE}"/>
    <cellStyle name="20% - Accent6 4 3 2 8" xfId="27490" xr:uid="{2859DCD3-3046-433E-9D0C-28132DF64724}"/>
    <cellStyle name="20% - Accent6 4 3 3" xfId="10262" xr:uid="{77C4250D-6CE8-4D29-8052-817C710C3727}"/>
    <cellStyle name="20% - Accent6 4 3 3 2" xfId="11261" xr:uid="{5FD07E9E-FAD4-4961-87FB-A966DF3A2134}"/>
    <cellStyle name="20% - Accent6 4 3 3 2 2" xfId="13223" xr:uid="{5A4C4D7A-7695-449C-A700-2E446896629E}"/>
    <cellStyle name="20% - Accent6 4 3 3 2 2 2" xfId="17006" xr:uid="{0687F13D-51BC-4F06-A465-B9B3CF877F74}"/>
    <cellStyle name="20% - Accent6 4 3 3 2 2 2 2" xfId="25032" xr:uid="{B5CC7444-D7B3-468A-85C7-54DECEC65987}"/>
    <cellStyle name="20% - Accent6 4 3 3 2 2 2 2 2" xfId="41868" xr:uid="{C692C1C0-EC52-40F0-AE71-82CF0A06FB62}"/>
    <cellStyle name="20% - Accent6 4 3 3 2 2 2 3" xfId="34301" xr:uid="{78794708-3C90-47B8-A5E0-7F097E27418B}"/>
    <cellStyle name="20% - Accent6 4 3 3 2 2 3" xfId="21249" xr:uid="{4E46A1B9-A11A-4EFB-8A8F-122B29D53002}"/>
    <cellStyle name="20% - Accent6 4 3 3 2 2 3 2" xfId="38087" xr:uid="{461E800F-A175-4C48-81DB-C24F11594489}"/>
    <cellStyle name="20% - Accent6 4 3 3 2 2 4" xfId="30520" xr:uid="{C8B02E71-BC90-4730-B1EA-0EFDBA0EFDDE}"/>
    <cellStyle name="20% - Accent6 4 3 3 2 3" xfId="15122" xr:uid="{FE1165EC-BC2C-4AF3-8E50-790ECCB2F737}"/>
    <cellStyle name="20% - Accent6 4 3 3 2 3 2" xfId="23148" xr:uid="{99D024A0-1D7B-480B-B97A-00E2118975A8}"/>
    <cellStyle name="20% - Accent6 4 3 3 2 3 2 2" xfId="39984" xr:uid="{C40A551F-3C3A-46C9-AB65-79074969AD58}"/>
    <cellStyle name="20% - Accent6 4 3 3 2 3 3" xfId="32417" xr:uid="{6443CA94-53BB-4619-920C-3CFFF0995E91}"/>
    <cellStyle name="20% - Accent6 4 3 3 2 4" xfId="19320" xr:uid="{39EE3D29-3CDF-4A3C-9FB6-01DEFDE583DA}"/>
    <cellStyle name="20% - Accent6 4 3 3 2 4 2" xfId="36203" xr:uid="{1F1A73E1-0A2D-4722-A893-89D91F62D701}"/>
    <cellStyle name="20% - Accent6 4 3 3 2 5" xfId="17540" xr:uid="{D146EB31-940F-49CE-8205-8EC631BED3EA}"/>
    <cellStyle name="20% - Accent6 4 3 3 2 6" xfId="28635" xr:uid="{0EEC071B-3D8E-41AA-851E-81BA0E138B30}"/>
    <cellStyle name="20% - Accent6 4 3 3 3" xfId="12311" xr:uid="{FD88CEB6-1FC7-4756-99EC-63E7C6F43ED2}"/>
    <cellStyle name="20% - Accent6 4 3 3 3 2" xfId="16094" xr:uid="{40A337FD-55A9-495A-B960-7068F19C1671}"/>
    <cellStyle name="20% - Accent6 4 3 3 3 2 2" xfId="24120" xr:uid="{9330D0FB-9954-4B37-B0C0-8F1A856403CA}"/>
    <cellStyle name="20% - Accent6 4 3 3 3 2 2 2" xfId="40956" xr:uid="{FA88299D-18A4-4421-A5B9-6E1DE49D88F1}"/>
    <cellStyle name="20% - Accent6 4 3 3 3 2 3" xfId="33389" xr:uid="{56235B9B-C46C-4A5D-A1D5-B7F4CCA1BDB8}"/>
    <cellStyle name="20% - Accent6 4 3 3 3 3" xfId="20337" xr:uid="{310119AF-1CE3-4F64-936B-93B716CC6D6C}"/>
    <cellStyle name="20% - Accent6 4 3 3 3 3 2" xfId="37175" xr:uid="{E60F2793-754C-463D-9F4E-25B8B4F874E0}"/>
    <cellStyle name="20% - Accent6 4 3 3 3 4" xfId="29608" xr:uid="{33D16CD7-80EA-4FB1-A3F9-9786BEDA41BB}"/>
    <cellStyle name="20% - Accent6 4 3 3 4" xfId="14210" xr:uid="{F5010CCB-D077-488F-958D-592E078705A5}"/>
    <cellStyle name="20% - Accent6 4 3 3 4 2" xfId="22236" xr:uid="{4DD01BAB-EED3-4D07-873C-76EE24ADAA41}"/>
    <cellStyle name="20% - Accent6 4 3 3 4 2 2" xfId="39072" xr:uid="{09DAD7EF-0303-48F8-AA36-5FEBFDB87711}"/>
    <cellStyle name="20% - Accent6 4 3 3 4 3" xfId="31505" xr:uid="{6DBE05ED-9C6E-4CD8-9B57-098C1D8AADCE}"/>
    <cellStyle name="20% - Accent6 4 3 3 5" xfId="18370" xr:uid="{6429000F-1317-4B9A-80A3-A664A2F0A86B}"/>
    <cellStyle name="20% - Accent6 4 3 3 5 2" xfId="35291" xr:uid="{720F1503-1A6E-4DEC-8045-6FB659981EEA}"/>
    <cellStyle name="20% - Accent6 4 3 3 6" xfId="17780" xr:uid="{0AE8418A-E6AA-42CD-B0BF-6DA65CCB5CBE}"/>
    <cellStyle name="20% - Accent6 4 3 3 7" xfId="27723" xr:uid="{6FF9A108-EE4B-428E-A447-0868B14E4E75}"/>
    <cellStyle name="20% - Accent6 4 3 4" xfId="10808" xr:uid="{1668D67C-4353-4F74-9C30-D71945341A50}"/>
    <cellStyle name="20% - Accent6 4 3 4 2" xfId="12772" xr:uid="{A6D2EB78-9BEB-4B9C-8EB4-90B1E12D6627}"/>
    <cellStyle name="20% - Accent6 4 3 4 2 2" xfId="16555" xr:uid="{A4F0A320-4A1B-4CE5-B803-E98D164C956F}"/>
    <cellStyle name="20% - Accent6 4 3 4 2 2 2" xfId="24581" xr:uid="{C7969A66-823A-4A90-B49F-BFD75B950698}"/>
    <cellStyle name="20% - Accent6 4 3 4 2 2 2 2" xfId="41417" xr:uid="{A350ECCF-F872-457C-8C4F-6D8E8345E82B}"/>
    <cellStyle name="20% - Accent6 4 3 4 2 2 3" xfId="33850" xr:uid="{50662F5F-2753-4637-968C-CA788A148907}"/>
    <cellStyle name="20% - Accent6 4 3 4 2 3" xfId="20798" xr:uid="{477749C0-7CB7-4552-99D6-9524777A173E}"/>
    <cellStyle name="20% - Accent6 4 3 4 2 3 2" xfId="37636" xr:uid="{5169AF2E-6DFC-4124-B431-9CB882CDF9FC}"/>
    <cellStyle name="20% - Accent6 4 3 4 2 4" xfId="30069" xr:uid="{261FF7FF-E83D-4325-A41C-2765146E4D01}"/>
    <cellStyle name="20% - Accent6 4 3 4 3" xfId="14671" xr:uid="{6DDE0B72-F602-4ED4-AAC1-CB2A1BE6A365}"/>
    <cellStyle name="20% - Accent6 4 3 4 3 2" xfId="22697" xr:uid="{E54744AC-D96F-4D6C-8255-9B517FFCFB04}"/>
    <cellStyle name="20% - Accent6 4 3 4 3 2 2" xfId="39533" xr:uid="{4EA64EE8-E49B-4F26-A746-B395AB8E8E92}"/>
    <cellStyle name="20% - Accent6 4 3 4 3 3" xfId="31966" xr:uid="{B7B60451-DCF5-4814-BE63-8531140C3165}"/>
    <cellStyle name="20% - Accent6 4 3 4 4" xfId="18868" xr:uid="{D5426E79-3708-41EB-82A5-7D6DC5E8356C}"/>
    <cellStyle name="20% - Accent6 4 3 4 4 2" xfId="35752" xr:uid="{EE9CFDDE-01A6-49B1-8F87-6156E80D781A}"/>
    <cellStyle name="20% - Accent6 4 3 4 5" xfId="17539" xr:uid="{55ABB6AD-9899-4E6E-AC8E-2FABF6EBCEF9}"/>
    <cellStyle name="20% - Accent6 4 3 4 6" xfId="28184" xr:uid="{F4ADF354-7C9C-4671-90C3-D45658BD0A7E}"/>
    <cellStyle name="20% - Accent6 4 3 5" xfId="11860" xr:uid="{B686B5F0-344A-4A2B-82B9-E540A634DB6F}"/>
    <cellStyle name="20% - Accent6 4 3 5 2" xfId="15643" xr:uid="{16FF550B-E8C1-402F-8FE8-D274161626B5}"/>
    <cellStyle name="20% - Accent6 4 3 5 2 2" xfId="23669" xr:uid="{BB24A6AB-B4AC-4B22-A5D6-941C4AE9CB39}"/>
    <cellStyle name="20% - Accent6 4 3 5 2 2 2" xfId="40505" xr:uid="{3C86C030-74E7-4937-B0E9-27BDCD34CB59}"/>
    <cellStyle name="20% - Accent6 4 3 5 2 3" xfId="32938" xr:uid="{F9AC3994-D5FB-45C2-9DCA-2F6A4B5875B9}"/>
    <cellStyle name="20% - Accent6 4 3 5 3" xfId="19886" xr:uid="{0FF86822-57C8-4339-A85F-B53EAA5C2B0E}"/>
    <cellStyle name="20% - Accent6 4 3 5 3 2" xfId="36724" xr:uid="{15C8FB55-4D63-4C30-9F9A-93D92FD8ED38}"/>
    <cellStyle name="20% - Accent6 4 3 5 4" xfId="29157" xr:uid="{287A2970-955F-4654-9BFD-9EC1262258EE}"/>
    <cellStyle name="20% - Accent6 4 3 6" xfId="13759" xr:uid="{138165BC-1614-4C65-AA9C-D834ED705295}"/>
    <cellStyle name="20% - Accent6 4 3 6 2" xfId="21785" xr:uid="{0270F0CD-F307-46A5-8428-2A7973D23CCD}"/>
    <cellStyle name="20% - Accent6 4 3 6 2 2" xfId="38621" xr:uid="{B2481CB1-301A-4106-8741-CF5E98F96039}"/>
    <cellStyle name="20% - Accent6 4 3 6 3" xfId="31054" xr:uid="{7BC5E5B7-3E61-4D76-97AC-3EACBB2922B1}"/>
    <cellStyle name="20% - Accent6 4 3 7" xfId="17880" xr:uid="{4CE6E4EE-2BD3-4BE4-961F-E6EF78316DCB}"/>
    <cellStyle name="20% - Accent6 4 3 7 2" xfId="34840" xr:uid="{2BA7EEBF-654C-4505-9D4F-A8B84AE8DB64}"/>
    <cellStyle name="20% - Accent6 4 3 8" xfId="18213" xr:uid="{5C96C1A5-126D-4F7A-8C58-4B0827D105D5}"/>
    <cellStyle name="20% - Accent6 4 3 9" xfId="27271" xr:uid="{557192E5-8004-4C12-8F39-8F41175651CE}"/>
    <cellStyle name="20% - Accent6 4 4" xfId="9892" xr:uid="{F291CE34-F6B6-494F-8524-8888DFA9790C}"/>
    <cellStyle name="20% - Accent6 4 4 2" xfId="10388" xr:uid="{50A55507-5184-4670-8EAC-A70DD26E93E0}"/>
    <cellStyle name="20% - Accent6 4 4 2 2" xfId="11387" xr:uid="{FB94E3F6-52F0-4AF8-B7F3-A465FB9EAF11}"/>
    <cellStyle name="20% - Accent6 4 4 2 2 2" xfId="13349" xr:uid="{136A9DA8-719D-4513-A44C-CCCBCD823F2F}"/>
    <cellStyle name="20% - Accent6 4 4 2 2 2 2" xfId="17132" xr:uid="{AB627E0D-85AA-408F-AA1A-127E472737EF}"/>
    <cellStyle name="20% - Accent6 4 4 2 2 2 2 2" xfId="25158" xr:uid="{CAA373FE-359B-4B11-994D-7E27C815559A}"/>
    <cellStyle name="20% - Accent6 4 4 2 2 2 2 2 2" xfId="41994" xr:uid="{94B6B009-B2E2-402F-85D9-2FEE679D3DE9}"/>
    <cellStyle name="20% - Accent6 4 4 2 2 2 2 3" xfId="34427" xr:uid="{62864CF4-3703-4CDC-9675-FBA3DF2ED570}"/>
    <cellStyle name="20% - Accent6 4 4 2 2 2 3" xfId="21375" xr:uid="{61167420-8586-4950-A391-05BB043148AE}"/>
    <cellStyle name="20% - Accent6 4 4 2 2 2 3 2" xfId="38213" xr:uid="{C2037308-C7E9-4035-8B37-989FAEEFAAEF}"/>
    <cellStyle name="20% - Accent6 4 4 2 2 2 4" xfId="30646" xr:uid="{69429934-6417-4A2D-BC3D-8D6D1DA3C754}"/>
    <cellStyle name="20% - Accent6 4 4 2 2 3" xfId="15248" xr:uid="{EA0938D0-9410-4C65-B043-1C716A8BFC15}"/>
    <cellStyle name="20% - Accent6 4 4 2 2 3 2" xfId="23274" xr:uid="{F48E7952-5D10-43C8-9DBA-5608EF5739F8}"/>
    <cellStyle name="20% - Accent6 4 4 2 2 3 2 2" xfId="40110" xr:uid="{F1B335BF-8711-4CC3-9149-7C0AFDCF5593}"/>
    <cellStyle name="20% - Accent6 4 4 2 2 3 3" xfId="32543" xr:uid="{02EC00C6-DA6B-4D8F-BB33-D27430F12499}"/>
    <cellStyle name="20% - Accent6 4 4 2 2 4" xfId="19446" xr:uid="{2B64FB21-677C-40E0-80BD-504E51DFBF2F}"/>
    <cellStyle name="20% - Accent6 4 4 2 2 4 2" xfId="36329" xr:uid="{9E73CBE6-C1C7-445D-8158-C1DDD93D75C5}"/>
    <cellStyle name="20% - Accent6 4 4 2 2 5" xfId="17537" xr:uid="{E1FFD3DE-800F-484E-8175-783EC4A15E4C}"/>
    <cellStyle name="20% - Accent6 4 4 2 2 6" xfId="28761" xr:uid="{E057AAB8-B571-4182-90B4-8AD5518C4AD4}"/>
    <cellStyle name="20% - Accent6 4 4 2 3" xfId="12437" xr:uid="{56D0C4DD-0F4A-4BB0-91F1-8A9FC44C212F}"/>
    <cellStyle name="20% - Accent6 4 4 2 3 2" xfId="16220" xr:uid="{015A38F1-B678-4E99-8062-C7C2172719BC}"/>
    <cellStyle name="20% - Accent6 4 4 2 3 2 2" xfId="24246" xr:uid="{DE66BCF7-355C-4433-9FDE-E077F76BD658}"/>
    <cellStyle name="20% - Accent6 4 4 2 3 2 2 2" xfId="41082" xr:uid="{05593548-F191-4495-9515-AFA9E6043BD8}"/>
    <cellStyle name="20% - Accent6 4 4 2 3 2 3" xfId="33515" xr:uid="{0A6F687B-083F-4B70-80C3-24D29A518351}"/>
    <cellStyle name="20% - Accent6 4 4 2 3 3" xfId="20463" xr:uid="{9FF035B4-7532-4BE3-9A9F-9FD47857EC31}"/>
    <cellStyle name="20% - Accent6 4 4 2 3 3 2" xfId="37301" xr:uid="{3BF91D69-B17D-4ADB-9EF6-9280DF9C8DB0}"/>
    <cellStyle name="20% - Accent6 4 4 2 3 4" xfId="29734" xr:uid="{FCEA5FFA-0F49-4712-91CA-CE57B29801D3}"/>
    <cellStyle name="20% - Accent6 4 4 2 4" xfId="14336" xr:uid="{0E9E8C74-244F-4C66-A35A-5287259062B4}"/>
    <cellStyle name="20% - Accent6 4 4 2 4 2" xfId="22362" xr:uid="{7CD7C2A1-8C7E-49AD-83CA-DBDB48E386D0}"/>
    <cellStyle name="20% - Accent6 4 4 2 4 2 2" xfId="39198" xr:uid="{5DB726A2-AE40-4A64-B871-561269C94E45}"/>
    <cellStyle name="20% - Accent6 4 4 2 4 3" xfId="31631" xr:uid="{DAD509BD-C4DF-4292-8773-3BDD186217AF}"/>
    <cellStyle name="20% - Accent6 4 4 2 5" xfId="18496" xr:uid="{FE5F013A-C48E-44E7-BBAD-EC6EAC63C947}"/>
    <cellStyle name="20% - Accent6 4 4 2 5 2" xfId="35417" xr:uid="{44F0F33C-757D-4BC2-A44D-C427FD801D8F}"/>
    <cellStyle name="20% - Accent6 4 4 2 6" xfId="17538" xr:uid="{51624D35-96A4-42C4-96B9-A71E8F017FF2}"/>
    <cellStyle name="20% - Accent6 4 4 2 7" xfId="27849" xr:uid="{4A52A5EA-435B-4AE4-B90C-D8C37BE9CC7B}"/>
    <cellStyle name="20% - Accent6 4 4 3" xfId="10934" xr:uid="{675749DF-2BB4-4835-982A-1578C42BA335}"/>
    <cellStyle name="20% - Accent6 4 4 3 2" xfId="12898" xr:uid="{FDF9F22D-720C-4C67-B086-CD8ECC02644A}"/>
    <cellStyle name="20% - Accent6 4 4 3 2 2" xfId="16681" xr:uid="{CF6C054A-5471-4E11-B764-3653B823136C}"/>
    <cellStyle name="20% - Accent6 4 4 3 2 2 2" xfId="24707" xr:uid="{C2B07FE5-3008-4C45-81DB-0EFA520FB8D0}"/>
    <cellStyle name="20% - Accent6 4 4 3 2 2 2 2" xfId="41543" xr:uid="{092F11DC-7FD1-41ED-81A5-9CB9CEE2E8C5}"/>
    <cellStyle name="20% - Accent6 4 4 3 2 2 3" xfId="33976" xr:uid="{0BA9CE74-7E80-4E7C-8811-57DB26EE2509}"/>
    <cellStyle name="20% - Accent6 4 4 3 2 3" xfId="20924" xr:uid="{7A998CB9-D736-46B6-A60E-5D3328787A68}"/>
    <cellStyle name="20% - Accent6 4 4 3 2 3 2" xfId="37762" xr:uid="{3760C791-1FB5-462C-ACEC-05C192A378D3}"/>
    <cellStyle name="20% - Accent6 4 4 3 2 4" xfId="30195" xr:uid="{BB893144-FD96-405F-8284-CACF70AEBCA5}"/>
    <cellStyle name="20% - Accent6 4 4 3 3" xfId="14797" xr:uid="{F422D614-59F0-4682-87A5-0572F3265D1C}"/>
    <cellStyle name="20% - Accent6 4 4 3 3 2" xfId="22823" xr:uid="{90AEABA4-4FB7-4705-BB59-F7047B4B761D}"/>
    <cellStyle name="20% - Accent6 4 4 3 3 2 2" xfId="39659" xr:uid="{4542A266-59AD-42FA-9861-F9679D49C212}"/>
    <cellStyle name="20% - Accent6 4 4 3 3 3" xfId="32092" xr:uid="{8DCF92B0-B66F-465D-9876-D7C6EC974E39}"/>
    <cellStyle name="20% - Accent6 4 4 3 4" xfId="18994" xr:uid="{AC2782A4-8C66-441E-B93F-6945454838EE}"/>
    <cellStyle name="20% - Accent6 4 4 3 4 2" xfId="35878" xr:uid="{DA9F17DE-4291-470A-B4AD-F1C8142CA21C}"/>
    <cellStyle name="20% - Accent6 4 4 3 5" xfId="17536" xr:uid="{DA96A372-977C-4DDF-9DBB-4F2E51E5FC4D}"/>
    <cellStyle name="20% - Accent6 4 4 3 6" xfId="28310" xr:uid="{87F54060-EA54-4334-8BCE-16914F222DC7}"/>
    <cellStyle name="20% - Accent6 4 4 4" xfId="11986" xr:uid="{CF417947-9A22-4AE4-84A9-4E8FCD6AABCF}"/>
    <cellStyle name="20% - Accent6 4 4 4 2" xfId="15769" xr:uid="{3ADFC12E-A912-4A04-A77D-F297856D2A4E}"/>
    <cellStyle name="20% - Accent6 4 4 4 2 2" xfId="23795" xr:uid="{1E3661E2-B0AF-4EF0-9B42-6EC376085F42}"/>
    <cellStyle name="20% - Accent6 4 4 4 2 2 2" xfId="40631" xr:uid="{8111607D-653B-4674-A364-4BEED525C3F5}"/>
    <cellStyle name="20% - Accent6 4 4 4 2 3" xfId="33064" xr:uid="{F6A25FF6-61D5-4E59-A116-D39992DA5967}"/>
    <cellStyle name="20% - Accent6 4 4 4 3" xfId="20012" xr:uid="{2A460370-B239-47AB-B80C-F8474E8AF519}"/>
    <cellStyle name="20% - Accent6 4 4 4 3 2" xfId="36850" xr:uid="{0E75F9BF-8B48-48B3-ABB1-C64CD684BB56}"/>
    <cellStyle name="20% - Accent6 4 4 4 4" xfId="29283" xr:uid="{E26ED76D-B759-4109-8ED4-F515E07DA238}"/>
    <cellStyle name="20% - Accent6 4 4 5" xfId="13885" xr:uid="{97ED8D32-573C-40BE-8B5B-95584E1871DF}"/>
    <cellStyle name="20% - Accent6 4 4 5 2" xfId="21911" xr:uid="{CFF76567-2DDD-42BD-AD33-152A3132131A}"/>
    <cellStyle name="20% - Accent6 4 4 5 2 2" xfId="38747" xr:uid="{17321B6C-9D3C-44EC-8F9F-C5BF44049DC2}"/>
    <cellStyle name="20% - Accent6 4 4 5 3" xfId="31180" xr:uid="{DA0FC9F4-D790-420A-B03B-76BD246DD332}"/>
    <cellStyle name="20% - Accent6 4 4 6" xfId="18021" xr:uid="{135FD5EA-CB22-4E40-96A9-7903369C69FF}"/>
    <cellStyle name="20% - Accent6 4 4 6 2" xfId="34966" xr:uid="{4175A43A-86EA-4494-A867-C1DE2D06E5A4}"/>
    <cellStyle name="20% - Accent6 4 4 7" xfId="17779" xr:uid="{C2F67D91-BC9F-4B68-AF88-4146817B610E}"/>
    <cellStyle name="20% - Accent6 4 4 8" xfId="27398" xr:uid="{D2221933-E8BD-406C-AA03-AC11068BA7D2}"/>
    <cellStyle name="20% - Accent6 4 5" xfId="10170" xr:uid="{F9BAF0C8-9AD7-47AE-B0DA-40A052B129C4}"/>
    <cellStyle name="20% - Accent6 4 5 2" xfId="11169" xr:uid="{D5FC6342-4F90-4BBD-B488-0661BFB2C6B5}"/>
    <cellStyle name="20% - Accent6 4 5 2 2" xfId="13131" xr:uid="{C63B823A-4863-48C2-A551-7618B3087526}"/>
    <cellStyle name="20% - Accent6 4 5 2 2 2" xfId="16914" xr:uid="{7BBC59BE-FC57-4006-991B-42577E21AD3E}"/>
    <cellStyle name="20% - Accent6 4 5 2 2 2 2" xfId="24940" xr:uid="{D7A8EC03-BCE3-4B7E-9F40-2E8A239E2AC6}"/>
    <cellStyle name="20% - Accent6 4 5 2 2 2 2 2" xfId="41776" xr:uid="{B5EBB8CA-2240-4351-9BB4-81A3E27A6576}"/>
    <cellStyle name="20% - Accent6 4 5 2 2 2 3" xfId="34209" xr:uid="{35881258-8DA7-4C49-8D29-1C35564EEAFB}"/>
    <cellStyle name="20% - Accent6 4 5 2 2 3" xfId="21157" xr:uid="{5D40C2EF-5C3C-4E78-866C-A1AF8F95D8B9}"/>
    <cellStyle name="20% - Accent6 4 5 2 2 3 2" xfId="37995" xr:uid="{747C13F6-2D55-49C4-B7FE-667F778818A9}"/>
    <cellStyle name="20% - Accent6 4 5 2 2 4" xfId="30428" xr:uid="{EDD91BAA-8321-4DD5-9449-05C9A8FCFD32}"/>
    <cellStyle name="20% - Accent6 4 5 2 3" xfId="15030" xr:uid="{F82327B5-B38A-4FED-8974-D659BD3FCF06}"/>
    <cellStyle name="20% - Accent6 4 5 2 3 2" xfId="23056" xr:uid="{88167E46-19B7-4216-AAD4-29DD3787D5CA}"/>
    <cellStyle name="20% - Accent6 4 5 2 3 2 2" xfId="39892" xr:uid="{F2D4CD19-F1A1-464A-91D5-32FB1A319C9D}"/>
    <cellStyle name="20% - Accent6 4 5 2 3 3" xfId="32325" xr:uid="{41F127D7-02EC-4BD2-ABE6-300CAB5CCEFF}"/>
    <cellStyle name="20% - Accent6 4 5 2 4" xfId="19228" xr:uid="{6746FA6A-FDA9-4C4D-8DC4-344A4F18FBDF}"/>
    <cellStyle name="20% - Accent6 4 5 2 4 2" xfId="36111" xr:uid="{3BDE99E7-0BFF-4DF4-BEEE-3EC11220885A}"/>
    <cellStyle name="20% - Accent6 4 5 2 5" xfId="17535" xr:uid="{B2C38988-A74F-47AE-876F-1ED03317AF30}"/>
    <cellStyle name="20% - Accent6 4 5 2 6" xfId="28543" xr:uid="{55673537-3A60-42BC-9551-C2146C279595}"/>
    <cellStyle name="20% - Accent6 4 5 3" xfId="12219" xr:uid="{B56B9D64-65DF-4DC1-BDF9-AC7A8493F295}"/>
    <cellStyle name="20% - Accent6 4 5 3 2" xfId="16002" xr:uid="{AB761639-B98C-42BC-9290-9E1DAECE6638}"/>
    <cellStyle name="20% - Accent6 4 5 3 2 2" xfId="24028" xr:uid="{699A51A6-35BF-4A5E-B029-C2F6988F91F8}"/>
    <cellStyle name="20% - Accent6 4 5 3 2 2 2" xfId="40864" xr:uid="{D82E6EE5-3806-4A6F-A38E-86852FBE7AC6}"/>
    <cellStyle name="20% - Accent6 4 5 3 2 3" xfId="33297" xr:uid="{2D61DABD-E65A-4AD4-97ED-7C6F9CAD1633}"/>
    <cellStyle name="20% - Accent6 4 5 3 3" xfId="20245" xr:uid="{66C82397-E3BA-48D4-9140-526FB4D192EC}"/>
    <cellStyle name="20% - Accent6 4 5 3 3 2" xfId="37083" xr:uid="{21A96225-E0CE-4337-862E-E47B6CEC48F0}"/>
    <cellStyle name="20% - Accent6 4 5 3 4" xfId="29516" xr:uid="{F2DE0E7D-E46D-4A92-9A36-F17514C97421}"/>
    <cellStyle name="20% - Accent6 4 5 4" xfId="14118" xr:uid="{9E0DAE34-E602-4244-A043-7B9405226FA9}"/>
    <cellStyle name="20% - Accent6 4 5 4 2" xfId="22144" xr:uid="{78930B76-CADF-4CB6-8A3D-304A01EE2CF0}"/>
    <cellStyle name="20% - Accent6 4 5 4 2 2" xfId="38980" xr:uid="{FFED3EBD-4136-4BD8-8190-F41AD01C5710}"/>
    <cellStyle name="20% - Accent6 4 5 4 3" xfId="31413" xr:uid="{3D27451A-F5E0-458E-9D13-E95FAC1C881D}"/>
    <cellStyle name="20% - Accent6 4 5 5" xfId="18278" xr:uid="{C54944D0-9A35-4BDF-990A-B7C10BFC60C1}"/>
    <cellStyle name="20% - Accent6 4 5 5 2" xfId="35199" xr:uid="{B7E830DE-6449-4BEB-A807-E139F5BD9B10}"/>
    <cellStyle name="20% - Accent6 4 5 6" xfId="17778" xr:uid="{F69F82CF-FD58-4B20-80BD-125B192D533D}"/>
    <cellStyle name="20% - Accent6 4 5 7" xfId="27631" xr:uid="{7A689C63-18B3-4632-B8A8-4561D8C2D2BA}"/>
    <cellStyle name="20% - Accent6 4 6" xfId="10693" xr:uid="{9AD55A06-0CFB-4D9F-86FC-B292B1894F1A}"/>
    <cellStyle name="20% - Accent6 4 6 2" xfId="12680" xr:uid="{24F7E93B-A1DC-4780-BBA8-C34DCA4336AC}"/>
    <cellStyle name="20% - Accent6 4 6 2 2" xfId="16463" xr:uid="{A5D99FF5-E9EA-4E92-8683-BA2F99EFCA43}"/>
    <cellStyle name="20% - Accent6 4 6 2 2 2" xfId="24489" xr:uid="{FB2B9801-D560-45A3-B93E-C0C499E57DB9}"/>
    <cellStyle name="20% - Accent6 4 6 2 2 2 2" xfId="41325" xr:uid="{134DC3D2-69D4-431F-A318-FBCAD8A2D91D}"/>
    <cellStyle name="20% - Accent6 4 6 2 2 3" xfId="33758" xr:uid="{F13CED49-923A-4F3C-BF13-EA13EFA98414}"/>
    <cellStyle name="20% - Accent6 4 6 2 3" xfId="20706" xr:uid="{FF62D6E2-689C-4412-940A-3443AD247ACA}"/>
    <cellStyle name="20% - Accent6 4 6 2 3 2" xfId="37544" xr:uid="{3DAA9CA3-A960-4BF3-820B-9D31C6C1E8BD}"/>
    <cellStyle name="20% - Accent6 4 6 2 4" xfId="29977" xr:uid="{4317760C-6F11-4DC7-B4B3-562C4646C40E}"/>
    <cellStyle name="20% - Accent6 4 6 3" xfId="14579" xr:uid="{4022DE3C-B131-4D99-AC41-9E5288CDFEF7}"/>
    <cellStyle name="20% - Accent6 4 6 3 2" xfId="22605" xr:uid="{E410ED83-97F6-48E9-BB80-D4591E5C6173}"/>
    <cellStyle name="20% - Accent6 4 6 3 2 2" xfId="39441" xr:uid="{E72F2438-60A6-409C-9D58-4224BC2A1C73}"/>
    <cellStyle name="20% - Accent6 4 6 3 3" xfId="31874" xr:uid="{D5E3A862-F2B9-411B-93C0-521FE1EA8583}"/>
    <cellStyle name="20% - Accent6 4 6 4" xfId="18765" xr:uid="{A9C9BAF6-5261-4336-B10C-11AB6AB51E1A}"/>
    <cellStyle name="20% - Accent6 4 6 4 2" xfId="35660" xr:uid="{E12E3C42-AE75-4B32-A8C6-AF1731A20B7E}"/>
    <cellStyle name="20% - Accent6 4 6 5" xfId="17534" xr:uid="{94A5E38E-4DB8-4A0D-A421-9E6B4AF378DE}"/>
    <cellStyle name="20% - Accent6 4 6 6" xfId="28092" xr:uid="{EA4FAF2B-9116-4048-BBC5-B741E2081BA9}"/>
    <cellStyle name="20% - Accent6 4 7" xfId="11738" xr:uid="{D761500F-1BCB-4076-A0D8-DB3D5234A2EA}"/>
    <cellStyle name="20% - Accent6 4 7 2" xfId="15551" xr:uid="{81B9D2D6-1813-4814-A557-1E9DFBC05AEC}"/>
    <cellStyle name="20% - Accent6 4 7 2 2" xfId="23577" xr:uid="{3156CD35-40B5-4CBA-A7D0-21A406FEA70B}"/>
    <cellStyle name="20% - Accent6 4 7 2 2 2" xfId="40413" xr:uid="{CFF61294-D577-4006-B42E-DF3DBC322028}"/>
    <cellStyle name="20% - Accent6 4 7 2 3" xfId="32846" xr:uid="{A3D0B858-8893-49AC-994C-4D67442A887B}"/>
    <cellStyle name="20% - Accent6 4 7 3" xfId="19771" xr:uid="{60989C6F-AFC1-49D4-B8BF-13BB4A3DCFAA}"/>
    <cellStyle name="20% - Accent6 4 7 3 2" xfId="36632" xr:uid="{2BC22170-49E9-4327-B766-7E514C5F1DC2}"/>
    <cellStyle name="20% - Accent6 4 7 4" xfId="29065" xr:uid="{778E814A-CD74-4273-8B20-832BD8EC9F12}"/>
    <cellStyle name="20% - Accent6 4 8" xfId="13667" xr:uid="{3783134F-5F8B-4144-B45E-27CBA47B37C1}"/>
    <cellStyle name="20% - Accent6 4 8 2" xfId="21693" xr:uid="{3218A8DC-4D82-4913-B172-B58258FB77FA}"/>
    <cellStyle name="20% - Accent6 4 8 2 2" xfId="38529" xr:uid="{196C80D8-5EB0-40B4-B723-E62AF4BD654F}"/>
    <cellStyle name="20% - Accent6 4 8 3" xfId="30962" xr:uid="{2A66570A-9C0E-40EF-BFBE-31228703940C}"/>
    <cellStyle name="20% - Accent6 4 9" xfId="17623" xr:uid="{CE934E4C-8418-40FD-B22B-7A194286BA36}"/>
    <cellStyle name="20% - Accent6 4 9 2" xfId="34748" xr:uid="{D797020E-46B2-4C59-B683-C014E28D77DE}"/>
    <cellStyle name="20% - Accent6 5" xfId="2351" xr:uid="{66A924C5-8826-4016-AF5B-C90DE33D0563}"/>
    <cellStyle name="20% - Accent6 5 10" xfId="27200" xr:uid="{B53EDE64-F46A-488A-B895-30DABB406EEB}"/>
    <cellStyle name="20% - Accent6 5 11" xfId="9350" xr:uid="{50A98149-9800-4AB9-981C-AA2D3D472344}"/>
    <cellStyle name="20% - Accent6 5 2" xfId="2352" xr:uid="{D69F3A87-C682-4265-B47D-571C26A4AB33}"/>
    <cellStyle name="20% - Accent6 5 2 10" xfId="9745" xr:uid="{A40AC2B5-58C7-458F-8C03-FB54531B2A51}"/>
    <cellStyle name="20% - Accent6 5 2 2" xfId="2353" xr:uid="{580970E4-1B36-4F17-9203-0F744A081B32}"/>
    <cellStyle name="20% - Accent6 5 2 2 2" xfId="2354" xr:uid="{31C4CD6E-1409-48E1-B96B-8CB16D585982}"/>
    <cellStyle name="20% - Accent6 5 2 2 2 2" xfId="11501" xr:uid="{8AFB58A7-FF51-4559-B3EC-C7520FEBA4BF}"/>
    <cellStyle name="20% - Accent6 5 2 2 2 2 2" xfId="13463" xr:uid="{03CF3318-A5AE-4DB2-85AD-93AD7AA027C0}"/>
    <cellStyle name="20% - Accent6 5 2 2 2 2 2 2" xfId="17246" xr:uid="{295E9F57-01D2-42D3-89A1-1A519CE4C4AD}"/>
    <cellStyle name="20% - Accent6 5 2 2 2 2 2 2 2" xfId="25272" xr:uid="{EC27BA54-3099-43ED-A475-899BC3F634F9}"/>
    <cellStyle name="20% - Accent6 5 2 2 2 2 2 2 2 2" xfId="42108" xr:uid="{55D20B92-3788-4840-AD4C-66E08F62908E}"/>
    <cellStyle name="20% - Accent6 5 2 2 2 2 2 2 3" xfId="34541" xr:uid="{2853D0FF-6FB9-4F9E-A7EC-5E9189B0102C}"/>
    <cellStyle name="20% - Accent6 5 2 2 2 2 2 3" xfId="21489" xr:uid="{BE22D940-4A87-4A5F-8394-01F804A6581E}"/>
    <cellStyle name="20% - Accent6 5 2 2 2 2 2 3 2" xfId="38327" xr:uid="{F1BF3D4B-7110-4311-A407-2188089A95CA}"/>
    <cellStyle name="20% - Accent6 5 2 2 2 2 2 4" xfId="30760" xr:uid="{79CB9942-DF5E-4D02-9AF3-74F3E67E528D}"/>
    <cellStyle name="20% - Accent6 5 2 2 2 2 3" xfId="15362" xr:uid="{DAEB2B5A-6D1E-47B4-9598-A038D2B219D2}"/>
    <cellStyle name="20% - Accent6 5 2 2 2 2 3 2" xfId="23388" xr:uid="{DD9AAFAE-A148-4788-AD98-529BA3A68C0D}"/>
    <cellStyle name="20% - Accent6 5 2 2 2 2 3 2 2" xfId="40224" xr:uid="{189AB8DD-A08F-4999-8F66-2F1F1EB95AF5}"/>
    <cellStyle name="20% - Accent6 5 2 2 2 2 3 3" xfId="32657" xr:uid="{0A189495-97B2-4BFF-9744-C601FA02EFD3}"/>
    <cellStyle name="20% - Accent6 5 2 2 2 2 4" xfId="19560" xr:uid="{3EE1384F-4859-433E-825F-AE59E477C48A}"/>
    <cellStyle name="20% - Accent6 5 2 2 2 2 4 2" xfId="36443" xr:uid="{99D3BF3E-E25F-438C-AF32-0FEB382D94AE}"/>
    <cellStyle name="20% - Accent6 5 2 2 2 2 5" xfId="19863" xr:uid="{D429F178-737C-4892-9DAC-7831EDEDB840}"/>
    <cellStyle name="20% - Accent6 5 2 2 2 2 6" xfId="28875" xr:uid="{FBE1C7DD-DC17-4F0E-A459-E94F96E80AF9}"/>
    <cellStyle name="20% - Accent6 5 2 2 2 3" xfId="12551" xr:uid="{3B06F7ED-05B6-414C-B54A-DE74F80B3A10}"/>
    <cellStyle name="20% - Accent6 5 2 2 2 3 2" xfId="16334" xr:uid="{B6DB6974-1357-4E71-8B6D-2B64C8EE9F12}"/>
    <cellStyle name="20% - Accent6 5 2 2 2 3 2 2" xfId="24360" xr:uid="{EAC5CE2E-755E-4C01-9434-6F46602E3DD9}"/>
    <cellStyle name="20% - Accent6 5 2 2 2 3 2 2 2" xfId="41196" xr:uid="{7F5A3C77-249C-4462-8477-12A411B6E005}"/>
    <cellStyle name="20% - Accent6 5 2 2 2 3 2 3" xfId="33629" xr:uid="{4730995A-8F6A-49A3-A0C1-56D6A7DD6DA9}"/>
    <cellStyle name="20% - Accent6 5 2 2 2 3 3" xfId="20577" xr:uid="{F278A3E6-D8C3-44EA-AB41-6BF9460274B9}"/>
    <cellStyle name="20% - Accent6 5 2 2 2 3 3 2" xfId="37415" xr:uid="{293051B0-72C8-41C4-94A8-6CAEB8187AAA}"/>
    <cellStyle name="20% - Accent6 5 2 2 2 3 4" xfId="29848" xr:uid="{10EA143F-C881-4183-AB77-9B10B39C8898}"/>
    <cellStyle name="20% - Accent6 5 2 2 2 4" xfId="14450" xr:uid="{F8F4503E-4242-43C6-B74E-6866B7F4C424}"/>
    <cellStyle name="20% - Accent6 5 2 2 2 4 2" xfId="22476" xr:uid="{79205761-D76C-490A-9D51-F99E11123524}"/>
    <cellStyle name="20% - Accent6 5 2 2 2 4 2 2" xfId="39312" xr:uid="{4CA98661-85C5-4887-86BC-19EFFA497767}"/>
    <cellStyle name="20% - Accent6 5 2 2 2 4 3" xfId="31745" xr:uid="{B32C0D7D-0378-4998-B429-0C70A4FF5B5F}"/>
    <cellStyle name="20% - Accent6 5 2 2 2 5" xfId="18610" xr:uid="{A08C9CB2-C7CC-4A56-A3A3-C5E0DD98593B}"/>
    <cellStyle name="20% - Accent6 5 2 2 2 5 2" xfId="35531" xr:uid="{7C17A520-DC4E-4D5B-8CCD-7BA0CC5F7089}"/>
    <cellStyle name="20% - Accent6 5 2 2 2 6" xfId="17532" xr:uid="{3808E851-11EE-4215-B0BC-EE935DE3D1C4}"/>
    <cellStyle name="20% - Accent6 5 2 2 2 7" xfId="27963" xr:uid="{B7A42123-FB69-484B-B14B-48593CEA08DC}"/>
    <cellStyle name="20% - Accent6 5 2 2 2 8" xfId="10502" xr:uid="{97E0CAFA-16C7-4BEA-9157-5FDC54E8EB37}"/>
    <cellStyle name="20% - Accent6 5 2 2 3" xfId="11048" xr:uid="{19312F2E-C749-4D30-9C3F-1C302101588C}"/>
    <cellStyle name="20% - Accent6 5 2 2 3 2" xfId="13012" xr:uid="{3B7DC58D-9F18-41A3-B851-0E9CBC0CCE12}"/>
    <cellStyle name="20% - Accent6 5 2 2 3 2 2" xfId="16795" xr:uid="{3314480C-4477-4916-90A4-D8E8696FAD94}"/>
    <cellStyle name="20% - Accent6 5 2 2 3 2 2 2" xfId="24821" xr:uid="{FF08B247-52F0-4474-AEAA-65002DE05D97}"/>
    <cellStyle name="20% - Accent6 5 2 2 3 2 2 2 2" xfId="41657" xr:uid="{FFB8DE0E-4525-4228-98EC-DB1281EF8F87}"/>
    <cellStyle name="20% - Accent6 5 2 2 3 2 2 3" xfId="34090" xr:uid="{915ADCF0-DCC1-496F-8D39-B4D3C4291BE1}"/>
    <cellStyle name="20% - Accent6 5 2 2 3 2 3" xfId="21038" xr:uid="{0786DEB8-24D8-4D1C-A0E5-84E970E47C21}"/>
    <cellStyle name="20% - Accent6 5 2 2 3 2 3 2" xfId="37876" xr:uid="{12561B03-0454-4DCE-AF9B-27BD4318FA24}"/>
    <cellStyle name="20% - Accent6 5 2 2 3 2 4" xfId="30309" xr:uid="{9C8D25C2-8D49-44A4-BDD1-3ACC56CD0058}"/>
    <cellStyle name="20% - Accent6 5 2 2 3 3" xfId="14911" xr:uid="{9558A5DC-FFF4-4B84-ADFE-A31C82C6AC30}"/>
    <cellStyle name="20% - Accent6 5 2 2 3 3 2" xfId="22937" xr:uid="{F636E690-D824-45DE-9F47-BEEEBFAE652A}"/>
    <cellStyle name="20% - Accent6 5 2 2 3 3 2 2" xfId="39773" xr:uid="{2C276621-D7B2-45FD-9CCC-2AF43917AAAA}"/>
    <cellStyle name="20% - Accent6 5 2 2 3 3 3" xfId="32206" xr:uid="{22ABB5F0-FB90-4932-855C-48802702B83E}"/>
    <cellStyle name="20% - Accent6 5 2 2 3 4" xfId="19108" xr:uid="{B449AB10-D245-4085-B03F-52541DD5C4A2}"/>
    <cellStyle name="20% - Accent6 5 2 2 3 4 2" xfId="35992" xr:uid="{F5D85F68-268D-4944-A458-AED59AC0D064}"/>
    <cellStyle name="20% - Accent6 5 2 2 3 5" xfId="17835" xr:uid="{5119E1F7-2123-4A1B-89FB-3C15F7739D24}"/>
    <cellStyle name="20% - Accent6 5 2 2 3 6" xfId="28424" xr:uid="{CF534789-B589-49AA-AAF6-2A5D215B1C43}"/>
    <cellStyle name="20% - Accent6 5 2 2 4" xfId="12100" xr:uid="{1BAB7BF0-2570-4DB7-B720-6DC80362C061}"/>
    <cellStyle name="20% - Accent6 5 2 2 4 2" xfId="15883" xr:uid="{E16CF254-F979-4F9A-92E5-3FCCFDA2BE35}"/>
    <cellStyle name="20% - Accent6 5 2 2 4 2 2" xfId="23909" xr:uid="{0471256B-9CC2-4913-8404-300BDED8BEA9}"/>
    <cellStyle name="20% - Accent6 5 2 2 4 2 2 2" xfId="40745" xr:uid="{4CD86E53-7BF4-47D5-B404-76EB1DA6004E}"/>
    <cellStyle name="20% - Accent6 5 2 2 4 2 3" xfId="33178" xr:uid="{C4A70051-5BAF-43C1-97D0-9E35C7A67357}"/>
    <cellStyle name="20% - Accent6 5 2 2 4 3" xfId="20126" xr:uid="{938B434E-A4AF-4254-A5EF-37616FF59092}"/>
    <cellStyle name="20% - Accent6 5 2 2 4 3 2" xfId="36964" xr:uid="{AC6157F8-8251-4FD4-948B-A866E6517D2A}"/>
    <cellStyle name="20% - Accent6 5 2 2 4 4" xfId="29397" xr:uid="{9051BE96-928A-457A-BFFC-440DB4131329}"/>
    <cellStyle name="20% - Accent6 5 2 2 5" xfId="13999" xr:uid="{4F0E83F8-72FA-4741-9B29-DE33BA28A927}"/>
    <cellStyle name="20% - Accent6 5 2 2 5 2" xfId="22025" xr:uid="{A9E1B787-3305-4CCE-BA51-F338A96BFAC5}"/>
    <cellStyle name="20% - Accent6 5 2 2 5 2 2" xfId="38861" xr:uid="{59351895-6070-40C3-B37B-CDA3E3BB836F}"/>
    <cellStyle name="20% - Accent6 5 2 2 5 3" xfId="31294" xr:uid="{01ADEFD0-E11A-4A90-8D6C-191F093EC616}"/>
    <cellStyle name="20% - Accent6 5 2 2 6" xfId="18135" xr:uid="{48794489-60F8-4B21-A301-1AF5A08A2BA1}"/>
    <cellStyle name="20% - Accent6 5 2 2 6 2" xfId="35080" xr:uid="{D8228EC4-58E4-4B14-A314-8A9039EE1B4A}"/>
    <cellStyle name="20% - Accent6 5 2 2 7" xfId="17533" xr:uid="{0AAC3644-7E9B-433F-8B06-C1C13B7EF3DF}"/>
    <cellStyle name="20% - Accent6 5 2 2 8" xfId="27512" xr:uid="{300AB2D2-321F-46B0-8D7E-A9CDFCA94FEE}"/>
    <cellStyle name="20% - Accent6 5 2 2 9" xfId="10006" xr:uid="{63DB19D5-5CF5-40B1-96E0-59EF8E07990B}"/>
    <cellStyle name="20% - Accent6 5 2 3" xfId="2355" xr:uid="{19412D05-AD00-41E6-BAB0-3939B1B13036}"/>
    <cellStyle name="20% - Accent6 5 2 3 2" xfId="11283" xr:uid="{CD69D28B-04F7-4596-9302-AA4FFC5170F1}"/>
    <cellStyle name="20% - Accent6 5 2 3 2 2" xfId="13245" xr:uid="{2D7921A1-2A17-4216-8B84-3BF481AC95AF}"/>
    <cellStyle name="20% - Accent6 5 2 3 2 2 2" xfId="17028" xr:uid="{22F02163-A968-4CE3-A698-273F0ECCC53A}"/>
    <cellStyle name="20% - Accent6 5 2 3 2 2 2 2" xfId="25054" xr:uid="{8A01359B-E0C1-458D-8467-1F8BAC896953}"/>
    <cellStyle name="20% - Accent6 5 2 3 2 2 2 2 2" xfId="41890" xr:uid="{D442E88E-F6F1-465F-87CC-6BAF1F30FF4C}"/>
    <cellStyle name="20% - Accent6 5 2 3 2 2 2 3" xfId="34323" xr:uid="{A0912458-13D2-442E-B7C1-3E18BA98FE59}"/>
    <cellStyle name="20% - Accent6 5 2 3 2 2 3" xfId="21271" xr:uid="{1795F27B-1142-4DAF-B827-EA5132EBFE5F}"/>
    <cellStyle name="20% - Accent6 5 2 3 2 2 3 2" xfId="38109" xr:uid="{F3288589-2A52-4A60-9CCC-A13D682A68A0}"/>
    <cellStyle name="20% - Accent6 5 2 3 2 2 4" xfId="30542" xr:uid="{32377E25-542F-4B39-BB8C-E4B3F4BFA509}"/>
    <cellStyle name="20% - Accent6 5 2 3 2 3" xfId="15144" xr:uid="{C4675137-5DE9-46FC-AA7E-E631EFA93A46}"/>
    <cellStyle name="20% - Accent6 5 2 3 2 3 2" xfId="23170" xr:uid="{903E69A3-7440-4555-828C-E90567A8655C}"/>
    <cellStyle name="20% - Accent6 5 2 3 2 3 2 2" xfId="40006" xr:uid="{8D5E458C-F879-4078-993B-15A5967D4F00}"/>
    <cellStyle name="20% - Accent6 5 2 3 2 3 3" xfId="32439" xr:uid="{26F383FC-D9CC-4EB9-9D18-4D27DCAB6C8B}"/>
    <cellStyle name="20% - Accent6 5 2 3 2 4" xfId="19342" xr:uid="{EA239AA6-4B3C-406E-BB12-972626200BFF}"/>
    <cellStyle name="20% - Accent6 5 2 3 2 4 2" xfId="36225" xr:uid="{F3CB2D8A-4B76-4088-A4F2-2747EAA1DB27}"/>
    <cellStyle name="20% - Accent6 5 2 3 2 5" xfId="17834" xr:uid="{554FB035-47EA-4D6E-8285-CF226BE037C3}"/>
    <cellStyle name="20% - Accent6 5 2 3 2 6" xfId="28657" xr:uid="{3D3A5C4D-6329-4B98-8CA6-F3F5FB3E7C12}"/>
    <cellStyle name="20% - Accent6 5 2 3 3" xfId="12333" xr:uid="{6D58793F-9B2B-4F7E-8627-967DBBF20B10}"/>
    <cellStyle name="20% - Accent6 5 2 3 3 2" xfId="16116" xr:uid="{37ACA3AD-FA57-48AE-8792-8BFC9B052778}"/>
    <cellStyle name="20% - Accent6 5 2 3 3 2 2" xfId="24142" xr:uid="{4ED5E477-4B18-4415-B579-EBD01D1EF95C}"/>
    <cellStyle name="20% - Accent6 5 2 3 3 2 2 2" xfId="40978" xr:uid="{6468D431-3450-43EF-80DE-4A34467F4ED9}"/>
    <cellStyle name="20% - Accent6 5 2 3 3 2 3" xfId="33411" xr:uid="{78D95166-69F1-4474-8BEC-433994B55CFC}"/>
    <cellStyle name="20% - Accent6 5 2 3 3 3" xfId="20359" xr:uid="{CDBF382D-1D54-40BD-A09D-8E3A037E2839}"/>
    <cellStyle name="20% - Accent6 5 2 3 3 3 2" xfId="37197" xr:uid="{7C38B2E5-9723-4041-A884-11FEDA7FFA62}"/>
    <cellStyle name="20% - Accent6 5 2 3 3 4" xfId="29630" xr:uid="{860493A9-A155-49C7-BBFB-BB2E5B99AF96}"/>
    <cellStyle name="20% - Accent6 5 2 3 4" xfId="14232" xr:uid="{36546DF5-D4AC-4701-AF0E-32A484E0A4BA}"/>
    <cellStyle name="20% - Accent6 5 2 3 4 2" xfId="22258" xr:uid="{6D488A66-8108-48FA-8F59-7A98ABB5C823}"/>
    <cellStyle name="20% - Accent6 5 2 3 4 2 2" xfId="39094" xr:uid="{71B442F6-51A1-4C82-A8FA-59C6F9AFF2CB}"/>
    <cellStyle name="20% - Accent6 5 2 3 4 3" xfId="31527" xr:uid="{6DC9EA0E-6A35-4D9B-8CAA-102C209A7CF5}"/>
    <cellStyle name="20% - Accent6 5 2 3 5" xfId="18392" xr:uid="{E79E6C62-24AA-4E66-BEDF-157C892A6EA3}"/>
    <cellStyle name="20% - Accent6 5 2 3 5 2" xfId="35313" xr:uid="{A5F8C978-7F8C-49E3-80CD-9974EE695C26}"/>
    <cellStyle name="20% - Accent6 5 2 3 6" xfId="19862" xr:uid="{28C27BE0-5021-47CE-8A8B-67792FCBF51D}"/>
    <cellStyle name="20% - Accent6 5 2 3 7" xfId="27745" xr:uid="{458A31F0-7C5A-4A92-988A-E8E253327BF0}"/>
    <cellStyle name="20% - Accent6 5 2 3 8" xfId="10284" xr:uid="{3FDA8DEA-F613-402E-8400-FF432A1B0C99}"/>
    <cellStyle name="20% - Accent6 5 2 4" xfId="10830" xr:uid="{E87C413C-28DD-43BB-B190-572C1BB49D82}"/>
    <cellStyle name="20% - Accent6 5 2 4 2" xfId="12794" xr:uid="{F8022291-9D6C-4913-8A12-72C9F195B9C2}"/>
    <cellStyle name="20% - Accent6 5 2 4 2 2" xfId="16577" xr:uid="{1C30A2EC-30E4-41E8-90D3-FC76EF07BC41}"/>
    <cellStyle name="20% - Accent6 5 2 4 2 2 2" xfId="24603" xr:uid="{09392B50-DE3E-456C-BBDE-0B228500A925}"/>
    <cellStyle name="20% - Accent6 5 2 4 2 2 2 2" xfId="41439" xr:uid="{0F496DF1-A13E-4B0E-9663-E0D91AAD7344}"/>
    <cellStyle name="20% - Accent6 5 2 4 2 2 3" xfId="33872" xr:uid="{51E28AD3-93AF-4814-852F-B07C63B445FA}"/>
    <cellStyle name="20% - Accent6 5 2 4 2 3" xfId="20820" xr:uid="{3DD52E70-22A4-4668-9135-1C6394200B70}"/>
    <cellStyle name="20% - Accent6 5 2 4 2 3 2" xfId="37658" xr:uid="{1FBF1547-703B-4BD5-84BF-FC43C84C4142}"/>
    <cellStyle name="20% - Accent6 5 2 4 2 4" xfId="30091" xr:uid="{2E9BE367-A222-4E8C-A4F3-E6D6CB2A07A1}"/>
    <cellStyle name="20% - Accent6 5 2 4 3" xfId="14693" xr:uid="{E7AB139B-43B4-4E84-92E9-7F9ED5B7A28A}"/>
    <cellStyle name="20% - Accent6 5 2 4 3 2" xfId="22719" xr:uid="{FE1BDDA0-8AEB-484A-A858-133F7BED151D}"/>
    <cellStyle name="20% - Accent6 5 2 4 3 2 2" xfId="39555" xr:uid="{28738A98-A714-432C-A708-C99EA83495AD}"/>
    <cellStyle name="20% - Accent6 5 2 4 3 3" xfId="31988" xr:uid="{57B42706-063F-4EE8-A62F-4B43EAA946F9}"/>
    <cellStyle name="20% - Accent6 5 2 4 4" xfId="18890" xr:uid="{D8523089-0758-4638-8176-F47430CF38EC}"/>
    <cellStyle name="20% - Accent6 5 2 4 4 2" xfId="35774" xr:uid="{4EA09574-7CE4-4351-A724-E14B51437D99}"/>
    <cellStyle name="20% - Accent6 5 2 4 5" xfId="19861" xr:uid="{A51169D8-9763-49E1-8C4C-ABEB631FADE9}"/>
    <cellStyle name="20% - Accent6 5 2 4 6" xfId="28206" xr:uid="{A6E44FC9-6FD8-4EEC-B585-8E6A2DE21443}"/>
    <cellStyle name="20% - Accent6 5 2 5" xfId="11882" xr:uid="{8A5FABA7-ED31-448F-8999-7782F962B72D}"/>
    <cellStyle name="20% - Accent6 5 2 5 2" xfId="15665" xr:uid="{643DB28C-B5D1-4EBA-AA69-3049D0E1AE3F}"/>
    <cellStyle name="20% - Accent6 5 2 5 2 2" xfId="23691" xr:uid="{01B2A018-C121-4E57-8653-283D40EC8AEF}"/>
    <cellStyle name="20% - Accent6 5 2 5 2 2 2" xfId="40527" xr:uid="{78DCE1F9-334B-4162-8C53-C408EDA9EE18}"/>
    <cellStyle name="20% - Accent6 5 2 5 2 3" xfId="32960" xr:uid="{1711DB99-A9E4-4FE1-AA0F-4D8C13ECAA1B}"/>
    <cellStyle name="20% - Accent6 5 2 5 3" xfId="19908" xr:uid="{5C38F544-C93F-488F-8AAE-805E3D7530E5}"/>
    <cellStyle name="20% - Accent6 5 2 5 3 2" xfId="36746" xr:uid="{9D7A8884-6C60-49B8-A585-E4A70976DA99}"/>
    <cellStyle name="20% - Accent6 5 2 5 4" xfId="29179" xr:uid="{564810D9-DCA6-4BF6-B542-09329891DA12}"/>
    <cellStyle name="20% - Accent6 5 2 6" xfId="13781" xr:uid="{67866CA6-AE28-4CB0-9F8D-745BC21B006E}"/>
    <cellStyle name="20% - Accent6 5 2 6 2" xfId="21807" xr:uid="{BDBAF241-992C-45ED-9BE5-A0C2C4344D5F}"/>
    <cellStyle name="20% - Accent6 5 2 6 2 2" xfId="38643" xr:uid="{BBD405F3-596F-49B6-BB7D-0795D2836870}"/>
    <cellStyle name="20% - Accent6 5 2 6 3" xfId="31076" xr:uid="{3F4D8442-C310-47AC-A535-71CBC0AF5C09}"/>
    <cellStyle name="20% - Accent6 5 2 7" xfId="17902" xr:uid="{B469D828-EADC-47C6-9C74-1D984FE20548}"/>
    <cellStyle name="20% - Accent6 5 2 7 2" xfId="34862" xr:uid="{7DC97DC2-39D4-4EBE-8A26-EC3FEBB181CA}"/>
    <cellStyle name="20% - Accent6 5 2 8" xfId="17777" xr:uid="{1C416C63-38BB-4EF4-A2D9-BD5501E59695}"/>
    <cellStyle name="20% - Accent6 5 2 9" xfId="27293" xr:uid="{D5109CCB-EA2F-4E28-BB80-C0B23C9AA9B9}"/>
    <cellStyle name="20% - Accent6 5 3" xfId="2356" xr:uid="{F91FE9D2-43B3-42EA-B4FD-05C9639ADCF8}"/>
    <cellStyle name="20% - Accent6 5 3 2" xfId="2357" xr:uid="{0219C594-9ED0-4526-98ED-99E8B5426102}"/>
    <cellStyle name="20% - Accent6 5 3 2 2" xfId="11409" xr:uid="{47D6E5B1-48AC-4D30-B0AC-3F00CDE3D61C}"/>
    <cellStyle name="20% - Accent6 5 3 2 2 2" xfId="13371" xr:uid="{1E5D8697-26C9-4734-AA08-FCCD857C90BA}"/>
    <cellStyle name="20% - Accent6 5 3 2 2 2 2" xfId="17154" xr:uid="{793321E6-F68C-48D3-A529-27D37CA79C87}"/>
    <cellStyle name="20% - Accent6 5 3 2 2 2 2 2" xfId="25180" xr:uid="{3110BBA5-39CF-4D7A-AE80-FE6CB8A2E6ED}"/>
    <cellStyle name="20% - Accent6 5 3 2 2 2 2 2 2" xfId="42016" xr:uid="{BAFB7FBD-A77F-49D5-BF32-426B1DDAD157}"/>
    <cellStyle name="20% - Accent6 5 3 2 2 2 2 3" xfId="34449" xr:uid="{50C96148-90B7-459A-B999-8B02CF549EA4}"/>
    <cellStyle name="20% - Accent6 5 3 2 2 2 3" xfId="21397" xr:uid="{0FEC7E25-4AB3-40D1-9F01-6B4D4098A364}"/>
    <cellStyle name="20% - Accent6 5 3 2 2 2 3 2" xfId="38235" xr:uid="{C8061EFB-F9F4-4883-922D-97CDD7BD8221}"/>
    <cellStyle name="20% - Accent6 5 3 2 2 2 4" xfId="30668" xr:uid="{F4903476-196D-42D5-B70B-3994D4937AEA}"/>
    <cellStyle name="20% - Accent6 5 3 2 2 3" xfId="15270" xr:uid="{5D0040E2-879D-46E6-BA02-D24294D898DC}"/>
    <cellStyle name="20% - Accent6 5 3 2 2 3 2" xfId="23296" xr:uid="{6D19B751-CFA5-433D-882D-0E0F08080497}"/>
    <cellStyle name="20% - Accent6 5 3 2 2 3 2 2" xfId="40132" xr:uid="{F1E45662-8338-4B8E-9021-BAA428E39175}"/>
    <cellStyle name="20% - Accent6 5 3 2 2 3 3" xfId="32565" xr:uid="{1A6935D4-8AC8-4590-AB2D-26FF5E342160}"/>
    <cellStyle name="20% - Accent6 5 3 2 2 4" xfId="19468" xr:uid="{9F2AE725-2E02-4631-A822-8BE2BADE4858}"/>
    <cellStyle name="20% - Accent6 5 3 2 2 4 2" xfId="36351" xr:uid="{F86C79EE-1F72-4AFE-A76F-C9F3A95DE365}"/>
    <cellStyle name="20% - Accent6 5 3 2 2 5" xfId="17776" xr:uid="{577F0D85-1949-4F46-ACD4-ADBBE92AEF2F}"/>
    <cellStyle name="20% - Accent6 5 3 2 2 6" xfId="28783" xr:uid="{F7FB2DEA-B0AA-4E3C-91B9-AEB2BEE5F1C1}"/>
    <cellStyle name="20% - Accent6 5 3 2 3" xfId="12459" xr:uid="{5094A1AF-1C08-40FB-AFB5-F301DA7F1F63}"/>
    <cellStyle name="20% - Accent6 5 3 2 3 2" xfId="16242" xr:uid="{E3E0BDCE-A23A-4C60-A4D1-A59AF3A687D0}"/>
    <cellStyle name="20% - Accent6 5 3 2 3 2 2" xfId="24268" xr:uid="{39DCB8D9-5B1B-47D3-B1A5-2E9AD5E962F0}"/>
    <cellStyle name="20% - Accent6 5 3 2 3 2 2 2" xfId="41104" xr:uid="{CCFC877A-9B3E-460B-9C0C-979483101E25}"/>
    <cellStyle name="20% - Accent6 5 3 2 3 2 3" xfId="33537" xr:uid="{7AF6B9C6-8DBA-4291-81CF-8411B3C7C37C}"/>
    <cellStyle name="20% - Accent6 5 3 2 3 3" xfId="20485" xr:uid="{5708D8FD-A254-4E90-8A6C-D54A9B49AF02}"/>
    <cellStyle name="20% - Accent6 5 3 2 3 3 2" xfId="37323" xr:uid="{FCC5CF10-FEEE-4B90-A442-47C9F4969F8A}"/>
    <cellStyle name="20% - Accent6 5 3 2 3 4" xfId="29756" xr:uid="{212AAA33-7A16-4442-8985-6A6E1F4EAB7E}"/>
    <cellStyle name="20% - Accent6 5 3 2 4" xfId="14358" xr:uid="{00864F16-45E3-46C9-82DC-1028F17F4F77}"/>
    <cellStyle name="20% - Accent6 5 3 2 4 2" xfId="22384" xr:uid="{688BBBBB-47B5-404D-BCAF-C888DE983A21}"/>
    <cellStyle name="20% - Accent6 5 3 2 4 2 2" xfId="39220" xr:uid="{D4BC0DFB-F221-4A1D-B4F2-B6C6677E33BA}"/>
    <cellStyle name="20% - Accent6 5 3 2 4 3" xfId="31653" xr:uid="{ACE92BD2-97FC-45DF-8C91-B79EF693CCD6}"/>
    <cellStyle name="20% - Accent6 5 3 2 5" xfId="18518" xr:uid="{0DEE2141-E58E-4264-9509-3FBDF3FE3238}"/>
    <cellStyle name="20% - Accent6 5 3 2 5 2" xfId="35439" xr:uid="{F5184C97-54B3-4FC5-AD72-A5208B62DEA0}"/>
    <cellStyle name="20% - Accent6 5 3 2 6" xfId="17531" xr:uid="{12A89A2E-3FC4-4392-9B91-7499C9445DAC}"/>
    <cellStyle name="20% - Accent6 5 3 2 7" xfId="27871" xr:uid="{8369B8AC-6763-45C7-9EF8-01FFB6B03D80}"/>
    <cellStyle name="20% - Accent6 5 3 2 8" xfId="10410" xr:uid="{2B8DEE9D-8ED4-4D6D-8D38-DDE6B26649A1}"/>
    <cellStyle name="20% - Accent6 5 3 3" xfId="10956" xr:uid="{07388A87-DF28-4B24-A35F-4550446D1566}"/>
    <cellStyle name="20% - Accent6 5 3 3 2" xfId="12920" xr:uid="{E50B635B-3563-4F25-A5FC-F35CCAAF8258}"/>
    <cellStyle name="20% - Accent6 5 3 3 2 2" xfId="16703" xr:uid="{11538336-822C-4C12-A561-FDE583A5AA5C}"/>
    <cellStyle name="20% - Accent6 5 3 3 2 2 2" xfId="24729" xr:uid="{D97A59DC-916F-4A08-8D6F-B9B71E8E9261}"/>
    <cellStyle name="20% - Accent6 5 3 3 2 2 2 2" xfId="41565" xr:uid="{84439C05-61A4-448C-8856-E33EDC9751E5}"/>
    <cellStyle name="20% - Accent6 5 3 3 2 2 3" xfId="33998" xr:uid="{FF943288-009C-4D94-A988-B937A33E227B}"/>
    <cellStyle name="20% - Accent6 5 3 3 2 3" xfId="20946" xr:uid="{B8E11D55-2230-4771-A632-5BCBA2C85FE9}"/>
    <cellStyle name="20% - Accent6 5 3 3 2 3 2" xfId="37784" xr:uid="{3229BFD9-24E1-4614-B71F-03DF4362428B}"/>
    <cellStyle name="20% - Accent6 5 3 3 2 4" xfId="30217" xr:uid="{02A74D91-FF69-4DAA-9AA3-22229EEA0736}"/>
    <cellStyle name="20% - Accent6 5 3 3 3" xfId="14819" xr:uid="{450ED0D8-452D-4894-B2A1-03A981501646}"/>
    <cellStyle name="20% - Accent6 5 3 3 3 2" xfId="22845" xr:uid="{9414EFA2-2E1E-434E-A782-E22689D6C0C1}"/>
    <cellStyle name="20% - Accent6 5 3 3 3 2 2" xfId="39681" xr:uid="{CB543D01-DF2E-4419-B272-6BF700941FB6}"/>
    <cellStyle name="20% - Accent6 5 3 3 3 3" xfId="32114" xr:uid="{5CA97880-FDF1-4A7D-BB19-D83A5E68F43E}"/>
    <cellStyle name="20% - Accent6 5 3 3 4" xfId="19016" xr:uid="{C20C35C8-664D-45D1-AC6B-DAFD210EBEEE}"/>
    <cellStyle name="20% - Accent6 5 3 3 4 2" xfId="35900" xr:uid="{8396F944-A902-4BDA-9C12-E6F777565BE3}"/>
    <cellStyle name="20% - Accent6 5 3 3 5" xfId="17530" xr:uid="{04087353-B190-495E-A6CF-6CAB9B3656E5}"/>
    <cellStyle name="20% - Accent6 5 3 3 6" xfId="28332" xr:uid="{5B8B19C2-3E88-480D-A6B8-C7F872473FE8}"/>
    <cellStyle name="20% - Accent6 5 3 4" xfId="12008" xr:uid="{CA785EA1-CD2B-4D61-98BE-514C27E91C52}"/>
    <cellStyle name="20% - Accent6 5 3 4 2" xfId="15791" xr:uid="{9F4818F6-30CA-40FC-B32D-180A34B2BF16}"/>
    <cellStyle name="20% - Accent6 5 3 4 2 2" xfId="23817" xr:uid="{7D8B0042-708B-4BA6-8F81-9C1DF409ADBA}"/>
    <cellStyle name="20% - Accent6 5 3 4 2 2 2" xfId="40653" xr:uid="{486B27B2-AD07-4A88-8721-FFBB7AF5E9E2}"/>
    <cellStyle name="20% - Accent6 5 3 4 2 3" xfId="33086" xr:uid="{611AFA0D-E163-4412-8435-86A8C5487B29}"/>
    <cellStyle name="20% - Accent6 5 3 4 3" xfId="20034" xr:uid="{936E2EE6-3CD6-4BF1-B9A8-88E852DE510E}"/>
    <cellStyle name="20% - Accent6 5 3 4 3 2" xfId="36872" xr:uid="{4454F2D8-D422-4EE7-BB6A-4EF2FBDEED70}"/>
    <cellStyle name="20% - Accent6 5 3 4 4" xfId="29305" xr:uid="{F95D2B00-8D47-4140-9042-654F7E828DCC}"/>
    <cellStyle name="20% - Accent6 5 3 5" xfId="13907" xr:uid="{E439F1F8-6719-4DA8-BA0D-66E2F7FFE6A1}"/>
    <cellStyle name="20% - Accent6 5 3 5 2" xfId="21933" xr:uid="{E8EB8A43-04BE-4A8A-BC4F-EEFBDDA7593A}"/>
    <cellStyle name="20% - Accent6 5 3 5 2 2" xfId="38769" xr:uid="{317B1724-60BA-41A6-BBBC-8D111112789C}"/>
    <cellStyle name="20% - Accent6 5 3 5 3" xfId="31202" xr:uid="{AF17F99C-9950-4331-AF8F-B992E5FB0595}"/>
    <cellStyle name="20% - Accent6 5 3 6" xfId="18043" xr:uid="{D5CF9C4B-6F8B-44FE-8008-0C23E583AC7F}"/>
    <cellStyle name="20% - Accent6 5 3 6 2" xfId="34988" xr:uid="{AD18C90C-CA4E-435C-B802-1D09BD7679AB}"/>
    <cellStyle name="20% - Accent6 5 3 7" xfId="17833" xr:uid="{B289BD6B-9403-48D5-AACD-245FF61065E5}"/>
    <cellStyle name="20% - Accent6 5 3 8" xfId="27420" xr:uid="{6E2F8FCF-3E21-46CE-8481-36CD6A11966C}"/>
    <cellStyle name="20% - Accent6 5 3 9" xfId="9914" xr:uid="{DC95E956-B477-4BD4-A073-2C3B047D4726}"/>
    <cellStyle name="20% - Accent6 5 4" xfId="2358" xr:uid="{D75732DB-3CBE-4BD4-9A6D-32B587FD8283}"/>
    <cellStyle name="20% - Accent6 5 4 2" xfId="11191" xr:uid="{8C8EA34E-FB6E-4488-8110-4307F1AA7AAA}"/>
    <cellStyle name="20% - Accent6 5 4 2 2" xfId="13153" xr:uid="{302ADADA-F0DB-47BA-AA01-B5B026BF9FFA}"/>
    <cellStyle name="20% - Accent6 5 4 2 2 2" xfId="16936" xr:uid="{728E730A-7AFF-423B-A8A0-33576CC8B614}"/>
    <cellStyle name="20% - Accent6 5 4 2 2 2 2" xfId="24962" xr:uid="{5AD4E87A-B287-4867-BEF2-982BD5CF4C25}"/>
    <cellStyle name="20% - Accent6 5 4 2 2 2 2 2" xfId="41798" xr:uid="{3592A872-7449-494C-AAF5-09D3A989B4A9}"/>
    <cellStyle name="20% - Accent6 5 4 2 2 2 3" xfId="34231" xr:uid="{00726B22-1716-4068-90E1-4D615360AB5C}"/>
    <cellStyle name="20% - Accent6 5 4 2 2 3" xfId="21179" xr:uid="{2F2627F3-43A8-4F9E-B47F-F7E54903A375}"/>
    <cellStyle name="20% - Accent6 5 4 2 2 3 2" xfId="38017" xr:uid="{F29F4910-7EDF-4318-A7BC-2BDC218FED0B}"/>
    <cellStyle name="20% - Accent6 5 4 2 2 4" xfId="30450" xr:uid="{6FB89D61-82F2-4E72-B55A-5D852A52F91A}"/>
    <cellStyle name="20% - Accent6 5 4 2 3" xfId="15052" xr:uid="{30D5B3EC-0D86-4C8E-BBCA-8A6FC77451C9}"/>
    <cellStyle name="20% - Accent6 5 4 2 3 2" xfId="23078" xr:uid="{8A654A74-C000-4C57-A5E2-4782AF83E0E1}"/>
    <cellStyle name="20% - Accent6 5 4 2 3 2 2" xfId="39914" xr:uid="{94B45D49-8D69-4F51-8BBD-33D918F8DF49}"/>
    <cellStyle name="20% - Accent6 5 4 2 3 3" xfId="32347" xr:uid="{41B0638B-D95F-4478-9BE5-E9AFB60C8AC5}"/>
    <cellStyle name="20% - Accent6 5 4 2 4" xfId="19250" xr:uid="{60E1D98E-0438-492F-B9C9-3B7BD9AABE0B}"/>
    <cellStyle name="20% - Accent6 5 4 2 4 2" xfId="36133" xr:uid="{E90A4CA9-1866-405E-BC10-66412BE96FE6}"/>
    <cellStyle name="20% - Accent6 5 4 2 5" xfId="19860" xr:uid="{DFB4D7BD-BBA3-4133-9097-7D9E614AED86}"/>
    <cellStyle name="20% - Accent6 5 4 2 6" xfId="28565" xr:uid="{970EA05B-B72A-436B-8D48-29D6777260DA}"/>
    <cellStyle name="20% - Accent6 5 4 3" xfId="12241" xr:uid="{DA762068-C605-4E91-91FA-42C761A2B94E}"/>
    <cellStyle name="20% - Accent6 5 4 3 2" xfId="16024" xr:uid="{D9D6C7EA-7EAD-4440-AE0B-04648306938B}"/>
    <cellStyle name="20% - Accent6 5 4 3 2 2" xfId="24050" xr:uid="{A6B0FDC2-091D-4697-ACF5-9EB8CB3E74FC}"/>
    <cellStyle name="20% - Accent6 5 4 3 2 2 2" xfId="40886" xr:uid="{77724F63-0634-414C-A498-D2EA589BFD5A}"/>
    <cellStyle name="20% - Accent6 5 4 3 2 3" xfId="33319" xr:uid="{92D7256E-C2D6-4EA0-AF5A-0DF92AB64D3A}"/>
    <cellStyle name="20% - Accent6 5 4 3 3" xfId="20267" xr:uid="{C0FE379E-BCF7-4B11-A41E-AF34993636E8}"/>
    <cellStyle name="20% - Accent6 5 4 3 3 2" xfId="37105" xr:uid="{35E1EF8A-2539-4116-B024-9ABF74866873}"/>
    <cellStyle name="20% - Accent6 5 4 3 4" xfId="29538" xr:uid="{9349B59C-7169-4D24-9C10-7E8892D3907A}"/>
    <cellStyle name="20% - Accent6 5 4 4" xfId="14140" xr:uid="{59D79653-35D3-4F57-8EF5-3383E24F5F8F}"/>
    <cellStyle name="20% - Accent6 5 4 4 2" xfId="22166" xr:uid="{3410B855-B03D-4851-828B-6A6F87163653}"/>
    <cellStyle name="20% - Accent6 5 4 4 2 2" xfId="39002" xr:uid="{9D612D17-EBE0-4416-9FC0-D6D6B6E0EEEA}"/>
    <cellStyle name="20% - Accent6 5 4 4 3" xfId="31435" xr:uid="{B61506B0-642F-4FF9-8C43-AEAFDEBD7BC4}"/>
    <cellStyle name="20% - Accent6 5 4 5" xfId="18300" xr:uid="{F5470E02-0A50-450B-B228-A9F74B2CFF87}"/>
    <cellStyle name="20% - Accent6 5 4 5 2" xfId="35221" xr:uid="{F6F42019-10B4-4B0E-AE83-8640C3ED849D}"/>
    <cellStyle name="20% - Accent6 5 4 6" xfId="17529" xr:uid="{BDB49769-5280-4B59-ABF3-A52CCB3E7277}"/>
    <cellStyle name="20% - Accent6 5 4 7" xfId="27653" xr:uid="{B12C819E-8113-4151-939F-8CDCF0829AB2}"/>
    <cellStyle name="20% - Accent6 5 4 8" xfId="10192" xr:uid="{301DC29B-025C-4164-A8A4-8F2A52538743}"/>
    <cellStyle name="20% - Accent6 5 5" xfId="10717" xr:uid="{3DAF8820-532E-4BD7-8407-E7238BD939BC}"/>
    <cellStyle name="20% - Accent6 5 5 2" xfId="12702" xr:uid="{C2FA8D6F-1E34-46D7-8878-77043F075C19}"/>
    <cellStyle name="20% - Accent6 5 5 2 2" xfId="16485" xr:uid="{5497B4E5-EE68-493E-9754-214B041188C5}"/>
    <cellStyle name="20% - Accent6 5 5 2 2 2" xfId="24511" xr:uid="{CE568266-5126-4AE2-8847-9E43FB274C91}"/>
    <cellStyle name="20% - Accent6 5 5 2 2 2 2" xfId="41347" xr:uid="{1477F588-CF05-493F-9D1D-3B074244D261}"/>
    <cellStyle name="20% - Accent6 5 5 2 2 3" xfId="33780" xr:uid="{FBF23E80-B2EA-4836-8BCE-FDF2F8D01598}"/>
    <cellStyle name="20% - Accent6 5 5 2 3" xfId="20728" xr:uid="{3A8B7917-047D-499E-8066-5633472A2B8B}"/>
    <cellStyle name="20% - Accent6 5 5 2 3 2" xfId="37566" xr:uid="{FA34B67C-C528-42C7-92DD-A1ECF38B9371}"/>
    <cellStyle name="20% - Accent6 5 5 2 4" xfId="29999" xr:uid="{6DDD738F-7832-41F5-ADF2-26A0E103D26A}"/>
    <cellStyle name="20% - Accent6 5 5 3" xfId="14601" xr:uid="{EBDB3335-9DF3-4066-BD4A-0B436D0DEA82}"/>
    <cellStyle name="20% - Accent6 5 5 3 2" xfId="22627" xr:uid="{94E3EFD1-56DE-43F7-840F-6141F8967AC3}"/>
    <cellStyle name="20% - Accent6 5 5 3 2 2" xfId="39463" xr:uid="{DAE8AF8E-EAFD-4C23-9418-9F0CFCDB115E}"/>
    <cellStyle name="20% - Accent6 5 5 3 3" xfId="31896" xr:uid="{B91C6AAB-4099-4277-BBF2-6CA1C14478E0}"/>
    <cellStyle name="20% - Accent6 5 5 4" xfId="18789" xr:uid="{273BE9AB-6840-467A-A388-8878BF699755}"/>
    <cellStyle name="20% - Accent6 5 5 4 2" xfId="35682" xr:uid="{F9500C80-39DB-4BD5-8833-42E9E273BF28}"/>
    <cellStyle name="20% - Accent6 5 5 5" xfId="17832" xr:uid="{117E754D-4BA0-4E93-863C-604B1D820044}"/>
    <cellStyle name="20% - Accent6 5 5 6" xfId="28114" xr:uid="{2FAEEDF7-70B7-4432-8D58-9409AFBAE2A9}"/>
    <cellStyle name="20% - Accent6 5 6" xfId="11760" xr:uid="{BE6C9777-E89C-47D9-9ECB-5BFD198D09D5}"/>
    <cellStyle name="20% - Accent6 5 6 2" xfId="15573" xr:uid="{C764C575-1855-4EB6-8F29-478E1895AC9D}"/>
    <cellStyle name="20% - Accent6 5 6 2 2" xfId="23599" xr:uid="{AEC4E7DA-9F4E-493C-8D34-6CB03053E3D0}"/>
    <cellStyle name="20% - Accent6 5 6 2 2 2" xfId="40435" xr:uid="{AAFE1F52-3C8B-44AD-A9A9-028BCE8A5838}"/>
    <cellStyle name="20% - Accent6 5 6 2 3" xfId="32868" xr:uid="{9015B6A6-19ED-4B59-A8D5-7582EB2666A3}"/>
    <cellStyle name="20% - Accent6 5 6 3" xfId="19793" xr:uid="{01D6F1CA-53EF-4915-835B-46FE25FCF963}"/>
    <cellStyle name="20% - Accent6 5 6 3 2" xfId="36654" xr:uid="{7DA44062-FF5C-4EB9-AC4C-CAE00257CB7D}"/>
    <cellStyle name="20% - Accent6 5 6 4" xfId="29087" xr:uid="{F945F474-7A4B-47FD-8EA3-311FFC1F718D}"/>
    <cellStyle name="20% - Accent6 5 7" xfId="13689" xr:uid="{4DC81DF1-E2B5-4864-A292-D8042036A6DF}"/>
    <cellStyle name="20% - Accent6 5 7 2" xfId="21715" xr:uid="{F93677AF-34BA-48BC-8F76-86D220B5B88D}"/>
    <cellStyle name="20% - Accent6 5 7 2 2" xfId="38551" xr:uid="{44932059-ABB2-4D4E-A122-D7E45D454D40}"/>
    <cellStyle name="20% - Accent6 5 7 3" xfId="30984" xr:uid="{1A4999C9-549C-431E-A487-BE633C188E84}"/>
    <cellStyle name="20% - Accent6 5 8" xfId="17664" xr:uid="{E1EF49A9-2A7F-4D6B-86DC-F9F08F4B91C6}"/>
    <cellStyle name="20% - Accent6 5 8 2" xfId="34770" xr:uid="{03DF3AB4-70C0-4B21-AF89-D3C36F496DB9}"/>
    <cellStyle name="20% - Accent6 5 9" xfId="17845" xr:uid="{F6C87C3E-9A9C-4ED8-9795-DB4DAC986122}"/>
    <cellStyle name="20% - Accent6 6" xfId="2359" xr:uid="{8C67A587-F10E-4CD4-B7B6-E8B322B1C510}"/>
    <cellStyle name="20% - Accent6 6 10" xfId="27203" xr:uid="{21965E61-A72A-4016-8452-069D1F3E454A}"/>
    <cellStyle name="20% - Accent6 6 11" xfId="9408" xr:uid="{CAAD1138-1199-46BB-91FF-EB176EB3AD2C}"/>
    <cellStyle name="20% - Accent6 6 2" xfId="2360" xr:uid="{CE060EAC-2D29-41D1-AF25-2D63048CCCB6}"/>
    <cellStyle name="20% - Accent6 6 2 10" xfId="9748" xr:uid="{5D646351-10FE-4018-906D-572799DD80F0}"/>
    <cellStyle name="20% - Accent6 6 2 2" xfId="2361" xr:uid="{173F4360-9303-4CD2-A515-8EFDBE9A9070}"/>
    <cellStyle name="20% - Accent6 6 2 2 2" xfId="2362" xr:uid="{DDF1E315-1A86-4DAA-A575-05705DA33CE7}"/>
    <cellStyle name="20% - Accent6 6 2 2 2 2" xfId="11504" xr:uid="{3C933A91-2EB8-4DFD-B88F-5DAD35C04C3F}"/>
    <cellStyle name="20% - Accent6 6 2 2 2 2 2" xfId="13466" xr:uid="{0CBE9A1A-B0D1-4E72-9AE2-8290D6ED872F}"/>
    <cellStyle name="20% - Accent6 6 2 2 2 2 2 2" xfId="17249" xr:uid="{39EBBAB5-A923-4F27-8D80-3C6098503E89}"/>
    <cellStyle name="20% - Accent6 6 2 2 2 2 2 2 2" xfId="25275" xr:uid="{716E3FDA-190B-4390-BD96-15608BDB2052}"/>
    <cellStyle name="20% - Accent6 6 2 2 2 2 2 2 2 2" xfId="42111" xr:uid="{692E22E1-947B-491A-B1B3-7A28BDA8B6BC}"/>
    <cellStyle name="20% - Accent6 6 2 2 2 2 2 2 3" xfId="34544" xr:uid="{44EFE822-8440-4E12-87BE-EA4DF05A9F15}"/>
    <cellStyle name="20% - Accent6 6 2 2 2 2 2 3" xfId="21492" xr:uid="{20F096D3-B768-40C4-A152-7AB87524B35C}"/>
    <cellStyle name="20% - Accent6 6 2 2 2 2 2 3 2" xfId="38330" xr:uid="{571BF12D-CC21-408F-9C45-5B6C81D6FC47}"/>
    <cellStyle name="20% - Accent6 6 2 2 2 2 2 4" xfId="30763" xr:uid="{E8DFC766-5D09-4E86-9915-F4770B61BE8C}"/>
    <cellStyle name="20% - Accent6 6 2 2 2 2 3" xfId="15365" xr:uid="{25AE9FCE-DB51-4083-9E21-03ED2A9B5CDC}"/>
    <cellStyle name="20% - Accent6 6 2 2 2 2 3 2" xfId="23391" xr:uid="{9DC20B5E-FDE9-44A4-BA07-662E1D4A4E35}"/>
    <cellStyle name="20% - Accent6 6 2 2 2 2 3 2 2" xfId="40227" xr:uid="{F9602724-5EDB-4B61-B792-3C8B43EAE2C0}"/>
    <cellStyle name="20% - Accent6 6 2 2 2 2 3 3" xfId="32660" xr:uid="{F0665B45-229B-4E6F-81AF-8A8BEC74C722}"/>
    <cellStyle name="20% - Accent6 6 2 2 2 2 4" xfId="19563" xr:uid="{E81BF608-C68E-44FC-8DB1-17B694327F5E}"/>
    <cellStyle name="20% - Accent6 6 2 2 2 2 4 2" xfId="36446" xr:uid="{E167CFE2-DA6B-4346-8D77-36ABFD098586}"/>
    <cellStyle name="20% - Accent6 6 2 2 2 2 5" xfId="19857" xr:uid="{13B05C31-D315-46BB-91D3-74A1EE0242AB}"/>
    <cellStyle name="20% - Accent6 6 2 2 2 2 6" xfId="28878" xr:uid="{80C32F91-93A9-44B4-A98E-D312EBBE4216}"/>
    <cellStyle name="20% - Accent6 6 2 2 2 3" xfId="12554" xr:uid="{5009F1DB-73E1-4C7A-9C3B-8E5143B1AC7B}"/>
    <cellStyle name="20% - Accent6 6 2 2 2 3 2" xfId="16337" xr:uid="{32887099-A03C-405F-8D25-8FDC9C3D2F07}"/>
    <cellStyle name="20% - Accent6 6 2 2 2 3 2 2" xfId="24363" xr:uid="{55FFB91E-83DC-4389-82DE-5BC792D97471}"/>
    <cellStyle name="20% - Accent6 6 2 2 2 3 2 2 2" xfId="41199" xr:uid="{CBF5CC7D-DFD5-427C-BE6A-E3AF36CBF08E}"/>
    <cellStyle name="20% - Accent6 6 2 2 2 3 2 3" xfId="33632" xr:uid="{9C001317-EE0B-41BA-8380-C218B574683F}"/>
    <cellStyle name="20% - Accent6 6 2 2 2 3 3" xfId="20580" xr:uid="{0F3E6247-95DD-46F6-89C1-1435A272B179}"/>
    <cellStyle name="20% - Accent6 6 2 2 2 3 3 2" xfId="37418" xr:uid="{4FDE1494-BF7F-409D-964C-354340666DA4}"/>
    <cellStyle name="20% - Accent6 6 2 2 2 3 4" xfId="29851" xr:uid="{500AD837-EDF8-482C-8D86-9207FA690395}"/>
    <cellStyle name="20% - Accent6 6 2 2 2 4" xfId="14453" xr:uid="{DC65403F-D627-443D-9C8B-C3B1B983D711}"/>
    <cellStyle name="20% - Accent6 6 2 2 2 4 2" xfId="22479" xr:uid="{330B7F3E-03DC-4C9B-936A-F238AF50B9E6}"/>
    <cellStyle name="20% - Accent6 6 2 2 2 4 2 2" xfId="39315" xr:uid="{C871E697-B373-4C37-91DD-A9ADB0932D98}"/>
    <cellStyle name="20% - Accent6 6 2 2 2 4 3" xfId="31748" xr:uid="{04AB5AFC-69FE-4E97-9217-51DF49077C85}"/>
    <cellStyle name="20% - Accent6 6 2 2 2 5" xfId="18613" xr:uid="{469041CE-F78B-49A8-B1CA-CE7209D23CE6}"/>
    <cellStyle name="20% - Accent6 6 2 2 2 5 2" xfId="35534" xr:uid="{02175832-7732-4A1F-8F10-0D659C46EDA1}"/>
    <cellStyle name="20% - Accent6 6 2 2 2 6" xfId="17830" xr:uid="{8E994C84-F7BE-4A70-9BB6-524E751A7DF5}"/>
    <cellStyle name="20% - Accent6 6 2 2 2 7" xfId="27966" xr:uid="{BD7818B0-181A-4126-9498-FE53135019EB}"/>
    <cellStyle name="20% - Accent6 6 2 2 2 8" xfId="10505" xr:uid="{DEE3A85F-0B51-452B-A17F-8A75FE0901CF}"/>
    <cellStyle name="20% - Accent6 6 2 2 3" xfId="11051" xr:uid="{69887A5E-B7BA-4B37-A0B8-CBC27BA62CD4}"/>
    <cellStyle name="20% - Accent6 6 2 2 3 2" xfId="13015" xr:uid="{DA6D8D51-2B87-497C-B8D9-7B92E7D47E9D}"/>
    <cellStyle name="20% - Accent6 6 2 2 3 2 2" xfId="16798" xr:uid="{31FF4F99-976D-4107-BB2A-9A260449D15E}"/>
    <cellStyle name="20% - Accent6 6 2 2 3 2 2 2" xfId="24824" xr:uid="{D8004D4F-811A-4146-AEC4-81D599238CB6}"/>
    <cellStyle name="20% - Accent6 6 2 2 3 2 2 2 2" xfId="41660" xr:uid="{228A0F2B-BBED-4715-8A03-C8097ECB2CE5}"/>
    <cellStyle name="20% - Accent6 6 2 2 3 2 2 3" xfId="34093" xr:uid="{92230D17-2818-499F-8327-4277F7EF4FC8}"/>
    <cellStyle name="20% - Accent6 6 2 2 3 2 3" xfId="21041" xr:uid="{A5EB4E04-8C36-451A-BCAA-21132B1A8A7E}"/>
    <cellStyle name="20% - Accent6 6 2 2 3 2 3 2" xfId="37879" xr:uid="{3A2B5A4A-B97F-4A7D-85E1-DD2BECAB74CD}"/>
    <cellStyle name="20% - Accent6 6 2 2 3 2 4" xfId="30312" xr:uid="{4F2E1CF9-9FAD-4E99-B0F9-8E9A52711B59}"/>
    <cellStyle name="20% - Accent6 6 2 2 3 3" xfId="14914" xr:uid="{F55B970E-457B-44B1-8D4B-86BD28056DBD}"/>
    <cellStyle name="20% - Accent6 6 2 2 3 3 2" xfId="22940" xr:uid="{E497DD6F-D0A4-499A-B449-C4CA80649FDF}"/>
    <cellStyle name="20% - Accent6 6 2 2 3 3 2 2" xfId="39776" xr:uid="{0DCE17C0-35DD-4C7A-855E-DB9FDC021174}"/>
    <cellStyle name="20% - Accent6 6 2 2 3 3 3" xfId="32209" xr:uid="{CBD64657-88C6-4D84-8898-9C966174B135}"/>
    <cellStyle name="20% - Accent6 6 2 2 3 4" xfId="19111" xr:uid="{BAB1BEDA-98BD-4F44-AA67-F72566D6D9C7}"/>
    <cellStyle name="20% - Accent6 6 2 2 3 4 2" xfId="35995" xr:uid="{B412C1B4-C19A-4BB8-8E0E-BCBB28A44A94}"/>
    <cellStyle name="20% - Accent6 6 2 2 3 5" xfId="17829" xr:uid="{0C8CF319-7107-482F-80EB-63280A4CAAB3}"/>
    <cellStyle name="20% - Accent6 6 2 2 3 6" xfId="28427" xr:uid="{E1840716-6759-43EF-BEC7-D02C4E6C079B}"/>
    <cellStyle name="20% - Accent6 6 2 2 4" xfId="12103" xr:uid="{11C1A2F7-E3CD-40BF-8276-D1ED287739F9}"/>
    <cellStyle name="20% - Accent6 6 2 2 4 2" xfId="15886" xr:uid="{CE61C62B-383E-4CDE-BCA5-04D2F33F489B}"/>
    <cellStyle name="20% - Accent6 6 2 2 4 2 2" xfId="23912" xr:uid="{79DB592C-1160-4A88-BF38-C8F009A85B57}"/>
    <cellStyle name="20% - Accent6 6 2 2 4 2 2 2" xfId="40748" xr:uid="{B03E528B-464A-48D8-906B-B8981C7E400A}"/>
    <cellStyle name="20% - Accent6 6 2 2 4 2 3" xfId="33181" xr:uid="{09D809BD-BA50-46C1-A8A2-946A0DF2DC0F}"/>
    <cellStyle name="20% - Accent6 6 2 2 4 3" xfId="20129" xr:uid="{3B6193DA-9C76-467D-87BF-D39C1A43A695}"/>
    <cellStyle name="20% - Accent6 6 2 2 4 3 2" xfId="36967" xr:uid="{90BD4E77-E46D-47AB-872A-602821D5ACF2}"/>
    <cellStyle name="20% - Accent6 6 2 2 4 4" xfId="29400" xr:uid="{4C42FC09-BB0A-4E16-B769-6AF07FA419E3}"/>
    <cellStyle name="20% - Accent6 6 2 2 5" xfId="14002" xr:uid="{875CCEE6-0457-452F-8A99-A0BCFF4FA0B6}"/>
    <cellStyle name="20% - Accent6 6 2 2 5 2" xfId="22028" xr:uid="{846B6FAD-6CF6-4779-B77C-C5FA89893894}"/>
    <cellStyle name="20% - Accent6 6 2 2 5 2 2" xfId="38864" xr:uid="{D8DE44EB-E786-4B06-95EE-B7D4B08276C3}"/>
    <cellStyle name="20% - Accent6 6 2 2 5 3" xfId="31297" xr:uid="{6FDF0877-ED57-442E-912E-6D6262835075}"/>
    <cellStyle name="20% - Accent6 6 2 2 6" xfId="18138" xr:uid="{C9F2CF92-220A-4FC5-BF25-DBACF51E720A}"/>
    <cellStyle name="20% - Accent6 6 2 2 6 2" xfId="35083" xr:uid="{044DD9EB-4774-4350-BD48-7235841372D8}"/>
    <cellStyle name="20% - Accent6 6 2 2 7" xfId="19858" xr:uid="{1E1B544A-92A9-4A27-BBFF-34CE97C481F1}"/>
    <cellStyle name="20% - Accent6 6 2 2 8" xfId="27515" xr:uid="{CC6D717F-7F10-45A3-90E1-70AB29509792}"/>
    <cellStyle name="20% - Accent6 6 2 2 9" xfId="10009" xr:uid="{20783235-3E19-4152-BC36-DE4796DC5DB2}"/>
    <cellStyle name="20% - Accent6 6 2 3" xfId="2363" xr:uid="{BC97E1CA-80C8-44C0-B395-1A62EC732B7A}"/>
    <cellStyle name="20% - Accent6 6 2 3 2" xfId="11286" xr:uid="{7D5A9F62-739F-485B-9E90-7283E1646048}"/>
    <cellStyle name="20% - Accent6 6 2 3 2 2" xfId="13248" xr:uid="{8BB1D544-7B90-493E-9EED-BB77B5E0E964}"/>
    <cellStyle name="20% - Accent6 6 2 3 2 2 2" xfId="17031" xr:uid="{02DF7721-A5E6-430F-AEF0-716C706C4D16}"/>
    <cellStyle name="20% - Accent6 6 2 3 2 2 2 2" xfId="25057" xr:uid="{E6CEF986-634A-47B6-86CE-5E5DB55A0C5D}"/>
    <cellStyle name="20% - Accent6 6 2 3 2 2 2 2 2" xfId="41893" xr:uid="{A9CC5FDD-354E-4966-9065-F1B0DDD347EF}"/>
    <cellStyle name="20% - Accent6 6 2 3 2 2 2 3" xfId="34326" xr:uid="{DA198BC4-49A8-4343-800D-18A2C33D1687}"/>
    <cellStyle name="20% - Accent6 6 2 3 2 2 3" xfId="21274" xr:uid="{FDE3B391-07F7-46B4-BF2E-396B4E9052D7}"/>
    <cellStyle name="20% - Accent6 6 2 3 2 2 3 2" xfId="38112" xr:uid="{4A51CD86-7571-460C-A979-2FEB202C1921}"/>
    <cellStyle name="20% - Accent6 6 2 3 2 2 4" xfId="30545" xr:uid="{8F5D38F1-9A7D-427A-B18A-F6A2BDE05C75}"/>
    <cellStyle name="20% - Accent6 6 2 3 2 3" xfId="15147" xr:uid="{6DD6DEA1-5937-45F6-92C8-E72E587ACC7D}"/>
    <cellStyle name="20% - Accent6 6 2 3 2 3 2" xfId="23173" xr:uid="{307C5704-A05D-481A-BC36-AE51530280CA}"/>
    <cellStyle name="20% - Accent6 6 2 3 2 3 2 2" xfId="40009" xr:uid="{3B5659B6-035C-4F9A-8634-81DE883156AB}"/>
    <cellStyle name="20% - Accent6 6 2 3 2 3 3" xfId="32442" xr:uid="{9F1E40F9-33E6-4583-A2F5-B34AE343A4F2}"/>
    <cellStyle name="20% - Accent6 6 2 3 2 4" xfId="19345" xr:uid="{A816D1E5-BFF1-4A25-BAF1-ADC678085733}"/>
    <cellStyle name="20% - Accent6 6 2 3 2 4 2" xfId="36228" xr:uid="{D0F28E9C-07D0-4137-80E9-95069BCE96CA}"/>
    <cellStyle name="20% - Accent6 6 2 3 2 5" xfId="19856" xr:uid="{A4AA445B-ADE5-4512-A933-D57AD48E43B0}"/>
    <cellStyle name="20% - Accent6 6 2 3 2 6" xfId="28660" xr:uid="{F996AF5A-6D2C-4875-8D94-CBB422BE3CB0}"/>
    <cellStyle name="20% - Accent6 6 2 3 3" xfId="12336" xr:uid="{72287E8E-9CD4-48EF-BE6D-12AAF8B49F40}"/>
    <cellStyle name="20% - Accent6 6 2 3 3 2" xfId="16119" xr:uid="{5D8DE2E9-A0F4-49F8-8421-5C792E7CEE38}"/>
    <cellStyle name="20% - Accent6 6 2 3 3 2 2" xfId="24145" xr:uid="{6129595C-07C5-4E09-B760-C9A524160DC9}"/>
    <cellStyle name="20% - Accent6 6 2 3 3 2 2 2" xfId="40981" xr:uid="{B89FC21B-EE2F-4D38-9933-C7D880D231C1}"/>
    <cellStyle name="20% - Accent6 6 2 3 3 2 3" xfId="33414" xr:uid="{65282883-EBD2-4208-AA99-47A0867EF521}"/>
    <cellStyle name="20% - Accent6 6 2 3 3 3" xfId="20362" xr:uid="{23DE3923-7321-4998-97B2-3F64FFEC3AEA}"/>
    <cellStyle name="20% - Accent6 6 2 3 3 3 2" xfId="37200" xr:uid="{8FAD927A-5B53-4776-A20E-B1801A693F09}"/>
    <cellStyle name="20% - Accent6 6 2 3 3 4" xfId="29633" xr:uid="{B4A41FF1-6583-423B-A17C-AC950518443B}"/>
    <cellStyle name="20% - Accent6 6 2 3 4" xfId="14235" xr:uid="{9F28D918-A421-4F07-B18E-458ECF1E0F51}"/>
    <cellStyle name="20% - Accent6 6 2 3 4 2" xfId="22261" xr:uid="{4006C574-AC68-463B-8413-9069C931508B}"/>
    <cellStyle name="20% - Accent6 6 2 3 4 2 2" xfId="39097" xr:uid="{5EC6BEEE-FB44-4EC6-9CC6-DE96D2D7901D}"/>
    <cellStyle name="20% - Accent6 6 2 3 4 3" xfId="31530" xr:uid="{211B3632-6CA7-48C7-8A63-0FAEB5B3BF8D}"/>
    <cellStyle name="20% - Accent6 6 2 3 5" xfId="18395" xr:uid="{B23FD486-EE4E-4380-AC7B-DB53540CFC9C}"/>
    <cellStyle name="20% - Accent6 6 2 3 5 2" xfId="35316" xr:uid="{CABF3B04-2E91-4F99-9CFA-0158F916EE1C}"/>
    <cellStyle name="20% - Accent6 6 2 3 6" xfId="17689" xr:uid="{A4BBBC80-E46F-460A-8572-116A28951DDB}"/>
    <cellStyle name="20% - Accent6 6 2 3 7" xfId="27748" xr:uid="{49E4342E-7ECB-4360-9CEF-A3BB1795B167}"/>
    <cellStyle name="20% - Accent6 6 2 3 8" xfId="10287" xr:uid="{D7AFAAEC-4BF3-4272-BDF6-6315CAE88517}"/>
    <cellStyle name="20% - Accent6 6 2 4" xfId="10833" xr:uid="{E98DE186-9195-4DD9-96A1-E1E2C36A8244}"/>
    <cellStyle name="20% - Accent6 6 2 4 2" xfId="12797" xr:uid="{CA23EC4B-FCEF-4F7A-A08A-DAEB079AB394}"/>
    <cellStyle name="20% - Accent6 6 2 4 2 2" xfId="16580" xr:uid="{1E837FBE-51F9-449F-ADD8-F7E0EB1F360A}"/>
    <cellStyle name="20% - Accent6 6 2 4 2 2 2" xfId="24606" xr:uid="{18AC8771-891F-4B32-ADCF-57CBAC8F6717}"/>
    <cellStyle name="20% - Accent6 6 2 4 2 2 2 2" xfId="41442" xr:uid="{A354E168-BD10-4BDA-AFE1-C1E946F7AD23}"/>
    <cellStyle name="20% - Accent6 6 2 4 2 2 3" xfId="33875" xr:uid="{690046EE-047B-44EF-8B98-56736E7B43B6}"/>
    <cellStyle name="20% - Accent6 6 2 4 2 3" xfId="20823" xr:uid="{2757CE00-8B91-45B0-8CF5-AD1F2492807B}"/>
    <cellStyle name="20% - Accent6 6 2 4 2 3 2" xfId="37661" xr:uid="{5F938C3A-2798-47A8-8307-CE8BC4736CAE}"/>
    <cellStyle name="20% - Accent6 6 2 4 2 4" xfId="30094" xr:uid="{C62AE01A-ACBD-4397-9557-86A3EA69B0ED}"/>
    <cellStyle name="20% - Accent6 6 2 4 3" xfId="14696" xr:uid="{FE2CBE09-6F8F-4871-B423-85B575B36749}"/>
    <cellStyle name="20% - Accent6 6 2 4 3 2" xfId="22722" xr:uid="{0AD9A21F-E16A-48D6-B4E4-9C434ADAD489}"/>
    <cellStyle name="20% - Accent6 6 2 4 3 2 2" xfId="39558" xr:uid="{04497AAC-E51C-4958-9CE8-5E2DD69B12F0}"/>
    <cellStyle name="20% - Accent6 6 2 4 3 3" xfId="31991" xr:uid="{A7DA31DA-7236-44FE-A4C1-FD47DB8F4FD1}"/>
    <cellStyle name="20% - Accent6 6 2 4 4" xfId="18893" xr:uid="{0B0024C9-3D3B-409B-94EC-1D7A32ADDA88}"/>
    <cellStyle name="20% - Accent6 6 2 4 4 2" xfId="35777" xr:uid="{CE8E7349-2A59-4ADC-A3A6-7276851C50C8}"/>
    <cellStyle name="20% - Accent6 6 2 4 5" xfId="17828" xr:uid="{E3FE1445-6287-4241-86A4-47819CF8A49F}"/>
    <cellStyle name="20% - Accent6 6 2 4 6" xfId="28209" xr:uid="{BB83F6BA-2968-4A2E-A424-F1D3DB53B50C}"/>
    <cellStyle name="20% - Accent6 6 2 5" xfId="11885" xr:uid="{ED1ED3B5-7ABD-411A-9624-CC24197DBC5E}"/>
    <cellStyle name="20% - Accent6 6 2 5 2" xfId="15668" xr:uid="{4655EC43-4930-4DF4-A219-775173B81459}"/>
    <cellStyle name="20% - Accent6 6 2 5 2 2" xfId="23694" xr:uid="{438A33B3-EC24-425F-9387-8E3E4A9DC26F}"/>
    <cellStyle name="20% - Accent6 6 2 5 2 2 2" xfId="40530" xr:uid="{13EE742B-6906-43E6-B4AD-4D29AA4108D2}"/>
    <cellStyle name="20% - Accent6 6 2 5 2 3" xfId="32963" xr:uid="{1D91C781-E0AD-4BB2-92D7-2F55BBA96737}"/>
    <cellStyle name="20% - Accent6 6 2 5 3" xfId="19911" xr:uid="{49E0E094-F58D-431B-8072-238554542D9B}"/>
    <cellStyle name="20% - Accent6 6 2 5 3 2" xfId="36749" xr:uid="{25CEE624-BA27-4F2A-AB90-BBEDF2CF19F3}"/>
    <cellStyle name="20% - Accent6 6 2 5 4" xfId="29182" xr:uid="{187ABADF-6863-4D87-BE36-777C97F25B70}"/>
    <cellStyle name="20% - Accent6 6 2 6" xfId="13784" xr:uid="{CC262F64-AC3B-4109-B383-FAF1301251C0}"/>
    <cellStyle name="20% - Accent6 6 2 6 2" xfId="21810" xr:uid="{FB63AA68-6D67-45A0-921E-CA3B67D61BE9}"/>
    <cellStyle name="20% - Accent6 6 2 6 2 2" xfId="38646" xr:uid="{2178CCA6-B303-4CFA-94FF-B26686EA5A78}"/>
    <cellStyle name="20% - Accent6 6 2 6 3" xfId="31079" xr:uid="{273D2BF7-98A0-42C6-96A9-88AF676C0A25}"/>
    <cellStyle name="20% - Accent6 6 2 7" xfId="17905" xr:uid="{28CEBF53-D949-4AAA-8456-3738E0026345}"/>
    <cellStyle name="20% - Accent6 6 2 7 2" xfId="34865" xr:uid="{0222DD7D-A50D-4A55-B85C-660603DB8A92}"/>
    <cellStyle name="20% - Accent6 6 2 8" xfId="17831" xr:uid="{758E0D05-D33D-466A-8FA6-82571D9B8736}"/>
    <cellStyle name="20% - Accent6 6 2 9" xfId="27296" xr:uid="{C970BE55-AAB4-4618-A368-746A3C6AC659}"/>
    <cellStyle name="20% - Accent6 6 3" xfId="2364" xr:uid="{52820DA0-839C-424D-B84B-34FF8DE3D3D0}"/>
    <cellStyle name="20% - Accent6 6 3 2" xfId="2365" xr:uid="{390DF5DE-D014-4816-83C2-9B26EF0C1AEE}"/>
    <cellStyle name="20% - Accent6 6 3 2 2" xfId="11412" xr:uid="{E5EB14F6-6054-4311-AD07-82C470BC3BB8}"/>
    <cellStyle name="20% - Accent6 6 3 2 2 2" xfId="13374" xr:uid="{A79FD5E9-0F8A-4907-B309-D57F67FD4B4B}"/>
    <cellStyle name="20% - Accent6 6 3 2 2 2 2" xfId="17157" xr:uid="{22C2753B-D4A1-4D01-BAF8-42616B3A04DC}"/>
    <cellStyle name="20% - Accent6 6 3 2 2 2 2 2" xfId="25183" xr:uid="{6D8E88E2-101F-4336-8B65-6FB95E5A56CD}"/>
    <cellStyle name="20% - Accent6 6 3 2 2 2 2 2 2" xfId="42019" xr:uid="{1BA33F91-DA59-4FBA-92E0-F7FBDFE9C3E5}"/>
    <cellStyle name="20% - Accent6 6 3 2 2 2 2 3" xfId="34452" xr:uid="{90B698A3-ED74-47CC-BDC8-EEF061CD27CA}"/>
    <cellStyle name="20% - Accent6 6 3 2 2 2 3" xfId="21400" xr:uid="{6B50ECD5-E406-4C25-8D0A-5088D2580D14}"/>
    <cellStyle name="20% - Accent6 6 3 2 2 2 3 2" xfId="38238" xr:uid="{7D999A14-88AE-4A7C-8692-68B7B9AAC06C}"/>
    <cellStyle name="20% - Accent6 6 3 2 2 2 4" xfId="30671" xr:uid="{C962D988-381C-45FC-872A-0FA6E77E900D}"/>
    <cellStyle name="20% - Accent6 6 3 2 2 3" xfId="15273" xr:uid="{2B3BE315-5BF7-476C-BDFA-8C20F07E7A5A}"/>
    <cellStyle name="20% - Accent6 6 3 2 2 3 2" xfId="23299" xr:uid="{D1344DC3-BB01-4814-AE8F-98E05F76712E}"/>
    <cellStyle name="20% - Accent6 6 3 2 2 3 2 2" xfId="40135" xr:uid="{01D23ECE-0422-4B94-8E16-06D48EE5FEB2}"/>
    <cellStyle name="20% - Accent6 6 3 2 2 3 3" xfId="32568" xr:uid="{0336D7A7-0488-4B28-9777-5D205B3155BF}"/>
    <cellStyle name="20% - Accent6 6 3 2 2 4" xfId="19471" xr:uid="{12A57FFC-32A6-440A-BDCF-5E9EE5E69EB7}"/>
    <cellStyle name="20% - Accent6 6 3 2 2 4 2" xfId="36354" xr:uid="{22B8B090-E2F1-4CFC-B483-2D4CF42B6981}"/>
    <cellStyle name="20% - Accent6 6 3 2 2 5" xfId="17658" xr:uid="{F31CEB94-4753-4444-BE2D-4060BB1C580C}"/>
    <cellStyle name="20% - Accent6 6 3 2 2 6" xfId="28786" xr:uid="{610D3A03-9929-4153-B962-F9855B824D73}"/>
    <cellStyle name="20% - Accent6 6 3 2 3" xfId="12462" xr:uid="{5A1C653C-0781-48DC-820C-01C190FCBDA7}"/>
    <cellStyle name="20% - Accent6 6 3 2 3 2" xfId="16245" xr:uid="{33249696-63C8-4263-910F-4A261FB6DA4B}"/>
    <cellStyle name="20% - Accent6 6 3 2 3 2 2" xfId="24271" xr:uid="{C0110BCE-80C5-40F5-A5D2-4CEDEDA90D9C}"/>
    <cellStyle name="20% - Accent6 6 3 2 3 2 2 2" xfId="41107" xr:uid="{F16466DC-F484-4A6E-8E22-786BCF30B275}"/>
    <cellStyle name="20% - Accent6 6 3 2 3 2 3" xfId="33540" xr:uid="{0F98FE47-5CE4-429D-8DBF-D03533E180B2}"/>
    <cellStyle name="20% - Accent6 6 3 2 3 3" xfId="20488" xr:uid="{16420C78-614B-4FAA-A36E-6BD61F09AA86}"/>
    <cellStyle name="20% - Accent6 6 3 2 3 3 2" xfId="37326" xr:uid="{20824F0B-3339-4C0E-AC5A-5AF98961BC2F}"/>
    <cellStyle name="20% - Accent6 6 3 2 3 4" xfId="29759" xr:uid="{D9E0C06F-5B08-4B0A-8510-61D566D9920F}"/>
    <cellStyle name="20% - Accent6 6 3 2 4" xfId="14361" xr:uid="{A5FAFB1A-9642-49C0-A4D3-0460599351CD}"/>
    <cellStyle name="20% - Accent6 6 3 2 4 2" xfId="22387" xr:uid="{3816AC75-3423-48C0-81F3-A42E3A9021A3}"/>
    <cellStyle name="20% - Accent6 6 3 2 4 2 2" xfId="39223" xr:uid="{88B21C87-F8F6-47DA-8DE6-2180763A674C}"/>
    <cellStyle name="20% - Accent6 6 3 2 4 3" xfId="31656" xr:uid="{5FCC2B99-3082-4AAC-80CF-807216C21D81}"/>
    <cellStyle name="20% - Accent6 6 3 2 5" xfId="18521" xr:uid="{61AB9900-6AA6-448B-B7D5-AB9D1947AA66}"/>
    <cellStyle name="20% - Accent6 6 3 2 5 2" xfId="35442" xr:uid="{7F9DB0A8-64BC-4A28-94CF-1B210EA60882}"/>
    <cellStyle name="20% - Accent6 6 3 2 6" xfId="17827" xr:uid="{A0788DDE-9627-4038-812F-F9975CCAA828}"/>
    <cellStyle name="20% - Accent6 6 3 2 7" xfId="27874" xr:uid="{01DEC78C-8B97-4CBE-A3E2-AE87DA6758A3}"/>
    <cellStyle name="20% - Accent6 6 3 2 8" xfId="10413" xr:uid="{439FB145-102D-4443-83E7-530FD8B04B00}"/>
    <cellStyle name="20% - Accent6 6 3 3" xfId="10959" xr:uid="{D3ED0E06-5B75-464D-8F5F-8013209017D5}"/>
    <cellStyle name="20% - Accent6 6 3 3 2" xfId="12923" xr:uid="{82DC7860-B8DB-4694-9DFF-3FEEE833C88F}"/>
    <cellStyle name="20% - Accent6 6 3 3 2 2" xfId="16706" xr:uid="{B3B8BD73-6778-4741-B612-F401F772A5D7}"/>
    <cellStyle name="20% - Accent6 6 3 3 2 2 2" xfId="24732" xr:uid="{D5D044A3-51D0-4D63-B20D-F27039C7FA1D}"/>
    <cellStyle name="20% - Accent6 6 3 3 2 2 2 2" xfId="41568" xr:uid="{CC131C5E-325E-42F0-9D22-20082B90112E}"/>
    <cellStyle name="20% - Accent6 6 3 3 2 2 3" xfId="34001" xr:uid="{5ECFCE7A-1890-45DD-9D5E-E38F3521DBBA}"/>
    <cellStyle name="20% - Accent6 6 3 3 2 3" xfId="20949" xr:uid="{71013EC9-6CC9-4D3C-96C7-0B2E62C9320E}"/>
    <cellStyle name="20% - Accent6 6 3 3 2 3 2" xfId="37787" xr:uid="{A4569B88-30A6-4593-B4A5-5E8FFC99DC37}"/>
    <cellStyle name="20% - Accent6 6 3 3 2 4" xfId="30220" xr:uid="{51E19DAD-BD57-4289-AE6E-B266305E286E}"/>
    <cellStyle name="20% - Accent6 6 3 3 3" xfId="14822" xr:uid="{B452D912-25E3-40A5-9F4B-70FC615AD408}"/>
    <cellStyle name="20% - Accent6 6 3 3 3 2" xfId="22848" xr:uid="{8DEF2C61-BD96-4007-BAFC-11AB932C009E}"/>
    <cellStyle name="20% - Accent6 6 3 3 3 2 2" xfId="39684" xr:uid="{8C9F0C2E-27CF-497B-AEF6-CC479035CAF3}"/>
    <cellStyle name="20% - Accent6 6 3 3 3 3" xfId="32117" xr:uid="{5B05BE9A-BF00-4FE4-AD07-B3DDE08AF42D}"/>
    <cellStyle name="20% - Accent6 6 3 3 4" xfId="19019" xr:uid="{2F0D0AC4-94EE-4078-AEBB-0F6ED0870484}"/>
    <cellStyle name="20% - Accent6 6 3 3 4 2" xfId="35903" xr:uid="{2E129D13-EE75-4C21-8D5A-60EB5802E99C}"/>
    <cellStyle name="20% - Accent6 6 3 3 5" xfId="19854" xr:uid="{7CCBE74E-4DE7-43CD-B82D-35772A9E9A90}"/>
    <cellStyle name="20% - Accent6 6 3 3 6" xfId="28335" xr:uid="{BD602477-5E08-4C60-A5B9-808713E83D7C}"/>
    <cellStyle name="20% - Accent6 6 3 4" xfId="12011" xr:uid="{B0DE7232-4FD3-4F5C-8585-3D4B49587DC6}"/>
    <cellStyle name="20% - Accent6 6 3 4 2" xfId="15794" xr:uid="{206F608F-A870-45F6-BC8E-CCF65D41C612}"/>
    <cellStyle name="20% - Accent6 6 3 4 2 2" xfId="23820" xr:uid="{6E887DAA-F086-4F31-9D29-B239AEF436EA}"/>
    <cellStyle name="20% - Accent6 6 3 4 2 2 2" xfId="40656" xr:uid="{602BD2ED-D370-4EFD-A895-B7DC2F355454}"/>
    <cellStyle name="20% - Accent6 6 3 4 2 3" xfId="33089" xr:uid="{3CB5309B-B7E0-4F37-A333-FFFD85DE2B6C}"/>
    <cellStyle name="20% - Accent6 6 3 4 3" xfId="20037" xr:uid="{3205450D-003F-4EFD-A87D-36D7EBBD1F30}"/>
    <cellStyle name="20% - Accent6 6 3 4 3 2" xfId="36875" xr:uid="{56FCE599-9E14-42C3-A7C3-62ABED2027C8}"/>
    <cellStyle name="20% - Accent6 6 3 4 4" xfId="29308" xr:uid="{5D37CA9D-4D75-49D7-9B6F-424334282A87}"/>
    <cellStyle name="20% - Accent6 6 3 5" xfId="13910" xr:uid="{0665F6E0-A31F-47D6-A513-C3A63BC25B36}"/>
    <cellStyle name="20% - Accent6 6 3 5 2" xfId="21936" xr:uid="{BAA8E6E6-4FCA-46AA-9B2D-5420C496B3C7}"/>
    <cellStyle name="20% - Accent6 6 3 5 2 2" xfId="38772" xr:uid="{4BDDF50B-952C-4608-83AF-9D68E9ED93D6}"/>
    <cellStyle name="20% - Accent6 6 3 5 3" xfId="31205" xr:uid="{19EBB5B8-420F-439D-973A-A51F2DDD137B}"/>
    <cellStyle name="20% - Accent6 6 3 6" xfId="18046" xr:uid="{302B532A-ED8C-44C4-89D2-CB9980E2C6C0}"/>
    <cellStyle name="20% - Accent6 6 3 6 2" xfId="34991" xr:uid="{E4CFA5BC-77AC-450D-9168-966268542A95}"/>
    <cellStyle name="20% - Accent6 6 3 7" xfId="19855" xr:uid="{6385870F-1DEF-41E5-9FD2-0A2F7A646399}"/>
    <cellStyle name="20% - Accent6 6 3 8" xfId="27423" xr:uid="{DC204481-9DF0-41F5-96FD-F8F63E361932}"/>
    <cellStyle name="20% - Accent6 6 3 9" xfId="9917" xr:uid="{06361221-F80E-4DA6-923B-9587931DC290}"/>
    <cellStyle name="20% - Accent6 6 4" xfId="2366" xr:uid="{032A70F7-68E9-4092-9952-4DC7AEFB294D}"/>
    <cellStyle name="20% - Accent6 6 4 2" xfId="11194" xr:uid="{DCFE2546-995E-4492-A7ED-7B2C8F8AE93B}"/>
    <cellStyle name="20% - Accent6 6 4 2 2" xfId="13156" xr:uid="{26DA1844-E0A9-4ADC-ADD2-3208351E4300}"/>
    <cellStyle name="20% - Accent6 6 4 2 2 2" xfId="16939" xr:uid="{CF4DB00C-7B1D-4BCD-A796-63FE60A4B4F3}"/>
    <cellStyle name="20% - Accent6 6 4 2 2 2 2" xfId="24965" xr:uid="{06F6D6C5-70E1-4C01-9958-D35358D1E35B}"/>
    <cellStyle name="20% - Accent6 6 4 2 2 2 2 2" xfId="41801" xr:uid="{0D9929A2-2AA5-426E-B61A-71052F17F710}"/>
    <cellStyle name="20% - Accent6 6 4 2 2 2 3" xfId="34234" xr:uid="{3FA2480D-3BF6-4965-94AE-FAD7B4E03742}"/>
    <cellStyle name="20% - Accent6 6 4 2 2 3" xfId="21182" xr:uid="{DEFE3880-28A0-41C1-9FAB-2B0C53EE7DAD}"/>
    <cellStyle name="20% - Accent6 6 4 2 2 3 2" xfId="38020" xr:uid="{1BE8A8B8-292A-4B09-AAB6-C8E3EB1742F5}"/>
    <cellStyle name="20% - Accent6 6 4 2 2 4" xfId="30453" xr:uid="{C71CBED9-BFF6-4CEE-A0A7-090CB6D18C1B}"/>
    <cellStyle name="20% - Accent6 6 4 2 3" xfId="15055" xr:uid="{C2EFE0D1-AE7D-422A-8E42-29E08B7CD540}"/>
    <cellStyle name="20% - Accent6 6 4 2 3 2" xfId="23081" xr:uid="{F78ACD66-2BFB-448C-83D2-2EF6961BAA97}"/>
    <cellStyle name="20% - Accent6 6 4 2 3 2 2" xfId="39917" xr:uid="{A8D9C061-7BD1-426F-8B8E-AED2DBAB7FFF}"/>
    <cellStyle name="20% - Accent6 6 4 2 3 3" xfId="32350" xr:uid="{0CC61A3F-DAF4-4486-B490-1501779FF863}"/>
    <cellStyle name="20% - Accent6 6 4 2 4" xfId="19253" xr:uid="{E825903B-FE0A-4F63-B1E9-0F2B3E51FFD3}"/>
    <cellStyle name="20% - Accent6 6 4 2 4 2" xfId="36136" xr:uid="{E7449C47-FDF4-4E95-BB2A-88F89587742D}"/>
    <cellStyle name="20% - Accent6 6 4 2 5" xfId="19853" xr:uid="{68F6DDA1-A18D-4285-9C53-026F39774E0A}"/>
    <cellStyle name="20% - Accent6 6 4 2 6" xfId="28568" xr:uid="{DB45C6F4-223B-46D9-8CB6-7C262CE5A9A1}"/>
    <cellStyle name="20% - Accent6 6 4 3" xfId="12244" xr:uid="{AAE0CE2F-BE8D-4A92-B77D-D87CD5E7D81C}"/>
    <cellStyle name="20% - Accent6 6 4 3 2" xfId="16027" xr:uid="{C49C558A-33F5-4BD6-997D-6C2EA2E50933}"/>
    <cellStyle name="20% - Accent6 6 4 3 2 2" xfId="24053" xr:uid="{95DA7E4A-7208-4E24-8169-4656ADE81B2C}"/>
    <cellStyle name="20% - Accent6 6 4 3 2 2 2" xfId="40889" xr:uid="{84967ACA-A57F-43DA-8B0C-DCCEE73C29E0}"/>
    <cellStyle name="20% - Accent6 6 4 3 2 3" xfId="33322" xr:uid="{76909FB9-31B2-4BD8-AF76-E8508876FA87}"/>
    <cellStyle name="20% - Accent6 6 4 3 3" xfId="20270" xr:uid="{14AF8639-74E8-4886-8F0D-9209637A660A}"/>
    <cellStyle name="20% - Accent6 6 4 3 3 2" xfId="37108" xr:uid="{83906209-7243-4AE3-BE52-767B1B54E1C2}"/>
    <cellStyle name="20% - Accent6 6 4 3 4" xfId="29541" xr:uid="{D46F5F2A-A1EA-4C0E-A8FB-A149A0AD2879}"/>
    <cellStyle name="20% - Accent6 6 4 4" xfId="14143" xr:uid="{992D4471-A70D-42A4-A457-CB7195CC17D8}"/>
    <cellStyle name="20% - Accent6 6 4 4 2" xfId="22169" xr:uid="{A5A677F6-5CB4-438E-8302-1FCD2434CED5}"/>
    <cellStyle name="20% - Accent6 6 4 4 2 2" xfId="39005" xr:uid="{A9DC93AE-DDF5-465C-B34C-5531FABE1EA3}"/>
    <cellStyle name="20% - Accent6 6 4 4 3" xfId="31438" xr:uid="{25C7EB19-BE49-430F-BD62-2F1A28B975E2}"/>
    <cellStyle name="20% - Accent6 6 4 5" xfId="18303" xr:uid="{2F1E241A-702E-45E8-AC93-03C2BEAB94A8}"/>
    <cellStyle name="20% - Accent6 6 4 5 2" xfId="35224" xr:uid="{DC6268ED-4A37-4007-8C42-D3D6D1BC30BC}"/>
    <cellStyle name="20% - Accent6 6 4 6" xfId="17826" xr:uid="{DA689326-E6C4-4A50-8EAE-A8BDDF7C7A1D}"/>
    <cellStyle name="20% - Accent6 6 4 7" xfId="27656" xr:uid="{5DFD6783-A3F0-4703-8F32-DAC6614B3C87}"/>
    <cellStyle name="20% - Accent6 6 4 8" xfId="10195" xr:uid="{F66DF0D5-9370-47A8-9FCF-50F34601DFCB}"/>
    <cellStyle name="20% - Accent6 6 5" xfId="10723" xr:uid="{C8E6FAF6-A3D9-44F7-AC58-485CF2C9B71B}"/>
    <cellStyle name="20% - Accent6 6 5 2" xfId="12705" xr:uid="{3D3A6BF2-2F4F-4C2F-9C6A-690E1625DF8A}"/>
    <cellStyle name="20% - Accent6 6 5 2 2" xfId="16488" xr:uid="{B51D5EBD-0F4B-499A-90E0-F5CDBF12B20C}"/>
    <cellStyle name="20% - Accent6 6 5 2 2 2" xfId="24514" xr:uid="{CAFAA2A5-9AF6-438C-A74D-67FC32F942F5}"/>
    <cellStyle name="20% - Accent6 6 5 2 2 2 2" xfId="41350" xr:uid="{1492E75E-E0DE-4826-AB2A-274239AE270A}"/>
    <cellStyle name="20% - Accent6 6 5 2 2 3" xfId="33783" xr:uid="{83CDF404-270A-4AB7-B52F-3252C45FFD45}"/>
    <cellStyle name="20% - Accent6 6 5 2 3" xfId="20731" xr:uid="{5F784821-774E-4CFE-909F-3E6BFA41FDD5}"/>
    <cellStyle name="20% - Accent6 6 5 2 3 2" xfId="37569" xr:uid="{724583AB-7FD5-4A97-AD13-3FA1985C0354}"/>
    <cellStyle name="20% - Accent6 6 5 2 4" xfId="30002" xr:uid="{C8665C19-3D79-453B-B0CE-612AF222DA83}"/>
    <cellStyle name="20% - Accent6 6 5 3" xfId="14604" xr:uid="{54F1A66E-F370-48DF-9484-6B334587ACF9}"/>
    <cellStyle name="20% - Accent6 6 5 3 2" xfId="22630" xr:uid="{B0BEC95A-6415-4814-980C-9C817EED61D3}"/>
    <cellStyle name="20% - Accent6 6 5 3 2 2" xfId="39466" xr:uid="{8ADFD02D-B927-4A67-99D2-57376D94970C}"/>
    <cellStyle name="20% - Accent6 6 5 3 3" xfId="31899" xr:uid="{BEF615FF-2FEC-498F-9729-E521C034C6AD}"/>
    <cellStyle name="20% - Accent6 6 5 4" xfId="18795" xr:uid="{B51D782B-680F-40E1-92A6-11C6953C0AD4}"/>
    <cellStyle name="20% - Accent6 6 5 4 2" xfId="35685" xr:uid="{D7B0021F-49D8-4DB5-BB95-0F1D933E9869}"/>
    <cellStyle name="20% - Accent6 6 5 5" xfId="17825" xr:uid="{93DDEA8A-0E9F-4BBD-A6AC-660E840D9728}"/>
    <cellStyle name="20% - Accent6 6 5 6" xfId="28117" xr:uid="{9C970A18-42B9-4ADB-BB5B-ED374A4A38EA}"/>
    <cellStyle name="20% - Accent6 6 6" xfId="11763" xr:uid="{64299D0A-1C18-4882-A8AF-33BB6D0E15B7}"/>
    <cellStyle name="20% - Accent6 6 6 2" xfId="15576" xr:uid="{5965F7C2-AB0E-4C2C-8A05-7FA2F2F526A4}"/>
    <cellStyle name="20% - Accent6 6 6 2 2" xfId="23602" xr:uid="{F3F8689D-68FE-43C1-A7B3-ABBC264DA65B}"/>
    <cellStyle name="20% - Accent6 6 6 2 2 2" xfId="40438" xr:uid="{07EA9A63-13F0-404A-9C17-83DA195770B6}"/>
    <cellStyle name="20% - Accent6 6 6 2 3" xfId="32871" xr:uid="{FBB80361-D62E-4000-85D1-8621A0D58E1B}"/>
    <cellStyle name="20% - Accent6 6 6 3" xfId="19796" xr:uid="{6C78145C-286D-4DC0-A5AC-06091B5043E4}"/>
    <cellStyle name="20% - Accent6 6 6 3 2" xfId="36657" xr:uid="{96A92F8F-7FC4-4472-A6A1-90844917F369}"/>
    <cellStyle name="20% - Accent6 6 6 4" xfId="29090" xr:uid="{090A4F76-6F4C-4CF8-8ED4-630E21573BE5}"/>
    <cellStyle name="20% - Accent6 6 7" xfId="13692" xr:uid="{0C8A44B7-9036-4CC2-A9DB-B1F7B6F2AB05}"/>
    <cellStyle name="20% - Accent6 6 7 2" xfId="21718" xr:uid="{ED1D6F38-A0DE-4BFA-9BB3-0CE67D467E7E}"/>
    <cellStyle name="20% - Accent6 6 7 2 2" xfId="38554" xr:uid="{5E2E3E24-3F8E-4B93-BFB1-20FEB4B2D9F2}"/>
    <cellStyle name="20% - Accent6 6 7 3" xfId="30987" xr:uid="{0203BB23-D647-4DE9-A4DA-74611A4ADA2D}"/>
    <cellStyle name="20% - Accent6 6 8" xfId="17685" xr:uid="{9E359BD8-43C2-408C-BE82-0DD5F1BE3A8B}"/>
    <cellStyle name="20% - Accent6 6 8 2" xfId="34773" xr:uid="{D554A5AD-E5CC-4D49-867B-F53B230F0137}"/>
    <cellStyle name="20% - Accent6 6 9" xfId="19859" xr:uid="{819110DE-9E2E-411A-8835-856A6D1A4DDF}"/>
    <cellStyle name="20% - Accent6 7" xfId="2367" xr:uid="{ED1832BB-3A61-4EA7-A15D-FC0C5B38AE95}"/>
    <cellStyle name="20% - Accent6 7 10" xfId="27244" xr:uid="{9B31CFFE-5298-4700-91F8-AF66A36088DD}"/>
    <cellStyle name="20% - Accent6 7 11" xfId="9485" xr:uid="{C8D73952-BDFF-4870-A333-F9612D8F21A5}"/>
    <cellStyle name="20% - Accent6 7 2" xfId="2368" xr:uid="{350E5A69-26F5-4BE3-A728-EF0A1B6D8E47}"/>
    <cellStyle name="20% - Accent6 7 2 10" xfId="9789" xr:uid="{C67D1A95-D504-4F38-A188-34B5B709F955}"/>
    <cellStyle name="20% - Accent6 7 2 2" xfId="2369" xr:uid="{EE3FB0D7-C6F6-4CE6-BE13-0A9A50641AF1}"/>
    <cellStyle name="20% - Accent6 7 2 2 2" xfId="10546" xr:uid="{DDF62E9E-4376-4D86-B1F1-6C1A058191C3}"/>
    <cellStyle name="20% - Accent6 7 2 2 2 2" xfId="11545" xr:uid="{5DC6CEF0-5EDB-432C-89F8-116C6FD424C5}"/>
    <cellStyle name="20% - Accent6 7 2 2 2 2 2" xfId="13507" xr:uid="{A46B6D05-2495-4625-8F6B-F9B86AFC50F9}"/>
    <cellStyle name="20% - Accent6 7 2 2 2 2 2 2" xfId="17290" xr:uid="{5C5B3856-BA3C-454D-81C4-F4B7222E9FA3}"/>
    <cellStyle name="20% - Accent6 7 2 2 2 2 2 2 2" xfId="25316" xr:uid="{239BA7B9-A9F9-4F3F-987C-B07E4570EE27}"/>
    <cellStyle name="20% - Accent6 7 2 2 2 2 2 2 2 2" xfId="42152" xr:uid="{148EBAAB-7BEB-4E7B-982B-9C90D8FD740E}"/>
    <cellStyle name="20% - Accent6 7 2 2 2 2 2 2 3" xfId="34585" xr:uid="{9555A631-7793-4619-9F70-FFC41782E4FE}"/>
    <cellStyle name="20% - Accent6 7 2 2 2 2 2 3" xfId="21533" xr:uid="{584E55BA-FFBE-42B0-B8A5-D22E858E3741}"/>
    <cellStyle name="20% - Accent6 7 2 2 2 2 2 3 2" xfId="38371" xr:uid="{AE80B003-8B92-445A-9BAC-75564245C3F9}"/>
    <cellStyle name="20% - Accent6 7 2 2 2 2 2 4" xfId="30804" xr:uid="{EAC0ABE3-4205-4AF9-80E3-8B3CC076DFFA}"/>
    <cellStyle name="20% - Accent6 7 2 2 2 2 3" xfId="15406" xr:uid="{DDB4B7D3-E95C-47E8-A6A9-F232E0C6CBD5}"/>
    <cellStyle name="20% - Accent6 7 2 2 2 2 3 2" xfId="23432" xr:uid="{F1D6140C-F447-4098-BB23-4BAC683823FD}"/>
    <cellStyle name="20% - Accent6 7 2 2 2 2 3 2 2" xfId="40268" xr:uid="{96103AF4-8CCF-491B-B667-13DA808B501D}"/>
    <cellStyle name="20% - Accent6 7 2 2 2 2 3 3" xfId="32701" xr:uid="{99224932-7C0F-4F99-A88D-641BA3083C43}"/>
    <cellStyle name="20% - Accent6 7 2 2 2 2 4" xfId="19604" xr:uid="{7CA16E1B-A816-448B-8EAC-9D803308733F}"/>
    <cellStyle name="20% - Accent6 7 2 2 2 2 4 2" xfId="36487" xr:uid="{56AC012F-7A74-4A6A-98AA-3D91E14DA037}"/>
    <cellStyle name="20% - Accent6 7 2 2 2 2 5" xfId="17775" xr:uid="{6D7F1637-D93A-422D-AFC7-3F6707DDD398}"/>
    <cellStyle name="20% - Accent6 7 2 2 2 2 6" xfId="28919" xr:uid="{738DF634-3DA0-4165-9BB8-B11099679153}"/>
    <cellStyle name="20% - Accent6 7 2 2 2 3" xfId="12595" xr:uid="{923A868D-A23B-4E88-BF91-7E49B69E59A4}"/>
    <cellStyle name="20% - Accent6 7 2 2 2 3 2" xfId="16378" xr:uid="{A7F4DD40-34E5-4667-BF03-709D136807C7}"/>
    <cellStyle name="20% - Accent6 7 2 2 2 3 2 2" xfId="24404" xr:uid="{69FE68BB-51FA-4D8E-AF7B-BC9B56403411}"/>
    <cellStyle name="20% - Accent6 7 2 2 2 3 2 2 2" xfId="41240" xr:uid="{51187429-3D1A-4043-93E4-8C344D03EC5F}"/>
    <cellStyle name="20% - Accent6 7 2 2 2 3 2 3" xfId="33673" xr:uid="{B4D31746-7841-44DD-B665-FF0E1DDEDAE3}"/>
    <cellStyle name="20% - Accent6 7 2 2 2 3 3" xfId="20621" xr:uid="{23742DCF-E8FD-4B13-B3C2-187005F5BBE1}"/>
    <cellStyle name="20% - Accent6 7 2 2 2 3 3 2" xfId="37459" xr:uid="{407C2D17-E781-4939-895E-B3D1E2EF55F0}"/>
    <cellStyle name="20% - Accent6 7 2 2 2 3 4" xfId="29892" xr:uid="{4FE09313-9169-4382-B3E3-0FDD9D0E8E71}"/>
    <cellStyle name="20% - Accent6 7 2 2 2 4" xfId="14494" xr:uid="{707A7A01-208F-475F-BBC9-C095A5E13BBA}"/>
    <cellStyle name="20% - Accent6 7 2 2 2 4 2" xfId="22520" xr:uid="{F83FC4A4-9C00-4955-851A-11A1E57C58FA}"/>
    <cellStyle name="20% - Accent6 7 2 2 2 4 2 2" xfId="39356" xr:uid="{57C274B9-80F8-4739-9ACB-CD7EAFB8911E}"/>
    <cellStyle name="20% - Accent6 7 2 2 2 4 3" xfId="31789" xr:uid="{77505BAF-2C8F-4C37-9469-C611ADCD7387}"/>
    <cellStyle name="20% - Accent6 7 2 2 2 5" xfId="18654" xr:uid="{FCBCA446-705C-408D-9BE4-C90FF6634C06}"/>
    <cellStyle name="20% - Accent6 7 2 2 2 5 2" xfId="35575" xr:uid="{BF9F80DA-DE72-421B-AAFF-417AC175F39D}"/>
    <cellStyle name="20% - Accent6 7 2 2 2 6" xfId="17823" xr:uid="{0EE08B60-D37B-4589-9EEC-16B60E61E50D}"/>
    <cellStyle name="20% - Accent6 7 2 2 2 7" xfId="28007" xr:uid="{A700F8E4-7CB8-4D71-B472-0F79834E9E58}"/>
    <cellStyle name="20% - Accent6 7 2 2 3" xfId="11092" xr:uid="{E8453651-2066-40FA-9B17-12677D532315}"/>
    <cellStyle name="20% - Accent6 7 2 2 3 2" xfId="13056" xr:uid="{CB6ECBE1-CC26-4325-9374-4BDDA677172D}"/>
    <cellStyle name="20% - Accent6 7 2 2 3 2 2" xfId="16839" xr:uid="{22492E4A-F783-46F4-8DF6-AF25A793FC82}"/>
    <cellStyle name="20% - Accent6 7 2 2 3 2 2 2" xfId="24865" xr:uid="{0EAEE98C-D657-46EB-B498-814F647F1FE7}"/>
    <cellStyle name="20% - Accent6 7 2 2 3 2 2 2 2" xfId="41701" xr:uid="{6D13FE86-72E9-4072-B030-CE00C77F2438}"/>
    <cellStyle name="20% - Accent6 7 2 2 3 2 2 3" xfId="34134" xr:uid="{464A71D3-7976-4BAF-96DB-9FB54EAEBCDE}"/>
    <cellStyle name="20% - Accent6 7 2 2 3 2 3" xfId="21082" xr:uid="{4F76AD91-9EE1-4539-9503-3C16D34137E1}"/>
    <cellStyle name="20% - Accent6 7 2 2 3 2 3 2" xfId="37920" xr:uid="{C5EC418B-7D9B-4E85-9C42-7BC7C93CEE66}"/>
    <cellStyle name="20% - Accent6 7 2 2 3 2 4" xfId="30353" xr:uid="{B312DF4B-C861-4DDF-A3BD-12CC460189A0}"/>
    <cellStyle name="20% - Accent6 7 2 2 3 3" xfId="14955" xr:uid="{A52D16E5-F784-41C6-B83A-D19C9479FB66}"/>
    <cellStyle name="20% - Accent6 7 2 2 3 3 2" xfId="22981" xr:uid="{286C2ECF-14C8-445E-80DE-DF1623351685}"/>
    <cellStyle name="20% - Accent6 7 2 2 3 3 2 2" xfId="39817" xr:uid="{0AF3AA7C-B24E-4FA5-9BCB-E5B1EE827893}"/>
    <cellStyle name="20% - Accent6 7 2 2 3 3 3" xfId="32250" xr:uid="{9E2A3A5B-8129-4F98-AF42-0A15C5C8EF77}"/>
    <cellStyle name="20% - Accent6 7 2 2 3 4" xfId="19152" xr:uid="{9F312B50-98E1-4F87-9F81-8FCDE62E7CCB}"/>
    <cellStyle name="20% - Accent6 7 2 2 3 4 2" xfId="36036" xr:uid="{61545005-2B17-49AC-ADED-0CFD9D67A382}"/>
    <cellStyle name="20% - Accent6 7 2 2 3 5" xfId="17599" xr:uid="{A9C8153F-D16A-4DCB-A35D-64740646CE40}"/>
    <cellStyle name="20% - Accent6 7 2 2 3 6" xfId="28468" xr:uid="{AC031696-4310-49B2-AEC6-3ACE6BFBF7A5}"/>
    <cellStyle name="20% - Accent6 7 2 2 4" xfId="12144" xr:uid="{B2EA3389-1AC9-4946-B110-482627351CAB}"/>
    <cellStyle name="20% - Accent6 7 2 2 4 2" xfId="15927" xr:uid="{9F7C90CA-9AF5-41AE-89DD-DBC06DAFD6D2}"/>
    <cellStyle name="20% - Accent6 7 2 2 4 2 2" xfId="23953" xr:uid="{F5C426D7-E94E-4CBC-A4DA-BC945DB4C1A1}"/>
    <cellStyle name="20% - Accent6 7 2 2 4 2 2 2" xfId="40789" xr:uid="{7E4BA1CB-540E-49B2-9B68-3CB67416689F}"/>
    <cellStyle name="20% - Accent6 7 2 2 4 2 3" xfId="33222" xr:uid="{39115528-AC1F-435E-B899-35EC3BADFBB3}"/>
    <cellStyle name="20% - Accent6 7 2 2 4 3" xfId="20170" xr:uid="{67AAB840-7FE4-4EA4-B7FD-B8510EE8F85F}"/>
    <cellStyle name="20% - Accent6 7 2 2 4 3 2" xfId="37008" xr:uid="{864C17F6-28E8-4DFC-9DF9-53DED02AF8A5}"/>
    <cellStyle name="20% - Accent6 7 2 2 4 4" xfId="29441" xr:uid="{63F41200-78C2-487B-B427-4A5C63D3F42F}"/>
    <cellStyle name="20% - Accent6 7 2 2 5" xfId="14043" xr:uid="{FACF7DE8-569E-41CC-A659-AB4701B307C5}"/>
    <cellStyle name="20% - Accent6 7 2 2 5 2" xfId="22069" xr:uid="{22FFAF70-32D1-489E-8011-0DA36D69960B}"/>
    <cellStyle name="20% - Accent6 7 2 2 5 2 2" xfId="38905" xr:uid="{9F019997-4966-45D5-BC42-DF5A2586F3A5}"/>
    <cellStyle name="20% - Accent6 7 2 2 5 3" xfId="31338" xr:uid="{E6E1CE0D-7CEF-4C65-B3D4-37F5DE458CB9}"/>
    <cellStyle name="20% - Accent6 7 2 2 6" xfId="18179" xr:uid="{AEA13E70-86D6-4E30-9D03-439FD017E2E5}"/>
    <cellStyle name="20% - Accent6 7 2 2 6 2" xfId="35124" xr:uid="{D33C454C-2A2A-49AA-8276-9290D8E015D6}"/>
    <cellStyle name="20% - Accent6 7 2 2 7" xfId="19851" xr:uid="{2117781B-5B23-48FD-9823-DEF4E255B179}"/>
    <cellStyle name="20% - Accent6 7 2 2 8" xfId="27556" xr:uid="{9EB90447-DD47-47FF-A5A0-E192259F9904}"/>
    <cellStyle name="20% - Accent6 7 2 2 9" xfId="10050" xr:uid="{B7A9F9CF-693E-495B-B5BD-E06657955B54}"/>
    <cellStyle name="20% - Accent6 7 2 3" xfId="10328" xr:uid="{A8A8FD9A-9956-4CB4-9843-6847EF17C0E2}"/>
    <cellStyle name="20% - Accent6 7 2 3 2" xfId="11327" xr:uid="{AF8BDAC8-E9C0-4CA0-91E6-9141C112C4AC}"/>
    <cellStyle name="20% - Accent6 7 2 3 2 2" xfId="13289" xr:uid="{C2E82619-3D62-4188-9D68-14C1181B8B92}"/>
    <cellStyle name="20% - Accent6 7 2 3 2 2 2" xfId="17072" xr:uid="{38EA018D-F143-42F8-BC7F-CD31AE3A2469}"/>
    <cellStyle name="20% - Accent6 7 2 3 2 2 2 2" xfId="25098" xr:uid="{2C9E57F6-48A5-48CD-AEDB-BEC4A210243E}"/>
    <cellStyle name="20% - Accent6 7 2 3 2 2 2 2 2" xfId="41934" xr:uid="{7643D354-BC43-43FC-8050-B43B5C880B7A}"/>
    <cellStyle name="20% - Accent6 7 2 3 2 2 2 3" xfId="34367" xr:uid="{BEA065C8-CC44-4E2C-BB9C-FE1E1BF03B58}"/>
    <cellStyle name="20% - Accent6 7 2 3 2 2 3" xfId="21315" xr:uid="{FD8EB73C-B85F-48DC-B435-214969CF9376}"/>
    <cellStyle name="20% - Accent6 7 2 3 2 2 3 2" xfId="38153" xr:uid="{BC62FD67-D6C3-4356-9E18-4D74504EEFA2}"/>
    <cellStyle name="20% - Accent6 7 2 3 2 2 4" xfId="30586" xr:uid="{EFC4A236-5B19-4A5B-84FF-549D362A90B5}"/>
    <cellStyle name="20% - Accent6 7 2 3 2 3" xfId="15188" xr:uid="{41EA782B-A4D5-4B29-AF39-F2A868C40519}"/>
    <cellStyle name="20% - Accent6 7 2 3 2 3 2" xfId="23214" xr:uid="{B250E78F-61CB-4DFF-8FDC-9C2BDBD2A3B6}"/>
    <cellStyle name="20% - Accent6 7 2 3 2 3 2 2" xfId="40050" xr:uid="{84A7FA07-5350-409D-9C76-7FC6A5B9E4E6}"/>
    <cellStyle name="20% - Accent6 7 2 3 2 3 3" xfId="32483" xr:uid="{769ECE49-5FAA-4581-BED6-44F39CEC76CF}"/>
    <cellStyle name="20% - Accent6 7 2 3 2 4" xfId="19386" xr:uid="{B2A66ECF-C586-431A-8C40-E64D28314933}"/>
    <cellStyle name="20% - Accent6 7 2 3 2 4 2" xfId="36269" xr:uid="{FF9DE698-DAD0-4FCF-BD58-69EBDE90BAA5}"/>
    <cellStyle name="20% - Accent6 7 2 3 2 5" xfId="17527" xr:uid="{B0BD5884-6A31-41DC-8B09-00D7B993B062}"/>
    <cellStyle name="20% - Accent6 7 2 3 2 6" xfId="28701" xr:uid="{5BF78FFE-A07C-4AB4-BD98-BFEEBEF9EF06}"/>
    <cellStyle name="20% - Accent6 7 2 3 3" xfId="12377" xr:uid="{D98AACF2-045F-4BD0-A826-0A22F28FCCC6}"/>
    <cellStyle name="20% - Accent6 7 2 3 3 2" xfId="16160" xr:uid="{5D3480FA-B56A-42D8-99EB-06BB503F19A1}"/>
    <cellStyle name="20% - Accent6 7 2 3 3 2 2" xfId="24186" xr:uid="{7AB60BB6-6695-4EC2-8DF4-09A45E5CA0C1}"/>
    <cellStyle name="20% - Accent6 7 2 3 3 2 2 2" xfId="41022" xr:uid="{17F71D82-14C4-4B4D-B264-43FA9937649D}"/>
    <cellStyle name="20% - Accent6 7 2 3 3 2 3" xfId="33455" xr:uid="{3C03D538-6FC0-43C9-8BAF-49952283217E}"/>
    <cellStyle name="20% - Accent6 7 2 3 3 3" xfId="20403" xr:uid="{10E15D2A-4768-4966-B60E-AD44E81DF91B}"/>
    <cellStyle name="20% - Accent6 7 2 3 3 3 2" xfId="37241" xr:uid="{B437895C-3D25-4130-989B-156883630F79}"/>
    <cellStyle name="20% - Accent6 7 2 3 3 4" xfId="29674" xr:uid="{356A0553-5B9A-45FC-BE91-6683A67B2D52}"/>
    <cellStyle name="20% - Accent6 7 2 3 4" xfId="14276" xr:uid="{66BC98EC-1916-4225-B2DB-1CCF87791523}"/>
    <cellStyle name="20% - Accent6 7 2 3 4 2" xfId="22302" xr:uid="{7F44E41D-1CCD-4ECD-A350-199DA2956635}"/>
    <cellStyle name="20% - Accent6 7 2 3 4 2 2" xfId="39138" xr:uid="{12ACF7EA-C407-4085-872D-D03C8B57330D}"/>
    <cellStyle name="20% - Accent6 7 2 3 4 3" xfId="31571" xr:uid="{466CFF55-67F8-457A-96CB-4BBF78B5314C}"/>
    <cellStyle name="20% - Accent6 7 2 3 5" xfId="18436" xr:uid="{C58C9865-280A-4DF7-88B3-D67E2D68115F}"/>
    <cellStyle name="20% - Accent6 7 2 3 5 2" xfId="35357" xr:uid="{253875C5-79DA-4422-81BE-757B24928F37}"/>
    <cellStyle name="20% - Accent6 7 2 3 6" xfId="17528" xr:uid="{FCC0EB35-984A-4EEA-A2E5-A3474D118D94}"/>
    <cellStyle name="20% - Accent6 7 2 3 7" xfId="27789" xr:uid="{625923F3-F067-4945-B280-9A1E83CE3E8B}"/>
    <cellStyle name="20% - Accent6 7 2 4" xfId="10874" xr:uid="{EF6CE276-C3D0-4F57-955C-5B72BB22CF1E}"/>
    <cellStyle name="20% - Accent6 7 2 4 2" xfId="12838" xr:uid="{82B31E82-9ECF-44BA-98BC-AE7CE8B55281}"/>
    <cellStyle name="20% - Accent6 7 2 4 2 2" xfId="16621" xr:uid="{EF3A1C39-9A74-4528-A026-4E6380DC6718}"/>
    <cellStyle name="20% - Accent6 7 2 4 2 2 2" xfId="24647" xr:uid="{D51D092D-E1AB-4727-8DFE-E3A23EE2A413}"/>
    <cellStyle name="20% - Accent6 7 2 4 2 2 2 2" xfId="41483" xr:uid="{12342DDC-BE04-494C-B07C-A20375C1F248}"/>
    <cellStyle name="20% - Accent6 7 2 4 2 2 3" xfId="33916" xr:uid="{447ED192-B533-4CC7-A61B-21B28380C08D}"/>
    <cellStyle name="20% - Accent6 7 2 4 2 3" xfId="20864" xr:uid="{9DEB3254-F5E7-4736-AEA6-3EB913402C26}"/>
    <cellStyle name="20% - Accent6 7 2 4 2 3 2" xfId="37702" xr:uid="{09E5A9A4-F9AA-4870-AD68-47D01CE51FE7}"/>
    <cellStyle name="20% - Accent6 7 2 4 2 4" xfId="30135" xr:uid="{304FAC3B-51FF-41F9-A163-F4B25B3A3F29}"/>
    <cellStyle name="20% - Accent6 7 2 4 3" xfId="14737" xr:uid="{76A162F7-DE63-491A-8779-1D069069C4A4}"/>
    <cellStyle name="20% - Accent6 7 2 4 3 2" xfId="22763" xr:uid="{6D34992D-8962-45E1-B310-FB670AE8C2FD}"/>
    <cellStyle name="20% - Accent6 7 2 4 3 2 2" xfId="39599" xr:uid="{3F8954C6-C57F-4AEC-A2CE-78C94161E3F6}"/>
    <cellStyle name="20% - Accent6 7 2 4 3 3" xfId="32032" xr:uid="{CF5230BE-131E-43C4-8CBA-0FF70F0CB647}"/>
    <cellStyle name="20% - Accent6 7 2 4 4" xfId="18934" xr:uid="{78281E91-F78C-4EFB-A349-760D605B6467}"/>
    <cellStyle name="20% - Accent6 7 2 4 4 2" xfId="35818" xr:uid="{E98C03A7-314E-4422-A696-921BF375380D}"/>
    <cellStyle name="20% - Accent6 7 2 4 5" xfId="19850" xr:uid="{3C0F49E4-DC8C-4A6F-AC99-66B29A185D7F}"/>
    <cellStyle name="20% - Accent6 7 2 4 6" xfId="28250" xr:uid="{DBFD2A70-FF4E-4884-95BE-4F5E04F1FC2F}"/>
    <cellStyle name="20% - Accent6 7 2 5" xfId="11926" xr:uid="{345CEE7B-881B-4778-B75F-2AFE0406B2F6}"/>
    <cellStyle name="20% - Accent6 7 2 5 2" xfId="15709" xr:uid="{0DBE2EFA-611B-4BD6-925E-2E45C005A0CA}"/>
    <cellStyle name="20% - Accent6 7 2 5 2 2" xfId="23735" xr:uid="{F01B167F-4461-42B5-859D-D5828AE257FA}"/>
    <cellStyle name="20% - Accent6 7 2 5 2 2 2" xfId="40571" xr:uid="{0BECBBDC-2C71-430F-B7CC-957C2FC046AF}"/>
    <cellStyle name="20% - Accent6 7 2 5 2 3" xfId="33004" xr:uid="{30DB710E-83A1-4A8B-BC75-7AFD6F178906}"/>
    <cellStyle name="20% - Accent6 7 2 5 3" xfId="19952" xr:uid="{5F912AE3-1B09-4F1D-B2FA-DEC22A48D146}"/>
    <cellStyle name="20% - Accent6 7 2 5 3 2" xfId="36790" xr:uid="{4472ED2E-0963-4EC7-A00A-19D5C66C2073}"/>
    <cellStyle name="20% - Accent6 7 2 5 4" xfId="29223" xr:uid="{64A7EB41-9039-4443-A67B-F95A6ECAF7A5}"/>
    <cellStyle name="20% - Accent6 7 2 6" xfId="13825" xr:uid="{E6B9464C-9A82-4689-AC3E-7606242439F5}"/>
    <cellStyle name="20% - Accent6 7 2 6 2" xfId="21851" xr:uid="{D731B57F-8262-455E-BAD2-2991F13F0636}"/>
    <cellStyle name="20% - Accent6 7 2 6 2 2" xfId="38687" xr:uid="{02B4F410-5478-45F7-B7DF-1BA1DACA2535}"/>
    <cellStyle name="20% - Accent6 7 2 6 3" xfId="31120" xr:uid="{256F8C4B-39C2-4EFB-9285-FDB74CF73E7C}"/>
    <cellStyle name="20% - Accent6 7 2 7" xfId="17946" xr:uid="{28CF0045-C943-4727-9D58-24AEBA88D31B}"/>
    <cellStyle name="20% - Accent6 7 2 7 2" xfId="34906" xr:uid="{1D7F2649-EB17-4F9E-9929-15D0CB2FF716}"/>
    <cellStyle name="20% - Accent6 7 2 8" xfId="17824" xr:uid="{F32F4715-5D11-49F9-8FAD-334EA08227E4}"/>
    <cellStyle name="20% - Accent6 7 2 9" xfId="27337" xr:uid="{DD5EABA1-CEC9-45E0-AC1A-EA0DB1CD4030}"/>
    <cellStyle name="20% - Accent6 7 3" xfId="2370" xr:uid="{8DDD3013-A84F-42B3-A4A0-C096AFDA6998}"/>
    <cellStyle name="20% - Accent6 7 3 2" xfId="10454" xr:uid="{12F22275-2387-465A-9CB9-5921729AE863}"/>
    <cellStyle name="20% - Accent6 7 3 2 2" xfId="11453" xr:uid="{1011BACA-D453-4AC5-B472-6E5E968163D5}"/>
    <cellStyle name="20% - Accent6 7 3 2 2 2" xfId="13415" xr:uid="{6EC30A4B-24F9-4CFB-A5A6-BFD005241DB9}"/>
    <cellStyle name="20% - Accent6 7 3 2 2 2 2" xfId="17198" xr:uid="{B933DEFA-C8FF-48DD-AB1F-C2881470917A}"/>
    <cellStyle name="20% - Accent6 7 3 2 2 2 2 2" xfId="25224" xr:uid="{3092AF2F-9EAD-4C41-9E0A-FA378C592692}"/>
    <cellStyle name="20% - Accent6 7 3 2 2 2 2 2 2" xfId="42060" xr:uid="{748D2756-4907-483F-8E7B-AB63068D8CC8}"/>
    <cellStyle name="20% - Accent6 7 3 2 2 2 2 3" xfId="34493" xr:uid="{0F75A786-CD59-46F1-AF89-89A1EBA65539}"/>
    <cellStyle name="20% - Accent6 7 3 2 2 2 3" xfId="21441" xr:uid="{FC818FB8-AC5E-40F7-A3AC-3BFA8467A5FA}"/>
    <cellStyle name="20% - Accent6 7 3 2 2 2 3 2" xfId="38279" xr:uid="{192B4D0F-CFA6-43E1-9102-2B580286BECB}"/>
    <cellStyle name="20% - Accent6 7 3 2 2 2 4" xfId="30712" xr:uid="{67FEC5F8-DF53-40CC-B830-55F4D88709E5}"/>
    <cellStyle name="20% - Accent6 7 3 2 2 3" xfId="15314" xr:uid="{C73DE39E-3E80-49F1-95CD-16B983DE0127}"/>
    <cellStyle name="20% - Accent6 7 3 2 2 3 2" xfId="23340" xr:uid="{06500BD9-A45D-479F-9612-8B70B87EF5B4}"/>
    <cellStyle name="20% - Accent6 7 3 2 2 3 2 2" xfId="40176" xr:uid="{9DBA08EA-F7BE-4C3B-835F-6303179649F9}"/>
    <cellStyle name="20% - Accent6 7 3 2 2 3 3" xfId="32609" xr:uid="{1FDC601B-95EA-4955-BF6A-2899E960AB02}"/>
    <cellStyle name="20% - Accent6 7 3 2 2 4" xfId="19512" xr:uid="{32B55F3E-007E-4556-A5B4-76468F8551A1}"/>
    <cellStyle name="20% - Accent6 7 3 2 2 4 2" xfId="36395" xr:uid="{B6EE8217-DE87-4E91-8CC1-BBC37278A2F3}"/>
    <cellStyle name="20% - Accent6 7 3 2 2 5" xfId="17821" xr:uid="{BCFA6864-0011-47C0-9BB4-4AEEBB10D12A}"/>
    <cellStyle name="20% - Accent6 7 3 2 2 6" xfId="28827" xr:uid="{EE0566B3-C058-49C2-8FF6-E26F70BAE3CE}"/>
    <cellStyle name="20% - Accent6 7 3 2 3" xfId="12503" xr:uid="{B3666EC7-F458-45B1-BCCA-B0CA13731EB2}"/>
    <cellStyle name="20% - Accent6 7 3 2 3 2" xfId="16286" xr:uid="{96380D59-7BE4-4C91-A5CD-AD56DE051ACD}"/>
    <cellStyle name="20% - Accent6 7 3 2 3 2 2" xfId="24312" xr:uid="{E380F427-E3D1-4FDB-B3C4-8FC253DE4E0C}"/>
    <cellStyle name="20% - Accent6 7 3 2 3 2 2 2" xfId="41148" xr:uid="{372AF3ED-4062-4C2A-95EB-5CD98A306159}"/>
    <cellStyle name="20% - Accent6 7 3 2 3 2 3" xfId="33581" xr:uid="{1C3184D7-2EF7-4ACC-8946-E8478A390EE1}"/>
    <cellStyle name="20% - Accent6 7 3 2 3 3" xfId="20529" xr:uid="{9F9D50C6-B973-4406-8FB0-05A92083A944}"/>
    <cellStyle name="20% - Accent6 7 3 2 3 3 2" xfId="37367" xr:uid="{045CF921-4568-4EC9-8BA9-83D973CE1EF6}"/>
    <cellStyle name="20% - Accent6 7 3 2 3 4" xfId="29800" xr:uid="{D5C75952-AEAC-4F23-93E5-9BBC23839899}"/>
    <cellStyle name="20% - Accent6 7 3 2 4" xfId="14402" xr:uid="{48566F61-3893-47B0-B33F-DA35C47F9351}"/>
    <cellStyle name="20% - Accent6 7 3 2 4 2" xfId="22428" xr:uid="{561CA0B3-CC98-44AE-90ED-F0665FF143AC}"/>
    <cellStyle name="20% - Accent6 7 3 2 4 2 2" xfId="39264" xr:uid="{B5E27A68-BB09-490A-BF5E-7B7FE648817A}"/>
    <cellStyle name="20% - Accent6 7 3 2 4 3" xfId="31697" xr:uid="{4D20D6FE-D247-4B20-A152-F317F831ED1D}"/>
    <cellStyle name="20% - Accent6 7 3 2 5" xfId="18562" xr:uid="{DEB12138-4DF1-4BCB-B484-7CD246CF5E26}"/>
    <cellStyle name="20% - Accent6 7 3 2 5 2" xfId="35483" xr:uid="{35B8C061-71E7-480C-ACE1-5011DBAB7A1F}"/>
    <cellStyle name="20% - Accent6 7 3 2 6" xfId="19849" xr:uid="{CBCE207B-C1D3-4ED7-9CD5-D6A4BC1D14ED}"/>
    <cellStyle name="20% - Accent6 7 3 2 7" xfId="27915" xr:uid="{4C4086DB-D770-427F-B0C1-12EB5DFF6D79}"/>
    <cellStyle name="20% - Accent6 7 3 3" xfId="11000" xr:uid="{21F05B58-ABDF-4030-983C-CCBB60AD1AD0}"/>
    <cellStyle name="20% - Accent6 7 3 3 2" xfId="12964" xr:uid="{539F0A02-9C4E-4DC8-9FC4-EC521A1C5100}"/>
    <cellStyle name="20% - Accent6 7 3 3 2 2" xfId="16747" xr:uid="{3C9C3620-0E65-48E8-9917-B90780C2353E}"/>
    <cellStyle name="20% - Accent6 7 3 3 2 2 2" xfId="24773" xr:uid="{7A2DDC6E-C610-4499-A3A5-0368DA8D876A}"/>
    <cellStyle name="20% - Accent6 7 3 3 2 2 2 2" xfId="41609" xr:uid="{AF787426-C179-48E9-B4EB-A3DD0B3A829E}"/>
    <cellStyle name="20% - Accent6 7 3 3 2 2 3" xfId="34042" xr:uid="{32740C6C-8164-4843-9802-8C8033D6A7B3}"/>
    <cellStyle name="20% - Accent6 7 3 3 2 3" xfId="20990" xr:uid="{10FF3861-B447-4DF2-9C6D-ECCBCA0ED598}"/>
    <cellStyle name="20% - Accent6 7 3 3 2 3 2" xfId="37828" xr:uid="{7CC56877-8543-4B70-92A5-2F3CAB1232CA}"/>
    <cellStyle name="20% - Accent6 7 3 3 2 4" xfId="30261" xr:uid="{83FB809D-4321-4AF2-BBC7-8A25453F2AB6}"/>
    <cellStyle name="20% - Accent6 7 3 3 3" xfId="14863" xr:uid="{46E487F1-6B8F-491F-8687-200CB0676C07}"/>
    <cellStyle name="20% - Accent6 7 3 3 3 2" xfId="22889" xr:uid="{1D46DE30-733A-4767-912F-FA28CC23F923}"/>
    <cellStyle name="20% - Accent6 7 3 3 3 2 2" xfId="39725" xr:uid="{1FD29B0B-DBD8-4414-B9E2-03DBFEA47BC9}"/>
    <cellStyle name="20% - Accent6 7 3 3 3 3" xfId="32158" xr:uid="{750D4E0D-9573-4B68-B4A7-55DB77DFCF88}"/>
    <cellStyle name="20% - Accent6 7 3 3 4" xfId="19060" xr:uid="{B7586D8D-2C50-455B-AFA4-CF2504A3EDC6}"/>
    <cellStyle name="20% - Accent6 7 3 3 4 2" xfId="35944" xr:uid="{BD72E262-2199-41AE-8F64-2CE26A711D0A}"/>
    <cellStyle name="20% - Accent6 7 3 3 5" xfId="19848" xr:uid="{98222792-D414-4BE8-9E64-BFB4E6522ADC}"/>
    <cellStyle name="20% - Accent6 7 3 3 6" xfId="28376" xr:uid="{FB6727E4-66FD-48AB-90E4-07BFC4D645AE}"/>
    <cellStyle name="20% - Accent6 7 3 4" xfId="12052" xr:uid="{2B05361A-209C-4D03-BD17-B573DD77AFD3}"/>
    <cellStyle name="20% - Accent6 7 3 4 2" xfId="15835" xr:uid="{A0BCDB24-047F-4A30-BEFA-B513955E2307}"/>
    <cellStyle name="20% - Accent6 7 3 4 2 2" xfId="23861" xr:uid="{2EE13CF0-618F-4C7F-AC2B-6EFF51C050A5}"/>
    <cellStyle name="20% - Accent6 7 3 4 2 2 2" xfId="40697" xr:uid="{47C982B2-E1C8-483E-8A90-023E19AC068D}"/>
    <cellStyle name="20% - Accent6 7 3 4 2 3" xfId="33130" xr:uid="{47F7EE70-D6D6-42D9-A711-FEFE8970646D}"/>
    <cellStyle name="20% - Accent6 7 3 4 3" xfId="20078" xr:uid="{11902AD2-7119-4669-8723-9944694DB455}"/>
    <cellStyle name="20% - Accent6 7 3 4 3 2" xfId="36916" xr:uid="{0BD0628A-EA7B-4848-B267-99EE02771A7D}"/>
    <cellStyle name="20% - Accent6 7 3 4 4" xfId="29349" xr:uid="{C43EF9B0-FB07-429F-80BD-1E60045F4F10}"/>
    <cellStyle name="20% - Accent6 7 3 5" xfId="13951" xr:uid="{6ABFD6EB-C339-47E8-8DE5-28C571B6F87B}"/>
    <cellStyle name="20% - Accent6 7 3 5 2" xfId="21977" xr:uid="{90239497-2F31-4362-BE19-245E388EB4BB}"/>
    <cellStyle name="20% - Accent6 7 3 5 2 2" xfId="38813" xr:uid="{BADA0AA2-1789-4E6C-A225-7051B79514A4}"/>
    <cellStyle name="20% - Accent6 7 3 5 3" xfId="31246" xr:uid="{046DD251-E2A3-47C8-BA59-C259B65FB02D}"/>
    <cellStyle name="20% - Accent6 7 3 6" xfId="18087" xr:uid="{E5AF2E47-42A9-42A0-843B-A09DBD78CA7A}"/>
    <cellStyle name="20% - Accent6 7 3 6 2" xfId="35032" xr:uid="{01319B23-5ABA-4147-BFC4-C9F0F75CE72E}"/>
    <cellStyle name="20% - Accent6 7 3 7" xfId="17822" xr:uid="{58480174-0382-497D-A803-8D7F62AB9438}"/>
    <cellStyle name="20% - Accent6 7 3 8" xfId="27464" xr:uid="{3ABE7B8B-5998-4B0B-BDC2-FAB7DEC86567}"/>
    <cellStyle name="20% - Accent6 7 3 9" xfId="9958" xr:uid="{232FC85D-83FB-4066-8C3F-300E6C87A2B8}"/>
    <cellStyle name="20% - Accent6 7 4" xfId="10236" xr:uid="{D4883F38-8F86-457A-B902-EF7249348114}"/>
    <cellStyle name="20% - Accent6 7 4 2" xfId="11235" xr:uid="{9A608229-F610-4C84-9F5F-3C22F06766C3}"/>
    <cellStyle name="20% - Accent6 7 4 2 2" xfId="13197" xr:uid="{82D96AEB-4988-473D-8DE3-A8D0FA53CE00}"/>
    <cellStyle name="20% - Accent6 7 4 2 2 2" xfId="16980" xr:uid="{D926DC8D-3354-4FB3-941C-130A3684A256}"/>
    <cellStyle name="20% - Accent6 7 4 2 2 2 2" xfId="25006" xr:uid="{6E34DCE2-CB54-4B7E-82DD-91018986282C}"/>
    <cellStyle name="20% - Accent6 7 4 2 2 2 2 2" xfId="41842" xr:uid="{31013CE5-F499-4312-8DC4-DEF09F65E1F4}"/>
    <cellStyle name="20% - Accent6 7 4 2 2 2 3" xfId="34275" xr:uid="{ADABDF33-F7D2-498B-AECB-FE79CA6C4362}"/>
    <cellStyle name="20% - Accent6 7 4 2 2 3" xfId="21223" xr:uid="{9180320F-319C-42ED-B39F-AB9AC332A395}"/>
    <cellStyle name="20% - Accent6 7 4 2 2 3 2" xfId="38061" xr:uid="{C328266A-8C24-49ED-98F6-6EE7BF24F40E}"/>
    <cellStyle name="20% - Accent6 7 4 2 2 4" xfId="30494" xr:uid="{0B349CCD-DA3F-4F74-A39C-D95276312245}"/>
    <cellStyle name="20% - Accent6 7 4 2 3" xfId="15096" xr:uid="{175FF9DA-142D-4FD4-B23E-8791C5D916B4}"/>
    <cellStyle name="20% - Accent6 7 4 2 3 2" xfId="23122" xr:uid="{188BE50A-67CC-4AF8-B580-FE216C0924AF}"/>
    <cellStyle name="20% - Accent6 7 4 2 3 2 2" xfId="39958" xr:uid="{C7679D01-9031-4DA4-9D0C-463C2988421B}"/>
    <cellStyle name="20% - Accent6 7 4 2 3 3" xfId="32391" xr:uid="{5A076EEA-44F9-40CA-A574-4F8187C4073D}"/>
    <cellStyle name="20% - Accent6 7 4 2 4" xfId="19294" xr:uid="{1E927944-3174-4A1A-9A0C-A9581EBC54DC}"/>
    <cellStyle name="20% - Accent6 7 4 2 4 2" xfId="36177" xr:uid="{1535CFAA-76D7-4676-9806-77D57823435B}"/>
    <cellStyle name="20% - Accent6 7 4 2 5" xfId="19847" xr:uid="{346EC987-812B-4AB6-B023-BE0CD12B8397}"/>
    <cellStyle name="20% - Accent6 7 4 2 6" xfId="28609" xr:uid="{B04EC524-FB61-4A5E-8F92-744EB60D67BD}"/>
    <cellStyle name="20% - Accent6 7 4 3" xfId="12285" xr:uid="{A4CD2D45-6BB1-4A57-9EF4-10D80FFA4395}"/>
    <cellStyle name="20% - Accent6 7 4 3 2" xfId="16068" xr:uid="{47B03669-9069-4654-A1CD-4F4CCEA67AF0}"/>
    <cellStyle name="20% - Accent6 7 4 3 2 2" xfId="24094" xr:uid="{042F685C-3D42-4104-861D-3CD737D83B35}"/>
    <cellStyle name="20% - Accent6 7 4 3 2 2 2" xfId="40930" xr:uid="{83C09245-3F54-4A38-B318-E0E2A7851DBF}"/>
    <cellStyle name="20% - Accent6 7 4 3 2 3" xfId="33363" xr:uid="{47BB1DCA-8BEE-4BB4-B0EE-49FBA18EDB64}"/>
    <cellStyle name="20% - Accent6 7 4 3 3" xfId="20311" xr:uid="{6224BA67-5A52-44BA-84BE-75FFCD297E00}"/>
    <cellStyle name="20% - Accent6 7 4 3 3 2" xfId="37149" xr:uid="{8076DBC6-8E15-4BCA-A327-08F0FD67860C}"/>
    <cellStyle name="20% - Accent6 7 4 3 4" xfId="29582" xr:uid="{6DC25FFE-B853-48CD-B221-A2BD5BC5F74E}"/>
    <cellStyle name="20% - Accent6 7 4 4" xfId="14184" xr:uid="{1E2540D6-A593-42E1-A9AA-3137DF91F1B9}"/>
    <cellStyle name="20% - Accent6 7 4 4 2" xfId="22210" xr:uid="{658B703F-7499-42A9-8F91-3B0E8C1E840A}"/>
    <cellStyle name="20% - Accent6 7 4 4 2 2" xfId="39046" xr:uid="{B9B041CA-3CE8-4A6A-825B-7DDDFE01EC52}"/>
    <cellStyle name="20% - Accent6 7 4 4 3" xfId="31479" xr:uid="{2B4B1717-3E4F-4E35-8C07-CC09E464ABE2}"/>
    <cellStyle name="20% - Accent6 7 4 5" xfId="18344" xr:uid="{66CCE648-ABE5-4404-BC10-BE1F5EF7A347}"/>
    <cellStyle name="20% - Accent6 7 4 5 2" xfId="35265" xr:uid="{B79AC7A6-C61D-4C24-B778-040B4A331FDB}"/>
    <cellStyle name="20% - Accent6 7 4 6" xfId="17820" xr:uid="{C9503E15-4B87-489C-AF44-4CB9201ADEDA}"/>
    <cellStyle name="20% - Accent6 7 4 7" xfId="27697" xr:uid="{2BC144DB-1586-4F41-8C2E-820C89B2A1BF}"/>
    <cellStyle name="20% - Accent6 7 5" xfId="10766" xr:uid="{4166EAB7-16C2-488D-ABD7-1EB2E033C0C3}"/>
    <cellStyle name="20% - Accent6 7 5 2" xfId="12746" xr:uid="{85B2D624-EAD6-480F-842D-D6E725DE6530}"/>
    <cellStyle name="20% - Accent6 7 5 2 2" xfId="16529" xr:uid="{7DD31EC9-88F5-4E2E-A357-262192E40E51}"/>
    <cellStyle name="20% - Accent6 7 5 2 2 2" xfId="24555" xr:uid="{185FF4FF-59E9-4481-83CB-CAEDCFDACBE3}"/>
    <cellStyle name="20% - Accent6 7 5 2 2 2 2" xfId="41391" xr:uid="{307C2563-4C0A-4494-A83D-3C2F3AF94EC2}"/>
    <cellStyle name="20% - Accent6 7 5 2 2 3" xfId="33824" xr:uid="{ACF0FA42-9820-407B-8BAF-50E6D6AECFF7}"/>
    <cellStyle name="20% - Accent6 7 5 2 3" xfId="20772" xr:uid="{6BA738BD-C305-47F8-9314-24147416DCF2}"/>
    <cellStyle name="20% - Accent6 7 5 2 3 2" xfId="37610" xr:uid="{7A4E4FEC-3EA1-45C0-8A05-8E9E042C7459}"/>
    <cellStyle name="20% - Accent6 7 5 2 4" xfId="30043" xr:uid="{0661A218-291B-42D2-B4CD-7C8AC23DBAF4}"/>
    <cellStyle name="20% - Accent6 7 5 3" xfId="14645" xr:uid="{EC52C6E7-B266-45C1-8B09-46EB1779BC24}"/>
    <cellStyle name="20% - Accent6 7 5 3 2" xfId="22671" xr:uid="{F2CB5F6E-65BE-436B-858E-6296F969EF17}"/>
    <cellStyle name="20% - Accent6 7 5 3 2 2" xfId="39507" xr:uid="{60695730-81BA-4B02-BA89-68BBF602EA57}"/>
    <cellStyle name="20% - Accent6 7 5 3 3" xfId="31940" xr:uid="{0C7BDEC0-10A7-4FB1-873D-0606832C145C}"/>
    <cellStyle name="20% - Accent6 7 5 4" xfId="18836" xr:uid="{CB3ADDD2-7926-4ECA-99E6-EB40DB3D1C47}"/>
    <cellStyle name="20% - Accent6 7 5 4 2" xfId="35726" xr:uid="{0018C57D-49B9-4659-BABA-DC14A970F402}"/>
    <cellStyle name="20% - Accent6 7 5 5" xfId="17819" xr:uid="{259897B2-E86B-4DB3-A77B-40456DF6FA79}"/>
    <cellStyle name="20% - Accent6 7 5 6" xfId="28158" xr:uid="{91C4FF64-147C-40D0-8886-DB4F2E940793}"/>
    <cellStyle name="20% - Accent6 7 6" xfId="11804" xr:uid="{4314D663-9DF2-463B-85BD-ABA737308BCB}"/>
    <cellStyle name="20% - Accent6 7 6 2" xfId="15617" xr:uid="{19B9F9C3-DB0C-4308-9A3B-600DF6DD625B}"/>
    <cellStyle name="20% - Accent6 7 6 2 2" xfId="23643" xr:uid="{2EB196A2-C184-473D-BE8E-BBD6B7671459}"/>
    <cellStyle name="20% - Accent6 7 6 2 2 2" xfId="40479" xr:uid="{6A8F5799-8B0D-4645-A506-942194CF4B1F}"/>
    <cellStyle name="20% - Accent6 7 6 2 3" xfId="32912" xr:uid="{72923EE2-76B1-460C-ACFB-92B32A640A26}"/>
    <cellStyle name="20% - Accent6 7 6 3" xfId="19837" xr:uid="{5F1092A3-54E8-4315-B283-C365FC037BEA}"/>
    <cellStyle name="20% - Accent6 7 6 3 2" xfId="36698" xr:uid="{8728B00A-06D6-49D8-83F7-056A0D68BEEF}"/>
    <cellStyle name="20% - Accent6 7 6 4" xfId="29131" xr:uid="{52B39C20-056A-4CC7-B2CC-F95B9A145073}"/>
    <cellStyle name="20% - Accent6 7 7" xfId="13733" xr:uid="{483A7B9F-5FED-4D67-BF51-E36DDFEEB8CD}"/>
    <cellStyle name="20% - Accent6 7 7 2" xfId="21759" xr:uid="{E3BB915E-DC60-453E-99CF-BEAA4365095C}"/>
    <cellStyle name="20% - Accent6 7 7 2 2" xfId="38595" xr:uid="{FBFE1CB1-548A-4272-861A-4BF6DB72BF6F}"/>
    <cellStyle name="20% - Accent6 7 7 3" xfId="31028" xr:uid="{2712486D-7CE3-41BD-B586-C1E8A893632B}"/>
    <cellStyle name="20% - Accent6 7 8" xfId="17749" xr:uid="{2D7956DC-B598-4A24-9182-A719293CA27B}"/>
    <cellStyle name="20% - Accent6 7 8 2" xfId="34814" xr:uid="{AEA84DA6-E366-4A7F-B60C-EE24DB7F80C8}"/>
    <cellStyle name="20% - Accent6 7 9" xfId="19852" xr:uid="{C6BC1920-C00D-4FB8-A34D-BC75D7F33653}"/>
    <cellStyle name="20% - Accent6 8" xfId="2371" xr:uid="{B6AD35EF-0762-4275-B154-141F71515092}"/>
    <cellStyle name="20% - Accent6 8 10" xfId="9673" xr:uid="{F4E4F67D-ACD6-4329-9997-EF73CD254CEF}"/>
    <cellStyle name="20% - Accent6 8 2" xfId="2372" xr:uid="{CA414095-FB51-4CDC-984B-6B7010D91B10}"/>
    <cellStyle name="20% - Accent6 8 2 2" xfId="10467" xr:uid="{AF581C57-221D-4DE7-AF89-BC7F2D7D09FD}"/>
    <cellStyle name="20% - Accent6 8 2 2 2" xfId="11466" xr:uid="{B0F21F80-4833-492F-9E5E-86E53E521639}"/>
    <cellStyle name="20% - Accent6 8 2 2 2 2" xfId="13428" xr:uid="{F3AE2415-67F8-40BB-9B59-B0280269D8D6}"/>
    <cellStyle name="20% - Accent6 8 2 2 2 2 2" xfId="17211" xr:uid="{DB3C0BCD-2037-4F67-A156-E14C8612D2B5}"/>
    <cellStyle name="20% - Accent6 8 2 2 2 2 2 2" xfId="25237" xr:uid="{BF40D8BB-87B2-4FD2-B61D-41DD29599B51}"/>
    <cellStyle name="20% - Accent6 8 2 2 2 2 2 2 2" xfId="42073" xr:uid="{2EF65FC1-084E-439C-9905-EED575E0D79B}"/>
    <cellStyle name="20% - Accent6 8 2 2 2 2 2 3" xfId="34506" xr:uid="{840AFC78-4254-458C-9BE2-8CF0A501E55A}"/>
    <cellStyle name="20% - Accent6 8 2 2 2 2 3" xfId="21454" xr:uid="{780A3015-34AC-405A-8E85-6A8572AFF38F}"/>
    <cellStyle name="20% - Accent6 8 2 2 2 2 3 2" xfId="38292" xr:uid="{15FE651F-6766-4FD9-980E-88E3B9877DB4}"/>
    <cellStyle name="20% - Accent6 8 2 2 2 2 4" xfId="30725" xr:uid="{A05944EE-2619-462E-8A87-FFE2AD3EF2BF}"/>
    <cellStyle name="20% - Accent6 8 2 2 2 3" xfId="15327" xr:uid="{0BA3BC45-8748-48BA-AFDD-22D85E7D6ACE}"/>
    <cellStyle name="20% - Accent6 8 2 2 2 3 2" xfId="23353" xr:uid="{A99746E5-EEDA-44D7-81F8-9B3890DDA8E5}"/>
    <cellStyle name="20% - Accent6 8 2 2 2 3 2 2" xfId="40189" xr:uid="{E07A579B-7C65-49D5-B417-9B5F80E39BDC}"/>
    <cellStyle name="20% - Accent6 8 2 2 2 3 3" xfId="32622" xr:uid="{3903C807-D430-4CB0-8C47-6C24B15AEB54}"/>
    <cellStyle name="20% - Accent6 8 2 2 2 4" xfId="19525" xr:uid="{22AF24BD-11CF-41B5-AD4F-492E4B30BEEB}"/>
    <cellStyle name="20% - Accent6 8 2 2 2 4 2" xfId="36408" xr:uid="{E2B66915-71C3-4DDE-8ECF-6F77BCD0F8A2}"/>
    <cellStyle name="20% - Accent6 8 2 2 2 5" xfId="17817" xr:uid="{53649CAD-BD86-49B8-8664-5CA9536B7BB2}"/>
    <cellStyle name="20% - Accent6 8 2 2 2 6" xfId="28840" xr:uid="{14D0F2D5-1CB1-475A-B109-DE5EA45F16D9}"/>
    <cellStyle name="20% - Accent6 8 2 2 3" xfId="12516" xr:uid="{FDB4BF1E-44F1-46F6-BE92-045A2DD0408C}"/>
    <cellStyle name="20% - Accent6 8 2 2 3 2" xfId="16299" xr:uid="{B40DE8C1-4AD8-4FDC-931F-9AA864009A1D}"/>
    <cellStyle name="20% - Accent6 8 2 2 3 2 2" xfId="24325" xr:uid="{7B7D33BE-D230-42B5-9079-6545FC2968CB}"/>
    <cellStyle name="20% - Accent6 8 2 2 3 2 2 2" xfId="41161" xr:uid="{80F07EE1-2521-4AAF-8B60-DFE1B87259BA}"/>
    <cellStyle name="20% - Accent6 8 2 2 3 2 3" xfId="33594" xr:uid="{B979D10D-AA67-46C8-AD80-402FF886AE05}"/>
    <cellStyle name="20% - Accent6 8 2 2 3 3" xfId="20542" xr:uid="{5049E2E1-C5F4-40C5-BE8A-4CDEC35030CC}"/>
    <cellStyle name="20% - Accent6 8 2 2 3 3 2" xfId="37380" xr:uid="{08F042D4-77F2-4F4B-9DD4-283C91ABC06B}"/>
    <cellStyle name="20% - Accent6 8 2 2 3 4" xfId="29813" xr:uid="{CB55A8B0-1264-4267-B3B6-A3F6ED8BE827}"/>
    <cellStyle name="20% - Accent6 8 2 2 4" xfId="14415" xr:uid="{4330B3B1-D804-4F4A-9981-5C03D031E9B5}"/>
    <cellStyle name="20% - Accent6 8 2 2 4 2" xfId="22441" xr:uid="{3C914B2C-C706-4132-A151-08809AE2BC1D}"/>
    <cellStyle name="20% - Accent6 8 2 2 4 2 2" xfId="39277" xr:uid="{504C7430-BD6E-4C82-B688-F98EE5A1208B}"/>
    <cellStyle name="20% - Accent6 8 2 2 4 3" xfId="31710" xr:uid="{0B168D88-78F0-4A89-9BDC-99D46AF230A0}"/>
    <cellStyle name="20% - Accent6 8 2 2 5" xfId="18575" xr:uid="{1270EB63-6FA9-4209-A97B-B63BA6A63428}"/>
    <cellStyle name="20% - Accent6 8 2 2 5 2" xfId="35496" xr:uid="{89F175B4-6D25-479B-852B-D3390EFDB3C8}"/>
    <cellStyle name="20% - Accent6 8 2 2 6" xfId="19845" xr:uid="{7BD874C1-33B0-4E1B-BAE0-36691988A1F8}"/>
    <cellStyle name="20% - Accent6 8 2 2 7" xfId="27928" xr:uid="{ABA27AE0-1ED3-4E4F-B6A4-6F69B2552EF6}"/>
    <cellStyle name="20% - Accent6 8 2 3" xfId="11013" xr:uid="{9E4C856C-3865-468C-9DC2-F467B6436D1F}"/>
    <cellStyle name="20% - Accent6 8 2 3 2" xfId="12977" xr:uid="{AD88CCCF-C4D7-41D6-86E5-B579C1A6B0E0}"/>
    <cellStyle name="20% - Accent6 8 2 3 2 2" xfId="16760" xr:uid="{614DC39B-D5F6-4384-AC92-D6B12A443D0D}"/>
    <cellStyle name="20% - Accent6 8 2 3 2 2 2" xfId="24786" xr:uid="{047E83B7-7155-4994-AEC8-5C3A3873D56B}"/>
    <cellStyle name="20% - Accent6 8 2 3 2 2 2 2" xfId="41622" xr:uid="{5044A559-83FE-4755-8132-A78F01680741}"/>
    <cellStyle name="20% - Accent6 8 2 3 2 2 3" xfId="34055" xr:uid="{A6F6E458-9627-45C6-A32A-DE88578600F6}"/>
    <cellStyle name="20% - Accent6 8 2 3 2 3" xfId="21003" xr:uid="{15C8365B-C6BA-4568-9AF9-F9D38F54F105}"/>
    <cellStyle name="20% - Accent6 8 2 3 2 3 2" xfId="37841" xr:uid="{F225731F-FDC0-4987-A3F0-F97930555222}"/>
    <cellStyle name="20% - Accent6 8 2 3 2 4" xfId="30274" xr:uid="{B96E2759-1ECE-4C8B-AA0F-AB6166D25180}"/>
    <cellStyle name="20% - Accent6 8 2 3 3" xfId="14876" xr:uid="{7FAD99B1-6C00-4C4D-BCC2-E76D632E3083}"/>
    <cellStyle name="20% - Accent6 8 2 3 3 2" xfId="22902" xr:uid="{ABE181B3-6B80-4637-A09F-15F215AA9325}"/>
    <cellStyle name="20% - Accent6 8 2 3 3 2 2" xfId="39738" xr:uid="{438349F7-779A-414F-9A91-B5F4CBC92141}"/>
    <cellStyle name="20% - Accent6 8 2 3 3 3" xfId="32171" xr:uid="{0F6C9D4F-0FDD-4A94-B567-0D5C526CC986}"/>
    <cellStyle name="20% - Accent6 8 2 3 4" xfId="19073" xr:uid="{134F5044-23F8-4D69-A601-793C57548C6C}"/>
    <cellStyle name="20% - Accent6 8 2 3 4 2" xfId="35957" xr:uid="{0BFB01D0-235C-4696-9D0A-A1D5DBD0C3F8}"/>
    <cellStyle name="20% - Accent6 8 2 3 5" xfId="19844" xr:uid="{9EDFABC0-65CC-4459-B068-19FD240050A1}"/>
    <cellStyle name="20% - Accent6 8 2 3 6" xfId="28389" xr:uid="{E1CC1FDB-FC5E-4DB9-BE4C-3AFCAF56F5D0}"/>
    <cellStyle name="20% - Accent6 8 2 4" xfId="12065" xr:uid="{315B0EE2-0E36-48C1-8B85-1650A26716EA}"/>
    <cellStyle name="20% - Accent6 8 2 4 2" xfId="15848" xr:uid="{95F629EA-FF4E-4C06-8A2E-5D2CAD159654}"/>
    <cellStyle name="20% - Accent6 8 2 4 2 2" xfId="23874" xr:uid="{8D46CA66-2283-483B-B9DA-23F8A865D4EA}"/>
    <cellStyle name="20% - Accent6 8 2 4 2 2 2" xfId="40710" xr:uid="{E75FA787-47B5-487B-B424-D396CF9A8E3B}"/>
    <cellStyle name="20% - Accent6 8 2 4 2 3" xfId="33143" xr:uid="{3290B0F5-20AF-45CD-A0F1-FA49715E2E8B}"/>
    <cellStyle name="20% - Accent6 8 2 4 3" xfId="20091" xr:uid="{FAF4AB39-C390-4494-A859-8A631A64CFA1}"/>
    <cellStyle name="20% - Accent6 8 2 4 3 2" xfId="36929" xr:uid="{119890E4-BF8E-42E5-A884-14E52C846F01}"/>
    <cellStyle name="20% - Accent6 8 2 4 4" xfId="29362" xr:uid="{5E69D951-33FE-4295-9398-A2F7184A3C79}"/>
    <cellStyle name="20% - Accent6 8 2 5" xfId="13964" xr:uid="{79DC5411-1C79-45F4-8B23-0F48C6BAE5B8}"/>
    <cellStyle name="20% - Accent6 8 2 5 2" xfId="21990" xr:uid="{C429559F-C13D-46F0-83BC-7229454A008D}"/>
    <cellStyle name="20% - Accent6 8 2 5 2 2" xfId="38826" xr:uid="{20B3EA9C-CBDE-4A92-8493-8D3D0E654FED}"/>
    <cellStyle name="20% - Accent6 8 2 5 3" xfId="31259" xr:uid="{8251D49F-CC1A-43A3-8FBF-D93CCDD2EE27}"/>
    <cellStyle name="20% - Accent6 8 2 6" xfId="18100" xr:uid="{B6C54582-BE56-4761-990D-3E1BB8F3CECB}"/>
    <cellStyle name="20% - Accent6 8 2 6 2" xfId="35045" xr:uid="{3BF1700E-76E7-4C5A-981C-0FC300EFC7BA}"/>
    <cellStyle name="20% - Accent6 8 2 7" xfId="17818" xr:uid="{517D66C5-3FCB-4402-BAFA-002EA5FB192B}"/>
    <cellStyle name="20% - Accent6 8 2 8" xfId="27477" xr:uid="{DB73B2E4-DFD7-4C82-884E-914E5F3C8B08}"/>
    <cellStyle name="20% - Accent6 8 2 9" xfId="9971" xr:uid="{E3C3E864-996A-4067-A7B2-2CCEEE2D80B8}"/>
    <cellStyle name="20% - Accent6 8 3" xfId="10249" xr:uid="{1598B9B1-75C9-499F-8BD4-132026D48D1A}"/>
    <cellStyle name="20% - Accent6 8 3 2" xfId="11248" xr:uid="{BB60206F-3B9E-44C8-BB02-EB872FBDB750}"/>
    <cellStyle name="20% - Accent6 8 3 2 2" xfId="13210" xr:uid="{54066B8C-B225-4D4B-90E5-5F97D9AAE39B}"/>
    <cellStyle name="20% - Accent6 8 3 2 2 2" xfId="16993" xr:uid="{3D5A2F54-1D88-40C1-A501-32F2F8986ACF}"/>
    <cellStyle name="20% - Accent6 8 3 2 2 2 2" xfId="25019" xr:uid="{4F0542EB-5C0F-49D5-8A2D-2744D61B3786}"/>
    <cellStyle name="20% - Accent6 8 3 2 2 2 2 2" xfId="41855" xr:uid="{2199E573-D434-4444-8263-F49FFA6A0FBF}"/>
    <cellStyle name="20% - Accent6 8 3 2 2 2 3" xfId="34288" xr:uid="{3EC2C9D6-E165-47A5-AB0C-A80D60C0B24F}"/>
    <cellStyle name="20% - Accent6 8 3 2 2 3" xfId="21236" xr:uid="{C4492870-D9A4-45ED-A2EA-B939AA585ECC}"/>
    <cellStyle name="20% - Accent6 8 3 2 2 3 2" xfId="38074" xr:uid="{FF2385A7-A596-4CF1-81BE-6462478B7B1E}"/>
    <cellStyle name="20% - Accent6 8 3 2 2 4" xfId="30507" xr:uid="{EC35277D-BB47-4CA6-9F18-5BE69EF9E9B5}"/>
    <cellStyle name="20% - Accent6 8 3 2 3" xfId="15109" xr:uid="{47D1A412-BC16-474B-8837-EFE66BD4A5B2}"/>
    <cellStyle name="20% - Accent6 8 3 2 3 2" xfId="23135" xr:uid="{072E30F8-D386-45D1-909B-A44242FEC7D7}"/>
    <cellStyle name="20% - Accent6 8 3 2 3 2 2" xfId="39971" xr:uid="{0B1EE246-4245-47C5-B404-D36EB1E44E44}"/>
    <cellStyle name="20% - Accent6 8 3 2 3 3" xfId="32404" xr:uid="{1488AE28-6EE4-4FD8-AF2E-F7DA9E857423}"/>
    <cellStyle name="20% - Accent6 8 3 2 4" xfId="19307" xr:uid="{60039445-E70E-4C1B-82C8-1CA2D5711A72}"/>
    <cellStyle name="20% - Accent6 8 3 2 4 2" xfId="36190" xr:uid="{65736799-A829-4E92-96AE-E80A811C8A86}"/>
    <cellStyle name="20% - Accent6 8 3 2 5" xfId="17617" xr:uid="{57124910-01F6-4C98-B33E-50BE1BB70A5F}"/>
    <cellStyle name="20% - Accent6 8 3 2 6" xfId="28622" xr:uid="{AB57CA86-1A84-49F7-804D-629768B42F27}"/>
    <cellStyle name="20% - Accent6 8 3 3" xfId="12298" xr:uid="{89EAAF71-6D75-41CE-AADD-BA25FE49D975}"/>
    <cellStyle name="20% - Accent6 8 3 3 2" xfId="16081" xr:uid="{316EF732-FDB0-43D1-8CA2-26D25B3EDBC2}"/>
    <cellStyle name="20% - Accent6 8 3 3 2 2" xfId="24107" xr:uid="{5E3499A4-6E1A-4399-849E-13B3435BAE5B}"/>
    <cellStyle name="20% - Accent6 8 3 3 2 2 2" xfId="40943" xr:uid="{F9210534-22F4-4682-8610-D95D205F24AB}"/>
    <cellStyle name="20% - Accent6 8 3 3 2 3" xfId="33376" xr:uid="{9D030823-9BA6-4AD7-8C73-F5D9D2BC27BA}"/>
    <cellStyle name="20% - Accent6 8 3 3 3" xfId="20324" xr:uid="{BEA7D3AF-ECDF-44EF-8E05-7698A5A5E7AF}"/>
    <cellStyle name="20% - Accent6 8 3 3 3 2" xfId="37162" xr:uid="{1C51BF40-5EF2-4DEE-A5D6-BDCBA4E72690}"/>
    <cellStyle name="20% - Accent6 8 3 3 4" xfId="29595" xr:uid="{5B7E7755-CCD7-468B-8AFB-667A341FDCD9}"/>
    <cellStyle name="20% - Accent6 8 3 4" xfId="14197" xr:uid="{C0EFBEBF-5CED-4137-86E6-9B78444EA993}"/>
    <cellStyle name="20% - Accent6 8 3 4 2" xfId="22223" xr:uid="{77AB7086-C726-4213-9647-A4F3A8A8EA5E}"/>
    <cellStyle name="20% - Accent6 8 3 4 2 2" xfId="39059" xr:uid="{D0FA5F59-09F0-448B-BC38-3C2A0EC8D343}"/>
    <cellStyle name="20% - Accent6 8 3 4 3" xfId="31492" xr:uid="{BD3B49AB-FF05-42A0-B721-6B4239EBEEA7}"/>
    <cellStyle name="20% - Accent6 8 3 5" xfId="18357" xr:uid="{6AE269A9-141B-4B8F-A86F-D7BCDC9BF677}"/>
    <cellStyle name="20% - Accent6 8 3 5 2" xfId="35278" xr:uid="{732E24B2-9BBE-48F2-81B7-780939DFB7FD}"/>
    <cellStyle name="20% - Accent6 8 3 6" xfId="17816" xr:uid="{3106D58C-3211-4097-97D7-B74C9EF9AA7B}"/>
    <cellStyle name="20% - Accent6 8 3 7" xfId="27710" xr:uid="{06969850-0B91-428B-83B4-133CE612D957}"/>
    <cellStyle name="20% - Accent6 8 4" xfId="10794" xr:uid="{74B79C77-1EBE-4145-BBC3-83C92FCCE6C7}"/>
    <cellStyle name="20% - Accent6 8 4 2" xfId="12759" xr:uid="{C4DD9D8B-0732-4EB9-B671-5FF3BC09D5C3}"/>
    <cellStyle name="20% - Accent6 8 4 2 2" xfId="16542" xr:uid="{EEE7BBD9-AFF2-4B91-908F-A52E9060FE52}"/>
    <cellStyle name="20% - Accent6 8 4 2 2 2" xfId="24568" xr:uid="{CB34108D-F968-44A2-A03D-149DB5798332}"/>
    <cellStyle name="20% - Accent6 8 4 2 2 2 2" xfId="41404" xr:uid="{C962DDCE-886D-4CEA-8820-74DB0358A3AF}"/>
    <cellStyle name="20% - Accent6 8 4 2 2 3" xfId="33837" xr:uid="{CD20E7AF-63FC-414A-A94E-45194BF9EA04}"/>
    <cellStyle name="20% - Accent6 8 4 2 3" xfId="20785" xr:uid="{3BFC1958-8274-4761-AD72-97D50E877A4E}"/>
    <cellStyle name="20% - Accent6 8 4 2 3 2" xfId="37623" xr:uid="{47621C4D-8C11-40B7-A718-E258334DFD28}"/>
    <cellStyle name="20% - Accent6 8 4 2 4" xfId="30056" xr:uid="{8E5CB6F5-F513-4E19-BA40-20B99157C0E2}"/>
    <cellStyle name="20% - Accent6 8 4 3" xfId="14658" xr:uid="{6676AB2E-546D-4746-A490-4F1A29ECAA4D}"/>
    <cellStyle name="20% - Accent6 8 4 3 2" xfId="22684" xr:uid="{C9D535D9-53D6-4175-84B6-429660C8C096}"/>
    <cellStyle name="20% - Accent6 8 4 3 2 2" xfId="39520" xr:uid="{9E0F58B7-FC52-4A31-ACCF-D03834D546EC}"/>
    <cellStyle name="20% - Accent6 8 4 3 3" xfId="31953" xr:uid="{7EFD458E-B1EA-4A02-9FDF-E090DAA1FE66}"/>
    <cellStyle name="20% - Accent6 8 4 4" xfId="18855" xr:uid="{8513042C-B761-45E5-B8F0-7EEE77225F61}"/>
    <cellStyle name="20% - Accent6 8 4 4 2" xfId="35739" xr:uid="{F6C24A9C-6500-4672-A660-E5B69667AA1D}"/>
    <cellStyle name="20% - Accent6 8 4 5" xfId="21682" xr:uid="{DAE73474-5E34-453C-A61D-36B776B076D5}"/>
    <cellStyle name="20% - Accent6 8 4 6" xfId="28171" xr:uid="{EBD9A017-5CC8-42FB-B344-48A0CF55E2B1}"/>
    <cellStyle name="20% - Accent6 8 5" xfId="11847" xr:uid="{8C943C5C-E26F-4FA7-BFD0-48855F7D0506}"/>
    <cellStyle name="20% - Accent6 8 5 2" xfId="15630" xr:uid="{F8127F2E-0D10-49D3-9EBA-0457A5279639}"/>
    <cellStyle name="20% - Accent6 8 5 2 2" xfId="23656" xr:uid="{757EE67F-A868-4D2F-BA65-B39DDF322A77}"/>
    <cellStyle name="20% - Accent6 8 5 2 2 2" xfId="40492" xr:uid="{C8134D6C-B7DA-4812-88DD-B5527E591791}"/>
    <cellStyle name="20% - Accent6 8 5 2 3" xfId="32925" xr:uid="{19BF38C6-274F-45F6-B40D-E7812ABDC290}"/>
    <cellStyle name="20% - Accent6 8 5 3" xfId="19873" xr:uid="{1862B444-190D-4D8C-8926-3BD300F25A51}"/>
    <cellStyle name="20% - Accent6 8 5 3 2" xfId="36711" xr:uid="{EB79A6E5-06E9-4632-AC08-4257AAB85C1C}"/>
    <cellStyle name="20% - Accent6 8 5 4" xfId="29144" xr:uid="{4A0F2458-CEDD-4DCA-8497-C79C0E6677A3}"/>
    <cellStyle name="20% - Accent6 8 6" xfId="13746" xr:uid="{07D15190-F416-46A7-81F3-63376ECB3623}"/>
    <cellStyle name="20% - Accent6 8 6 2" xfId="21772" xr:uid="{B655B7AE-2068-4A0A-8E1A-F4B54D652738}"/>
    <cellStyle name="20% - Accent6 8 6 2 2" xfId="38608" xr:uid="{0166E48C-6F28-45F3-902D-BBCD3A98311B}"/>
    <cellStyle name="20% - Accent6 8 6 3" xfId="31041" xr:uid="{87C375BD-5C26-4A42-83C5-28800E42C784}"/>
    <cellStyle name="20% - Accent6 8 7" xfId="17851" xr:uid="{AA2EB8E5-DA78-4440-8660-5D38FD45A197}"/>
    <cellStyle name="20% - Accent6 8 7 2" xfId="34827" xr:uid="{DCEB03A0-671B-4397-AAED-B0827BCEF2ED}"/>
    <cellStyle name="20% - Accent6 8 8" xfId="19846" xr:uid="{D7D2E53E-5FE9-4E7D-9349-7D97E86F12AA}"/>
    <cellStyle name="20% - Accent6 8 9" xfId="27258" xr:uid="{F759BE82-E36B-47D2-93C8-29E17D679150}"/>
    <cellStyle name="20% - Accent6 9" xfId="2373" xr:uid="{ABB7C7AB-EB6E-438C-9E9D-C837311433E8}"/>
    <cellStyle name="20% - Accent6 9 2" xfId="10375" xr:uid="{B4EFD2BF-E4FC-4B9F-80FB-0C552F55E210}"/>
    <cellStyle name="20% - Accent6 9 2 2" xfId="11374" xr:uid="{17494262-BF61-4BCD-85F0-4478C67C03F0}"/>
    <cellStyle name="20% - Accent6 9 2 2 2" xfId="13336" xr:uid="{187475CD-8F11-4A4F-87A8-6A7B23A50EE0}"/>
    <cellStyle name="20% - Accent6 9 2 2 2 2" xfId="17119" xr:uid="{63848D5F-4715-4089-8504-806CC1B244EA}"/>
    <cellStyle name="20% - Accent6 9 2 2 2 2 2" xfId="25145" xr:uid="{FF9BE452-62A0-41C3-8067-4426DA2D077D}"/>
    <cellStyle name="20% - Accent6 9 2 2 2 2 2 2" xfId="41981" xr:uid="{996E1D64-AA2C-4CB7-952B-8FAF3C7BF9A9}"/>
    <cellStyle name="20% - Accent6 9 2 2 2 2 3" xfId="34414" xr:uid="{7AB9B8FD-DE9F-4591-BAC3-A05A451FA666}"/>
    <cellStyle name="20% - Accent6 9 2 2 2 3" xfId="21362" xr:uid="{B0B92D70-ABE3-4255-9624-4937D62FAAF8}"/>
    <cellStyle name="20% - Accent6 9 2 2 2 3 2" xfId="38200" xr:uid="{8A704F3A-DF0D-4D41-8C98-B7C2B84828D2}"/>
    <cellStyle name="20% - Accent6 9 2 2 2 4" xfId="30633" xr:uid="{DDEFCFC3-0A0E-460A-B2D4-5EB9D64C8047}"/>
    <cellStyle name="20% - Accent6 9 2 2 3" xfId="15235" xr:uid="{BCA0FF26-4070-4DA5-BE01-317837F69D28}"/>
    <cellStyle name="20% - Accent6 9 2 2 3 2" xfId="23261" xr:uid="{B3BED7E0-3092-4D9B-B699-B680122B9A77}"/>
    <cellStyle name="20% - Accent6 9 2 2 3 2 2" xfId="40097" xr:uid="{D37231CD-F034-43A2-8D7D-6D5E79BFF2E2}"/>
    <cellStyle name="20% - Accent6 9 2 2 3 3" xfId="32530" xr:uid="{7A02A189-3F2F-4394-99AB-A406E9FC51DC}"/>
    <cellStyle name="20% - Accent6 9 2 2 4" xfId="19433" xr:uid="{BF2985C3-7EB1-4E37-9D15-20062FC5423B}"/>
    <cellStyle name="20% - Accent6 9 2 2 4 2" xfId="36316" xr:uid="{833203A4-CE8E-44AF-A174-77C711945B8A}"/>
    <cellStyle name="20% - Accent6 9 2 2 5" xfId="17815" xr:uid="{9FE093FE-FC69-4D4B-A792-E2506B2294A5}"/>
    <cellStyle name="20% - Accent6 9 2 2 6" xfId="28748" xr:uid="{A39F201C-B96A-43E2-BFB7-166F0D8E74C5}"/>
    <cellStyle name="20% - Accent6 9 2 3" xfId="12424" xr:uid="{396E5D0C-3634-4A8D-9685-D612BB324027}"/>
    <cellStyle name="20% - Accent6 9 2 3 2" xfId="16207" xr:uid="{979D156E-BA79-40E5-8CFE-6AD0FB88888D}"/>
    <cellStyle name="20% - Accent6 9 2 3 2 2" xfId="24233" xr:uid="{24396EEC-B467-43CD-813F-BB08339FB672}"/>
    <cellStyle name="20% - Accent6 9 2 3 2 2 2" xfId="41069" xr:uid="{9E647E53-A40A-4FAE-A8BC-B38BB7C3B566}"/>
    <cellStyle name="20% - Accent6 9 2 3 2 3" xfId="33502" xr:uid="{1BFBACEB-9E9F-4646-8FC6-6EE7BF549881}"/>
    <cellStyle name="20% - Accent6 9 2 3 3" xfId="20450" xr:uid="{606121F8-33DA-4AEB-B7E3-140A5B53131E}"/>
    <cellStyle name="20% - Accent6 9 2 3 3 2" xfId="37288" xr:uid="{B0CD62C5-A181-4690-AC50-51F8F4AB2541}"/>
    <cellStyle name="20% - Accent6 9 2 3 4" xfId="29721" xr:uid="{451EDBAE-9628-42B1-94A8-B5E4A6D6823B}"/>
    <cellStyle name="20% - Accent6 9 2 4" xfId="14323" xr:uid="{3D0B1641-A989-40B4-AD4E-94AEF45FD416}"/>
    <cellStyle name="20% - Accent6 9 2 4 2" xfId="22349" xr:uid="{C2B46BF8-FBFA-4243-B240-DE31C139FF67}"/>
    <cellStyle name="20% - Accent6 9 2 4 2 2" xfId="39185" xr:uid="{6000BA4F-84B5-40A0-9075-9CFDDF612565}"/>
    <cellStyle name="20% - Accent6 9 2 4 3" xfId="31618" xr:uid="{1453762D-2DE2-417F-9007-08D9EED19172}"/>
    <cellStyle name="20% - Accent6 9 2 5" xfId="18483" xr:uid="{B4EE4725-2726-47BE-A5D9-BCB63ADF6037}"/>
    <cellStyle name="20% - Accent6 9 2 5 2" xfId="35404" xr:uid="{3646BFCE-43A0-41EC-81C3-A76C7683FCAB}"/>
    <cellStyle name="20% - Accent6 9 2 6" xfId="19843" xr:uid="{4609C727-C4F2-4546-B4AF-9DFD560CB4C3}"/>
    <cellStyle name="20% - Accent6 9 2 7" xfId="27836" xr:uid="{174DE774-4CD3-4B93-BCFF-8BAFD3F5EF63}"/>
    <cellStyle name="20% - Accent6 9 3" xfId="10921" xr:uid="{7A134BD8-C3D4-4D81-BA4F-2391052AD65D}"/>
    <cellStyle name="20% - Accent6 9 3 2" xfId="12885" xr:uid="{C760041C-3F04-4BB5-A84D-F0412E898C85}"/>
    <cellStyle name="20% - Accent6 9 3 2 2" xfId="16668" xr:uid="{1A8EC3D6-0690-49E7-A3FD-404DEBB71561}"/>
    <cellStyle name="20% - Accent6 9 3 2 2 2" xfId="24694" xr:uid="{62633522-DF2F-4FD9-8E37-72A39992DFA7}"/>
    <cellStyle name="20% - Accent6 9 3 2 2 2 2" xfId="41530" xr:uid="{342B74BC-CB9C-429D-9B48-3FFF7A698FD5}"/>
    <cellStyle name="20% - Accent6 9 3 2 2 3" xfId="33963" xr:uid="{13A419E8-77F8-4F5A-A8C6-09A6E8F9B7B1}"/>
    <cellStyle name="20% - Accent6 9 3 2 3" xfId="20911" xr:uid="{8EF7CE9C-A228-4944-B1C0-7D6D1EF1B325}"/>
    <cellStyle name="20% - Accent6 9 3 2 3 2" xfId="37749" xr:uid="{EA60E148-7A5F-4FF8-A9E7-FDCE651AB892}"/>
    <cellStyle name="20% - Accent6 9 3 2 4" xfId="30182" xr:uid="{0FBD99E7-97A8-4E89-B7FF-38FC87D32C8C}"/>
    <cellStyle name="20% - Accent6 9 3 3" xfId="14784" xr:uid="{7DFF9818-4F16-4EB1-8DED-90699567987C}"/>
    <cellStyle name="20% - Accent6 9 3 3 2" xfId="22810" xr:uid="{31795443-BB27-42C9-A0AC-788A7194AD8F}"/>
    <cellStyle name="20% - Accent6 9 3 3 2 2" xfId="39646" xr:uid="{21874139-90AD-447A-AAC1-8AC01DBB77BA}"/>
    <cellStyle name="20% - Accent6 9 3 3 3" xfId="32079" xr:uid="{D1A407EA-86D4-4D6C-964D-E9380169CED6}"/>
    <cellStyle name="20% - Accent6 9 3 4" xfId="18981" xr:uid="{440B5219-926B-4104-AC9D-92BF5517F486}"/>
    <cellStyle name="20% - Accent6 9 3 4 2" xfId="35865" xr:uid="{14B29B76-0DB1-402F-AA33-6EA725BA9435}"/>
    <cellStyle name="20% - Accent6 9 3 5" xfId="19842" xr:uid="{AE9A1AA1-74F6-4A3E-B753-961CDA9519CD}"/>
    <cellStyle name="20% - Accent6 9 3 6" xfId="28297" xr:uid="{3118D857-43A8-4898-BD20-10EE04574AD7}"/>
    <cellStyle name="20% - Accent6 9 4" xfId="11973" xr:uid="{07E0F059-72A4-4C9E-B725-0F492340ADE5}"/>
    <cellStyle name="20% - Accent6 9 4 2" xfId="15756" xr:uid="{0ECF7A7A-B0B6-4DF3-BD91-D527831D39ED}"/>
    <cellStyle name="20% - Accent6 9 4 2 2" xfId="23782" xr:uid="{769DD210-F6BD-4D16-92C4-0F8E915B043F}"/>
    <cellStyle name="20% - Accent6 9 4 2 2 2" xfId="40618" xr:uid="{BF1AE3D9-7FB5-43A8-B72F-856502467C68}"/>
    <cellStyle name="20% - Accent6 9 4 2 3" xfId="33051" xr:uid="{76340303-B120-4392-91BA-59C6678F686B}"/>
    <cellStyle name="20% - Accent6 9 4 3" xfId="19999" xr:uid="{CBE833EE-3DBC-4358-929B-9EA356BEEFCB}"/>
    <cellStyle name="20% - Accent6 9 4 3 2" xfId="36837" xr:uid="{70238F2B-2699-433C-8E3D-B514CBA210D1}"/>
    <cellStyle name="20% - Accent6 9 4 4" xfId="29270" xr:uid="{E2F26D36-7B1F-4C76-8AA5-0A4864231373}"/>
    <cellStyle name="20% - Accent6 9 5" xfId="13872" xr:uid="{4B5F3242-603B-4F03-B7F7-E9EEEBA415BA}"/>
    <cellStyle name="20% - Accent6 9 5 2" xfId="21898" xr:uid="{41952D98-387B-471C-999E-AA4A44DAB498}"/>
    <cellStyle name="20% - Accent6 9 5 2 2" xfId="38734" xr:uid="{95B5CAE5-5603-4448-9BE4-B9C29E10A30D}"/>
    <cellStyle name="20% - Accent6 9 5 3" xfId="31167" xr:uid="{8FA2CA9A-BC25-451A-A39E-0637D95C80A7}"/>
    <cellStyle name="20% - Accent6 9 6" xfId="17999" xr:uid="{158A456D-1A3C-48C0-9732-B6B99DE34A2B}"/>
    <cellStyle name="20% - Accent6 9 6 2" xfId="34953" xr:uid="{6AD4ECA0-E2A3-4AFE-A5F6-A37D5A4ABA9E}"/>
    <cellStyle name="20% - Accent6 9 7" xfId="21678" xr:uid="{CEDD1585-7315-4545-B32F-11801FF87E82}"/>
    <cellStyle name="20% - Accent6 9 8" xfId="27384" xr:uid="{861AAE98-A4FA-48DD-92BE-B7A0B656FD27}"/>
    <cellStyle name="20% - Accent6 9 9" xfId="9842" xr:uid="{1C4DC2AA-33FA-4B16-B144-CD28A95F6F3C}"/>
    <cellStyle name="20% - Accent6_GENERACION SIS" xfId="8974" xr:uid="{D9FFCF58-4A4D-4313-B162-36C068A02285}"/>
    <cellStyle name="20% - Énfasis1 10" xfId="45588" xr:uid="{D4AF32AF-659A-4C0C-A9BF-8B0B6DE6417B}"/>
    <cellStyle name="20% - Énfasis1 2" xfId="565" xr:uid="{CAD2B1BF-1568-4971-AD8F-609A891B666C}"/>
    <cellStyle name="20% - Énfasis1 2 2" xfId="566" xr:uid="{488CF0DC-76A2-499B-B152-FB49FF70B161}"/>
    <cellStyle name="20% - Énfasis1 2 2 2" xfId="43879" xr:uid="{FE5B2541-E6C0-4645-B79A-9040A7CD2E36}"/>
    <cellStyle name="20% - Énfasis1 2 3" xfId="567" xr:uid="{BE7AA559-A6E2-41DB-87C8-BBFB2FAE18D5}"/>
    <cellStyle name="20% - Énfasis1 2 4" xfId="568" xr:uid="{6618B1EB-FE89-46FB-A64C-9E297F101D00}"/>
    <cellStyle name="20% - Énfasis1 2 5" xfId="8975" xr:uid="{5688F976-B4AE-4D1F-8A91-A953393A98C5}"/>
    <cellStyle name="20% - Énfasis1 2_PRESENTACIÓN EJECUCIÓN PPTAL A ABRIL-12 DEFINITIVO" xfId="569" xr:uid="{457DC36E-ABF7-4765-B11B-9AD2A14510F7}"/>
    <cellStyle name="20% - Énfasis1 25" xfId="43818" xr:uid="{97D98477-5D2E-4C1F-BE5E-20A2285159D0}"/>
    <cellStyle name="20% - Énfasis1 3" xfId="570" xr:uid="{6928871A-1B9C-4460-8F7F-B0E90053D210}"/>
    <cellStyle name="20% - Énfasis1 3 2" xfId="571" xr:uid="{3D6EF2EA-2D47-4E75-8DAF-5F06EFE457AE}"/>
    <cellStyle name="20% - Énfasis1 3 3" xfId="9567" xr:uid="{F52C05CB-66B7-447F-BDAA-59757C9166D0}"/>
    <cellStyle name="20% - Énfasis1 4" xfId="572" xr:uid="{C719D22E-D245-4C4A-9AEF-7CD3C7D6C736}"/>
    <cellStyle name="20% - Énfasis1 4 2" xfId="17814" xr:uid="{D11569A2-A47F-4221-918E-6068BA307993}"/>
    <cellStyle name="20% - Énfasis1 5" xfId="573" xr:uid="{80A3C7E6-C364-492D-A584-9551F2503017}"/>
    <cellStyle name="20% - Énfasis1 6" xfId="574" xr:uid="{D672E19C-8FA8-4C71-9539-482EC98D96B1}"/>
    <cellStyle name="20% - Énfasis1 7" xfId="9238" xr:uid="{253F871C-42DA-4184-B690-C6084AA3064A}"/>
    <cellStyle name="20% - Énfasis1 8" xfId="42631" xr:uid="{9990675B-AF07-4F0A-BC83-BCA4AE5C21CA}"/>
    <cellStyle name="20% - Énfasis1 9" xfId="44154" xr:uid="{13BB2502-C894-42C6-96B2-87458EF0E86B}"/>
    <cellStyle name="20% - Énfasis2 10" xfId="45574" xr:uid="{2890ACEA-2849-43A2-A770-0B2EF4905D49}"/>
    <cellStyle name="20% - Énfasis2 2" xfId="575" xr:uid="{0E84DA54-19BD-42F9-9AA0-CE023C99821D}"/>
    <cellStyle name="20% - Énfasis2 2 2" xfId="576" xr:uid="{D8A6C1A2-2CF4-4951-9767-6C03C9E600CA}"/>
    <cellStyle name="20% - Énfasis2 2 2 2" xfId="43881" xr:uid="{A980A2D7-F3C0-414E-A2BA-09C3EB1E025A}"/>
    <cellStyle name="20% - Énfasis2 2 3" xfId="577" xr:uid="{F6EE1375-45B9-4A1B-B104-51A97E758F1F}"/>
    <cellStyle name="20% - Énfasis2 2 4" xfId="578" xr:uid="{297610B0-E03C-4A5D-960C-B875E2B17F5F}"/>
    <cellStyle name="20% - Énfasis2 2 5" xfId="8976" xr:uid="{D09F3817-3A34-40D0-8B2D-F07D88A97A82}"/>
    <cellStyle name="20% - Énfasis2 2_PRESENTACIÓN EJECUCIÓN PPTAL A ABRIL-12 DEFINITIVO" xfId="579" xr:uid="{A54CA3C6-5289-4BC8-9C38-A170CC5FA6A6}"/>
    <cellStyle name="20% - Énfasis2 3" xfId="580" xr:uid="{FAD7FE63-87AD-451A-82BF-DCB4996BDF73}"/>
    <cellStyle name="20% - Énfasis2 3 2" xfId="581" xr:uid="{93A30916-C904-4DCF-847C-C3438D3AF1ED}"/>
    <cellStyle name="20% - Énfasis2 3 3" xfId="9568" xr:uid="{585CE262-1EC2-47DC-9C78-B36500702303}"/>
    <cellStyle name="20% - Énfasis2 4" xfId="582" xr:uid="{091F93EA-C697-408D-B63C-5538BF6DD000}"/>
    <cellStyle name="20% - Énfasis2 4 2" xfId="17526" xr:uid="{EF000745-353D-4134-8310-6E860C04BD7E}"/>
    <cellStyle name="20% - Énfasis2 5" xfId="583" xr:uid="{837DC024-25B6-4D69-B28F-FBC612774DCF}"/>
    <cellStyle name="20% - Énfasis2 6" xfId="584" xr:uid="{81235FA6-982B-457E-AF11-093489F7B5EE}"/>
    <cellStyle name="20% - Énfasis2 7" xfId="9235" xr:uid="{41BFDF16-D367-4833-81E8-303CB284AB52}"/>
    <cellStyle name="20% - Énfasis2 8" xfId="42650" xr:uid="{004A5305-6396-4561-A50F-25BBE481F9E0}"/>
    <cellStyle name="20% - Énfasis2 9" xfId="43859" xr:uid="{5FFBB75F-620B-417A-BE42-5376EB09D9C3}"/>
    <cellStyle name="20% - Énfasis3 10" xfId="45585" xr:uid="{4367BE28-FE91-46E6-8569-F165752DC4FE}"/>
    <cellStyle name="20% - Énfasis3 2" xfId="585" xr:uid="{BC44B5F7-47B9-4F61-A9C9-CB07A9405391}"/>
    <cellStyle name="20% - Énfasis3 2 2" xfId="586" xr:uid="{D0A0B256-7468-4D1A-88B6-2EFF8789E613}"/>
    <cellStyle name="20% - Énfasis3 2 2 2" xfId="43883" xr:uid="{C23F26BC-6B6C-41CF-9B5D-D300F6D9C0FF}"/>
    <cellStyle name="20% - Énfasis3 2 3" xfId="587" xr:uid="{FDD817C6-2EEA-43A5-B561-3C3455098A21}"/>
    <cellStyle name="20% - Énfasis3 2 4" xfId="588" xr:uid="{78E74D83-D29F-4FD4-AA1A-7D8B99683676}"/>
    <cellStyle name="20% - Énfasis3 2 5" xfId="8977" xr:uid="{7880DF7E-8415-44FE-835F-0485E8A128B8}"/>
    <cellStyle name="20% - Énfasis3 2_PRESENTACIÓN EJECUCIÓN PPTAL A ABRIL-12 DEFINITIVO" xfId="589" xr:uid="{A9E0E13F-E1D7-415B-B6B6-D25EA29434AC}"/>
    <cellStyle name="20% - Énfasis3 3" xfId="590" xr:uid="{76A72AD2-618E-4144-8A5B-AE1AA4AAB3B6}"/>
    <cellStyle name="20% - Énfasis3 3 2" xfId="591" xr:uid="{CF9FF1E4-67C8-453D-82FD-BD086A855047}"/>
    <cellStyle name="20% - Énfasis3 3 3" xfId="9569" xr:uid="{6BDB2143-70F0-469E-849B-F62161A2D90A}"/>
    <cellStyle name="20% - Énfasis3 4" xfId="592" xr:uid="{A6E63B0C-11C5-450F-A71A-05BAE0878BC4}"/>
    <cellStyle name="20% - Énfasis3 4 2" xfId="17525" xr:uid="{3CEB9258-151D-4534-B3F4-9F08A44231E6}"/>
    <cellStyle name="20% - Énfasis3 5" xfId="593" xr:uid="{2E0D2562-CACC-49E8-BD59-50B20C29AEC0}"/>
    <cellStyle name="20% - Énfasis3 6" xfId="594" xr:uid="{A093115D-4745-4D16-B4BD-F68F09DDE922}"/>
    <cellStyle name="20% - Énfasis3 7" xfId="9236" xr:uid="{51CECB78-0FFB-4503-AA57-4063AD2E7690}"/>
    <cellStyle name="20% - Énfasis3 8" xfId="42636" xr:uid="{4C1596C0-4F96-41AB-A596-BCAB704F2BFD}"/>
    <cellStyle name="20% - Énfasis3 9" xfId="44150" xr:uid="{61A54BF4-8814-4A34-8D40-1A142EE07097}"/>
    <cellStyle name="20% - Énfasis4 10" xfId="45584" xr:uid="{45362531-A3B4-462E-8CFA-9C60BD0F88D6}"/>
    <cellStyle name="20% - Énfasis4 18" xfId="43819" xr:uid="{3D4D42CF-9180-47AA-94CD-AA5538AE1AE6}"/>
    <cellStyle name="20% - Énfasis4 2" xfId="595" xr:uid="{FD498822-3000-4E17-AF35-F234BB2B2C33}"/>
    <cellStyle name="20% - Énfasis4 2 2" xfId="596" xr:uid="{61F73825-ADB9-4CD4-8791-1D8059C23EC6}"/>
    <cellStyle name="20% - Énfasis4 2 2 2" xfId="43885" xr:uid="{EC2722A3-B6E9-4F12-85CB-5FB4F8A5D34F}"/>
    <cellStyle name="20% - Énfasis4 2 3" xfId="597" xr:uid="{48536F55-7DFA-474B-869C-086CB8E8BF10}"/>
    <cellStyle name="20% - Énfasis4 2 4" xfId="598" xr:uid="{0F2E4349-0F6F-4AD0-B273-4DF5668CB5E7}"/>
    <cellStyle name="20% - Énfasis4 2 5" xfId="8978" xr:uid="{4283C424-344A-4B4F-BAF9-C366B12C5182}"/>
    <cellStyle name="20% - Énfasis4 2_PRESENTACIÓN EJECUCIÓN PPTAL A ABRIL-12 DEFINITIVO" xfId="599" xr:uid="{B5FCACBF-44D9-435A-975B-CC9B681A26DD}"/>
    <cellStyle name="20% - Énfasis4 3" xfId="600" xr:uid="{1D014488-6BBB-4307-8BB3-F92F23739D47}"/>
    <cellStyle name="20% - Énfasis4 3 2" xfId="601" xr:uid="{9B768A40-0BE7-4E0C-85D1-BA80907B5473}"/>
    <cellStyle name="20% - Énfasis4 3 3" xfId="9570" xr:uid="{72612156-EF47-46B9-B65F-80301FEE891B}"/>
    <cellStyle name="20% - Énfasis4 4" xfId="602" xr:uid="{9170F4C4-D921-4A83-8620-1E0B4E388B8E}"/>
    <cellStyle name="20% - Énfasis4 4 2" xfId="17524" xr:uid="{00442F05-3CBB-4810-9F31-B721967EABDA}"/>
    <cellStyle name="20% - Énfasis4 5" xfId="603" xr:uid="{6F35574F-AAD8-4512-BB49-2F4F10E99CE1}"/>
    <cellStyle name="20% - Énfasis4 6" xfId="604" xr:uid="{C6E3BCD4-28E5-46BA-B551-9C48C548883D}"/>
    <cellStyle name="20% - Énfasis4 7" xfId="9234" xr:uid="{17A2997D-FE00-418F-AF99-C562B09FFE31}"/>
    <cellStyle name="20% - Énfasis4 8" xfId="42633" xr:uid="{546D0688-5E8F-4251-B7A2-CA8870BEF0E3}"/>
    <cellStyle name="20% - Énfasis4 9" xfId="44152" xr:uid="{A081D6E7-5491-4377-B4CB-8E3B13F80F12}"/>
    <cellStyle name="20% - Énfasis5 10" xfId="45581" xr:uid="{3D5A8A0F-59E6-4ACD-9E87-A804EEA4D4D0}"/>
    <cellStyle name="20% - Énfasis5 2" xfId="605" xr:uid="{60744C0C-A106-4DC5-BFD0-BB5814554EF8}"/>
    <cellStyle name="20% - Énfasis5 2 2" xfId="606" xr:uid="{B9EB8C97-85FE-483A-B379-3501F0BE46D8}"/>
    <cellStyle name="20% - Énfasis5 2 2 2" xfId="43887" xr:uid="{8B0FCA76-5CD2-492F-A84A-7A4BB666258F}"/>
    <cellStyle name="20% - Énfasis5 2 3" xfId="607" xr:uid="{D198E17C-B1FD-45CA-99D3-C720DB6A997A}"/>
    <cellStyle name="20% - Énfasis5 2 4" xfId="608" xr:uid="{1C690AEE-D874-48E0-AD68-7B7B6F6F2655}"/>
    <cellStyle name="20% - Énfasis5 2 5" xfId="8979" xr:uid="{4B275595-FD16-4AB8-A5DD-8957F873476F}"/>
    <cellStyle name="20% - Énfasis5 2_PRESENTACIÓN EJECUCIÓN PPTAL A ABRIL-12 DEFINITIVO" xfId="609" xr:uid="{9DF7A869-2F46-4BA7-9836-F20FF0D00B23}"/>
    <cellStyle name="20% - Énfasis5 3" xfId="610" xr:uid="{0AA1AA97-1D2E-4C6D-BC9D-1DCDF58D5E6F}"/>
    <cellStyle name="20% - Énfasis5 3 2" xfId="611" xr:uid="{E9E1074F-25D9-496A-A02F-B5D4BAFAC21D}"/>
    <cellStyle name="20% - Énfasis5 3 3" xfId="9571" xr:uid="{5430AD53-BC4B-4B0B-82A4-AF9F077A416D}"/>
    <cellStyle name="20% - Énfasis5 4" xfId="612" xr:uid="{15F9A353-809D-4190-B5F0-F34130A8C6C1}"/>
    <cellStyle name="20% - Énfasis5 4 2" xfId="19737" xr:uid="{7B616CF0-246B-4EF6-AB39-2FD94FF1AD5C}"/>
    <cellStyle name="20% - Énfasis5 5" xfId="613" xr:uid="{4B74DA40-B09F-4241-97DF-D3132782C75E}"/>
    <cellStyle name="20% - Énfasis5 6" xfId="614" xr:uid="{5F7C14BC-8AC3-44F9-BD81-5D9A80574598}"/>
    <cellStyle name="20% - Énfasis5 7" xfId="9233" xr:uid="{52261225-B9BE-4EC1-9C00-3D6582C9816B}"/>
    <cellStyle name="20% - Énfasis5 8" xfId="42640" xr:uid="{6CB8ED00-53C2-4D47-9F34-3109DBD3C850}"/>
    <cellStyle name="20% - Énfasis5 9" xfId="43796" xr:uid="{6B19294A-F582-4752-837F-70DB13144CEC}"/>
    <cellStyle name="20% - Énfasis6 2" xfId="615" xr:uid="{8E602C0B-E2BA-481C-994E-340F47401D63}"/>
    <cellStyle name="20% - Énfasis6 2 2" xfId="616" xr:uid="{1636D877-4303-4884-A961-6F075A9D6B71}"/>
    <cellStyle name="20% - Énfasis6 2 2 2" xfId="43889" xr:uid="{9DADA49A-D0DF-4B69-B8FF-16C8CCF5F15B}"/>
    <cellStyle name="20% - Énfasis6 2 3" xfId="617" xr:uid="{A4E761F7-DE99-4978-9B3F-0884FDA03097}"/>
    <cellStyle name="20% - Énfasis6 2 4" xfId="618" xr:uid="{27A3306C-E017-4752-9D6B-6A4BFE493B25}"/>
    <cellStyle name="20% - Énfasis6 2 5" xfId="8980" xr:uid="{005757C0-2DB7-46C6-8029-32396CC88198}"/>
    <cellStyle name="20% - Énfasis6 2_PRESENTACIÓN EJECUCIÓN PPTAL A ABRIL-12 DEFINITIVO" xfId="619" xr:uid="{3D3D733D-076A-472B-8C8E-21AAE9946A1D}"/>
    <cellStyle name="20% - Énfasis6 3" xfId="620" xr:uid="{251A32DD-34F4-4C7C-B687-5178EA5DE1A1}"/>
    <cellStyle name="20% - Énfasis6 3 2" xfId="621" xr:uid="{FD361473-8B60-42C2-B2F3-F6F871BDA89D}"/>
    <cellStyle name="20% - Énfasis6 3 3" xfId="9572" xr:uid="{B8629B81-4D44-4CB6-8ADD-70512E09193B}"/>
    <cellStyle name="20% - Énfasis6 4" xfId="622" xr:uid="{58ADA25A-2887-45E8-814C-363F96E30311}"/>
    <cellStyle name="20% - Énfasis6 4 2" xfId="17813" xr:uid="{432C321E-D2B9-46E4-B1B4-080928D927AA}"/>
    <cellStyle name="20% - Énfasis6 5" xfId="623" xr:uid="{DF21E33A-C957-467E-BDBC-451ACE2217A4}"/>
    <cellStyle name="20% - Énfasis6 6" xfId="624" xr:uid="{489FDD53-ADBF-4EC1-A878-3531AE6DE405}"/>
    <cellStyle name="20% - Énfasis6 7" xfId="9232" xr:uid="{7953EDBC-EBE7-4162-AFCC-65EE68124C8F}"/>
    <cellStyle name="40% - Accent1" xfId="8981" xr:uid="{A33753FD-0BC1-489D-B109-ECD653C6FDCB}"/>
    <cellStyle name="40% - Accent1 10" xfId="10625" xr:uid="{97C98ED3-80B7-47F4-A1D0-F656D45888DC}"/>
    <cellStyle name="40% - Accent1 11" xfId="10678" xr:uid="{36DBD9D5-5349-4BC5-A3F8-372652514AAB}"/>
    <cellStyle name="40% - Accent1 12" xfId="11688" xr:uid="{B43F9CEC-E66A-49A7-839C-BC5973477DA8}"/>
    <cellStyle name="40% - Accent1 12 2" xfId="42384" xr:uid="{8199A1EC-494C-4620-986B-2A89172F72F2}"/>
    <cellStyle name="40% - Accent1 13" xfId="27126" xr:uid="{45AEFD71-4035-492A-832E-79E3ACE3B47F}"/>
    <cellStyle name="40% - Accent1 14" xfId="42533" xr:uid="{7B7EF7C1-8ADF-4F79-90E0-7F16727B5810}"/>
    <cellStyle name="40% - Accent1 2" xfId="2374" xr:uid="{F053E730-5E66-4313-910B-51AA038E76CC}"/>
    <cellStyle name="40% - Accent1 2 2" xfId="2375" xr:uid="{428B0B55-F85D-4765-8797-5F1892438235}"/>
    <cellStyle name="40% - Accent1 2 2 2" xfId="2376" xr:uid="{07E0DB3A-FD01-4E24-ADE7-1CC1B30DCB80}"/>
    <cellStyle name="40% - Accent1 2 2 2 2" xfId="2377" xr:uid="{CADAE557-7E7A-4F94-B066-B0EABC62D1DB}"/>
    <cellStyle name="40% - Accent1 2 2 2 2 2" xfId="2378" xr:uid="{EF7550CE-0C92-432E-A100-A3CB8ED287A3}"/>
    <cellStyle name="40% - Accent1 2 2 2 2 2 2" xfId="2379" xr:uid="{810F7CB9-CB03-460B-9A41-EDFA8ECAC0FE}"/>
    <cellStyle name="40% - Accent1 2 2 2 2 2 2 2" xfId="2380" xr:uid="{49F1B81D-64B9-4BF1-9A6E-9D09B93AFF35}"/>
    <cellStyle name="40% - Accent1 2 2 2 2 2 3" xfId="2381" xr:uid="{541C56E3-7463-4F4E-82DD-CCDB24921D14}"/>
    <cellStyle name="40% - Accent1 2 2 2 2 3" xfId="2382" xr:uid="{25D7DACB-B99C-4687-B62E-8D5988723C42}"/>
    <cellStyle name="40% - Accent1 2 2 2 2 3 2" xfId="2383" xr:uid="{8E79D88A-B3EC-4174-A8AE-1CE8F22C4592}"/>
    <cellStyle name="40% - Accent1 2 2 2 2 4" xfId="2384" xr:uid="{D6D21E01-CC4D-4AC0-A73B-58079359F17A}"/>
    <cellStyle name="40% - Accent1 2 2 2 3" xfId="2385" xr:uid="{F33BA058-A520-4305-9973-E872365D4A80}"/>
    <cellStyle name="40% - Accent1 2 2 2 3 2" xfId="2386" xr:uid="{083E4C8B-63FF-4691-8D17-FF0B5EC8FF41}"/>
    <cellStyle name="40% - Accent1 2 2 2 3 2 2" xfId="2387" xr:uid="{FE92E6B0-75F8-47FD-8FA7-8BAE5DCEAF73}"/>
    <cellStyle name="40% - Accent1 2 2 2 3 3" xfId="2388" xr:uid="{5C5C352E-265B-4295-B457-D410D232AD7D}"/>
    <cellStyle name="40% - Accent1 2 2 2 4" xfId="2389" xr:uid="{4EF500F6-7911-4CC9-AE5F-746C0397D64E}"/>
    <cellStyle name="40% - Accent1 2 2 2 4 2" xfId="2390" xr:uid="{15F30162-250E-402D-A737-5397BAEF2F1C}"/>
    <cellStyle name="40% - Accent1 2 2 2 5" xfId="2391" xr:uid="{D459C2B2-534D-4DC6-A2DC-294C63811B16}"/>
    <cellStyle name="40% - Accent1 2 2 3" xfId="2392" xr:uid="{00F300D6-8875-412D-A924-980EDC26452C}"/>
    <cellStyle name="40% - Accent1 2 2 3 2" xfId="2393" xr:uid="{69461927-633D-404D-B67A-591829F5E049}"/>
    <cellStyle name="40% - Accent1 2 2 3 2 2" xfId="2394" xr:uid="{21410D89-0B37-4F8B-AC06-EABE3674B16B}"/>
    <cellStyle name="40% - Accent1 2 2 3 2 2 2" xfId="2395" xr:uid="{BA7A47DB-0F16-4058-9FEE-DAB47DF3E5B2}"/>
    <cellStyle name="40% - Accent1 2 2 3 2 3" xfId="2396" xr:uid="{41B257BC-B673-49E3-9D5E-442B3736B2D4}"/>
    <cellStyle name="40% - Accent1 2 2 3 3" xfId="2397" xr:uid="{29B1C3CA-0134-44D5-98F2-8F67930D68C5}"/>
    <cellStyle name="40% - Accent1 2 2 3 3 2" xfId="2398" xr:uid="{5354C689-354A-4632-86BB-5D63829AED34}"/>
    <cellStyle name="40% - Accent1 2 2 3 4" xfId="2399" xr:uid="{870B42EB-5E18-49F3-8AE9-FABBAC67D775}"/>
    <cellStyle name="40% - Accent1 2 2 4" xfId="2400" xr:uid="{17095D1F-10AE-4893-BA88-0C845C07503F}"/>
    <cellStyle name="40% - Accent1 2 2 4 2" xfId="2401" xr:uid="{BE6CD255-2BBC-4ECD-B24B-8DA860598338}"/>
    <cellStyle name="40% - Accent1 2 2 4 2 2" xfId="2402" xr:uid="{75D212FD-D996-4D4F-985D-B266CA5532EE}"/>
    <cellStyle name="40% - Accent1 2 2 4 2 2 2" xfId="2403" xr:uid="{13B42BDB-D3C9-4C76-BB16-ADA7E606F4FB}"/>
    <cellStyle name="40% - Accent1 2 2 4 2 3" xfId="2404" xr:uid="{AF90E86A-42E6-4751-90F7-44916EAA3CED}"/>
    <cellStyle name="40% - Accent1 2 2 4 3" xfId="2405" xr:uid="{D78DE38F-767A-4D02-8AC1-4D53D602D7D1}"/>
    <cellStyle name="40% - Accent1 2 2 4 3 2" xfId="2406" xr:uid="{7CE2F417-F539-4B99-9B55-A4EDD16E011E}"/>
    <cellStyle name="40% - Accent1 2 2 4 4" xfId="2407" xr:uid="{4D8C42F9-FD15-4033-8B0E-B462A6190701}"/>
    <cellStyle name="40% - Accent1 2 2 5" xfId="2408" xr:uid="{9DD29F53-4EE6-475C-AB34-9C75B3DE49CF}"/>
    <cellStyle name="40% - Accent1 2 2 5 2" xfId="2409" xr:uid="{1D8A9199-DC96-4517-9019-EA4C9D0BFE98}"/>
    <cellStyle name="40% - Accent1 2 2 5 2 2" xfId="2410" xr:uid="{574468C9-8B00-4D66-AA32-E28DC72A1799}"/>
    <cellStyle name="40% - Accent1 2 2 5 3" xfId="2411" xr:uid="{C5C7F853-B12F-4021-B04F-1C5DC5E99BE4}"/>
    <cellStyle name="40% - Accent1 2 2 6" xfId="2412" xr:uid="{3F6F610B-D540-40BF-8859-CA9BE84ED6AD}"/>
    <cellStyle name="40% - Accent1 2 2 6 2" xfId="2413" xr:uid="{55317EE7-612C-4D93-A7C6-06CF02329154}"/>
    <cellStyle name="40% - Accent1 2 2 7" xfId="2414" xr:uid="{24711FB1-BE5F-462B-A3A3-F808E0B3FED2}"/>
    <cellStyle name="40% - Accent1 2 2 8" xfId="9487" xr:uid="{203751DB-D5CF-4539-B17C-7F7F3DB929DB}"/>
    <cellStyle name="40% - Accent1 2 3" xfId="2415" xr:uid="{513EE39C-5D18-4131-99E4-36C9E9BEDD3E}"/>
    <cellStyle name="40% - Accent1 2 3 2" xfId="2416" xr:uid="{507594E1-1E73-4E93-B88A-C7E0D8149F67}"/>
    <cellStyle name="40% - Accent1 2 3 2 2" xfId="2417" xr:uid="{128F9349-524C-4D80-A795-3CB140AFD561}"/>
    <cellStyle name="40% - Accent1 2 3 2 2 2" xfId="2418" xr:uid="{738A3AF5-2BFC-4074-ABC2-B6A08FEFE57E}"/>
    <cellStyle name="40% - Accent1 2 3 2 2 2 2" xfId="2419" xr:uid="{B90C03C2-08F9-4F6C-9914-93BC109596E4}"/>
    <cellStyle name="40% - Accent1 2 3 2 2 3" xfId="2420" xr:uid="{54FA9622-0B85-4BC9-9A36-D68536E645B3}"/>
    <cellStyle name="40% - Accent1 2 3 2 3" xfId="2421" xr:uid="{A74B11B8-4EF2-481A-B257-25EF22224124}"/>
    <cellStyle name="40% - Accent1 2 3 2 3 2" xfId="2422" xr:uid="{B2BD19BC-3416-4BEE-B7C8-EAFB3316D1F1}"/>
    <cellStyle name="40% - Accent1 2 3 2 4" xfId="2423" xr:uid="{CAC7B5D8-5EDC-41DF-B871-362FE64F9F83}"/>
    <cellStyle name="40% - Accent1 2 3 3" xfId="2424" xr:uid="{C59658BA-9C70-4908-A6FD-1D6E15B7284E}"/>
    <cellStyle name="40% - Accent1 2 3 3 2" xfId="2425" xr:uid="{9935ABB3-6D65-42B4-8822-0DB37DD61812}"/>
    <cellStyle name="40% - Accent1 2 3 3 2 2" xfId="2426" xr:uid="{09AABABE-AA28-455A-B519-9F520969EB4E}"/>
    <cellStyle name="40% - Accent1 2 3 3 3" xfId="2427" xr:uid="{14E7D3D2-FB94-4A7C-AF8C-4A9DB4CE2822}"/>
    <cellStyle name="40% - Accent1 2 3 4" xfId="2428" xr:uid="{DF22FDB6-B8EF-4853-9C1D-DDCDD26F59E0}"/>
    <cellStyle name="40% - Accent1 2 3 4 2" xfId="2429" xr:uid="{6CCB32D9-5A32-49BF-9757-C179ADEEA53A}"/>
    <cellStyle name="40% - Accent1 2 3 5" xfId="2430" xr:uid="{6DE7F1BB-D726-41D7-A990-51D7BDAACFA1}"/>
    <cellStyle name="40% - Accent1 2 3 6" xfId="19841" xr:uid="{CE40F39B-FF95-4516-B88E-55CAD4A65DE3}"/>
    <cellStyle name="40% - Accent1 2 4" xfId="2431" xr:uid="{ADC20E65-958B-488B-B866-5EB30D938AC8}"/>
    <cellStyle name="40% - Accent1 2 4 2" xfId="2432" xr:uid="{933D12DF-562E-4843-AEB6-18157A5BF269}"/>
    <cellStyle name="40% - Accent1 2 4 2 2" xfId="2433" xr:uid="{7C880068-1A11-4A7B-8629-E0A007CD1A99}"/>
    <cellStyle name="40% - Accent1 2 4 2 2 2" xfId="2434" xr:uid="{5F00B95B-3607-4372-A4D8-B79E4A811437}"/>
    <cellStyle name="40% - Accent1 2 4 2 3" xfId="2435" xr:uid="{C2B283A4-1DF7-44EB-AE11-12DC89A0D083}"/>
    <cellStyle name="40% - Accent1 2 4 3" xfId="2436" xr:uid="{7F287CC5-F7F6-436A-B579-EDB1DB932178}"/>
    <cellStyle name="40% - Accent1 2 4 3 2" xfId="2437" xr:uid="{BAAAE8E0-D292-4710-9FC5-340256B4F5FC}"/>
    <cellStyle name="40% - Accent1 2 4 4" xfId="2438" xr:uid="{8AD5D0EF-7F9A-4032-8BAC-06AFC5CBE43B}"/>
    <cellStyle name="40% - Accent1 2 5" xfId="2439" xr:uid="{F9C7048A-DAF2-40B4-BC84-93E43085E6C5}"/>
    <cellStyle name="40% - Accent1 2 5 2" xfId="2440" xr:uid="{9E743BB0-9AB3-4F56-9FD3-1D5A96689338}"/>
    <cellStyle name="40% - Accent1 2 5 2 2" xfId="2441" xr:uid="{15CCC777-B0AB-452B-8C49-1E904C8A2D3A}"/>
    <cellStyle name="40% - Accent1 2 5 2 2 2" xfId="2442" xr:uid="{F8EACA78-CBFC-4AA7-8358-BF0D7F65329B}"/>
    <cellStyle name="40% - Accent1 2 5 2 3" xfId="2443" xr:uid="{E2B8509C-171C-469A-ABA4-D26CD8D0FE4C}"/>
    <cellStyle name="40% - Accent1 2 5 3" xfId="2444" xr:uid="{D0F480C2-D2F0-44F7-A19B-D4F6534BF9CA}"/>
    <cellStyle name="40% - Accent1 2 5 3 2" xfId="2445" xr:uid="{D85E7F44-6C06-447E-A5D8-792674FCFDD5}"/>
    <cellStyle name="40% - Accent1 2 5 4" xfId="2446" xr:uid="{0E4D8743-D3B6-42B1-8AB7-394E43A12F09}"/>
    <cellStyle name="40% - Accent1 2 6" xfId="2447" xr:uid="{BB86C681-44D9-414F-B0F9-7AC9BFCA71D0}"/>
    <cellStyle name="40% - Accent1 2 6 2" xfId="2448" xr:uid="{4CAEF960-67EC-40A5-9807-4C5CCCCBD90F}"/>
    <cellStyle name="40% - Accent1 2 6 2 2" xfId="2449" xr:uid="{71E4BC0D-9106-4F30-B063-E551D543B4AA}"/>
    <cellStyle name="40% - Accent1 2 6 3" xfId="2450" xr:uid="{7693BC9E-DFCA-49BA-8718-93BFA6EA01C6}"/>
    <cellStyle name="40% - Accent1 2 7" xfId="2451" xr:uid="{C905AC55-7F2A-4B80-85B4-15A50AF82B71}"/>
    <cellStyle name="40% - Accent1 2 7 2" xfId="2452" xr:uid="{ACD83DE0-9E79-47BD-9B51-91237A90E72E}"/>
    <cellStyle name="40% - Accent1 2 8" xfId="2453" xr:uid="{B4E30B90-A91F-4716-85A9-94EC48D954C4}"/>
    <cellStyle name="40% - Accent1 2 9" xfId="8982" xr:uid="{5C3D40B5-F17B-41E1-A12A-50DF4EBF0552}"/>
    <cellStyle name="40% - Accent1 2_Energía" xfId="19674" xr:uid="{EFF3A3F9-C3A1-4BEC-97D4-CD7439BA6DBA}"/>
    <cellStyle name="40% - Accent1 3" xfId="2454" xr:uid="{2FC52439-6369-441E-BD0C-954CA25BBCCF}"/>
    <cellStyle name="40% - Accent1 3 2" xfId="2455" xr:uid="{D52FC25B-7DAF-46DC-8C09-C985B2070F11}"/>
    <cellStyle name="40% - Accent1 3 2 2" xfId="2456" xr:uid="{405766D0-4155-4721-B260-9454F3C0AD58}"/>
    <cellStyle name="40% - Accent1 3 2 2 2" xfId="2457" xr:uid="{F4BE3F6B-08E6-41B6-8032-AC57B33C6854}"/>
    <cellStyle name="40% - Accent1 3 2 2 2 2" xfId="2458" xr:uid="{48CA0E43-E859-4DB9-AABB-C555A0BAF44F}"/>
    <cellStyle name="40% - Accent1 3 2 2 2 2 2" xfId="2459" xr:uid="{A59D9F80-72A8-45E8-83FB-2B968A768FA2}"/>
    <cellStyle name="40% - Accent1 3 2 2 2 3" xfId="2460" xr:uid="{4B3E7D42-984C-44AC-AE17-A164B9421257}"/>
    <cellStyle name="40% - Accent1 3 2 2 3" xfId="2461" xr:uid="{315190C2-8100-4855-BBC3-5D48E6154B1D}"/>
    <cellStyle name="40% - Accent1 3 2 2 3 2" xfId="2462" xr:uid="{0BF6AE51-6F35-4B9F-866C-F4F04E75A358}"/>
    <cellStyle name="40% - Accent1 3 2 2 4" xfId="2463" xr:uid="{84CF5022-6410-478C-A236-634C25E7ADAB}"/>
    <cellStyle name="40% - Accent1 3 2 3" xfId="2464" xr:uid="{16CABCD3-32C8-4295-9B1B-657FBC87192F}"/>
    <cellStyle name="40% - Accent1 3 2 3 2" xfId="2465" xr:uid="{2FBE3527-EF83-4493-8B71-C1A729A2BA53}"/>
    <cellStyle name="40% - Accent1 3 2 3 2 2" xfId="2466" xr:uid="{D1A8EF0B-E574-4E28-B359-4DFA917892A8}"/>
    <cellStyle name="40% - Accent1 3 2 3 3" xfId="2467" xr:uid="{C116471A-3B1D-4BD3-81B2-073571C98FFE}"/>
    <cellStyle name="40% - Accent1 3 2 4" xfId="2468" xr:uid="{D2D06E00-E0A5-48F2-95DF-935F8F3CED93}"/>
    <cellStyle name="40% - Accent1 3 2 4 2" xfId="2469" xr:uid="{41EBE610-3019-4F2F-B608-E13A7C5C880A}"/>
    <cellStyle name="40% - Accent1 3 2 5" xfId="2470" xr:uid="{350FB996-FD66-43F4-AD48-077CCDC1B731}"/>
    <cellStyle name="40% - Accent1 3 3" xfId="2471" xr:uid="{E7F5E45F-CC13-42C1-979A-7BA9419B8653}"/>
    <cellStyle name="40% - Accent1 3 3 2" xfId="2472" xr:uid="{4A34456B-10FF-4405-B3B4-1A858217459D}"/>
    <cellStyle name="40% - Accent1 3 3 2 2" xfId="2473" xr:uid="{10B55026-418D-4261-821D-F4F0BE942C8C}"/>
    <cellStyle name="40% - Accent1 3 3 2 2 2" xfId="2474" xr:uid="{3393FAE2-6D38-41C6-A01A-4A2E62B06C7B}"/>
    <cellStyle name="40% - Accent1 3 3 2 3" xfId="2475" xr:uid="{07337E64-DB7F-4C39-87C9-D50A30107679}"/>
    <cellStyle name="40% - Accent1 3 3 3" xfId="2476" xr:uid="{C690F2E0-33C7-42F4-A390-9AACB7A954F5}"/>
    <cellStyle name="40% - Accent1 3 3 3 2" xfId="2477" xr:uid="{9DFB81FC-8880-472B-ACA6-E23C0B000BBD}"/>
    <cellStyle name="40% - Accent1 3 3 4" xfId="2478" xr:uid="{CAEC02E2-9302-4753-8537-9F686FBEA680}"/>
    <cellStyle name="40% - Accent1 3 4" xfId="2479" xr:uid="{F91DE8BF-4BB9-412A-BDAA-2461813722B1}"/>
    <cellStyle name="40% - Accent1 3 4 2" xfId="2480" xr:uid="{83F6FE71-6C7B-44B6-BB7E-87002FC76F59}"/>
    <cellStyle name="40% - Accent1 3 4 2 2" xfId="2481" xr:uid="{3BE96462-BBC2-41ED-8D0C-F6D0B3C84F6C}"/>
    <cellStyle name="40% - Accent1 3 4 2 2 2" xfId="2482" xr:uid="{5EB710B5-1840-4B38-BB6B-F13B74312F7E}"/>
    <cellStyle name="40% - Accent1 3 4 2 3" xfId="2483" xr:uid="{15FBBF35-6489-4CF7-A0CB-53B3FEBD003A}"/>
    <cellStyle name="40% - Accent1 3 4 3" xfId="2484" xr:uid="{274B7A61-4282-498C-A64E-E3DA154B488D}"/>
    <cellStyle name="40% - Accent1 3 4 3 2" xfId="2485" xr:uid="{EC775D39-F19B-4F23-B878-17F8966CD42C}"/>
    <cellStyle name="40% - Accent1 3 4 4" xfId="2486" xr:uid="{CC86ED85-6395-4833-B5E8-30BE55CD4F71}"/>
    <cellStyle name="40% - Accent1 3 5" xfId="2487" xr:uid="{6051B657-283D-4E7F-9D36-92134BCCF885}"/>
    <cellStyle name="40% - Accent1 3 5 2" xfId="2488" xr:uid="{9DCD38BC-A31B-4714-9FE0-5C25475A14D5}"/>
    <cellStyle name="40% - Accent1 3 5 2 2" xfId="2489" xr:uid="{10970F2C-AC71-41CA-B11A-0F5ED910D19E}"/>
    <cellStyle name="40% - Accent1 3 5 3" xfId="2490" xr:uid="{A52FABFF-D749-4116-B71B-AA600F7F73A7}"/>
    <cellStyle name="40% - Accent1 3 6" xfId="2491" xr:uid="{F7B298A8-C962-4E5B-87C4-69A6DE46D62E}"/>
    <cellStyle name="40% - Accent1 3 6 2" xfId="2492" xr:uid="{22F398BA-4DE4-4340-9A2F-43A7F6860794}"/>
    <cellStyle name="40% - Accent1 3 7" xfId="2493" xr:uid="{779AF9BE-6734-4D6B-8F9E-497525B7CEB9}"/>
    <cellStyle name="40% - Accent1 3 8" xfId="9286" xr:uid="{CA62A5E8-035F-43E9-9BFE-902C5889CD0F}"/>
    <cellStyle name="40% - Accent1 4" xfId="2494" xr:uid="{3DD17FE9-9ADD-4F33-A90A-9B911582B980}"/>
    <cellStyle name="40% - Accent1 4 2" xfId="9351" xr:uid="{9EFE40BF-BE97-4B45-A4A1-5311EDF00184}"/>
    <cellStyle name="40% - Accent1 5" xfId="2495" xr:uid="{758182C0-A28A-490D-B776-A19C13B7D34E}"/>
    <cellStyle name="40% - Accent1 5 2" xfId="2496" xr:uid="{AFEA316B-9052-425F-A608-95E045ED9287}"/>
    <cellStyle name="40% - Accent1 5 2 2" xfId="2497" xr:uid="{6D39EDFE-E6FA-450A-A236-C47330176BE2}"/>
    <cellStyle name="40% - Accent1 5 2 2 2" xfId="2498" xr:uid="{B844B017-F3A3-4F3D-8223-818C70B3570D}"/>
    <cellStyle name="40% - Accent1 5 2 3" xfId="2499" xr:uid="{F9E45071-2A64-4FA1-A725-A2825C900747}"/>
    <cellStyle name="40% - Accent1 5 3" xfId="2500" xr:uid="{0BF72960-1389-4CFF-BB66-199C98F4CC38}"/>
    <cellStyle name="40% - Accent1 5 3 2" xfId="2501" xr:uid="{54F7A6CD-A4A7-493C-B173-F8247C4FF6A2}"/>
    <cellStyle name="40% - Accent1 5 4" xfId="2502" xr:uid="{2B6CF21E-FFEC-41E0-9696-46EE2CCF0C09}"/>
    <cellStyle name="40% - Accent1 5 5" xfId="9435" xr:uid="{B89F545C-D10E-4C3A-9407-ED9D8CB2B365}"/>
    <cellStyle name="40% - Accent1 6" xfId="2503" xr:uid="{0FE0EAEA-F093-436E-8E09-1F8F8E8643B6}"/>
    <cellStyle name="40% - Accent1 6 2" xfId="2504" xr:uid="{BD0B6EF4-64F9-4B1D-89DC-EE264A4EAE1B}"/>
    <cellStyle name="40% - Accent1 6 2 2" xfId="2505" xr:uid="{32A53CE5-9DAC-4833-866D-CAD95BE6233B}"/>
    <cellStyle name="40% - Accent1 6 2 2 2" xfId="2506" xr:uid="{A0A20A66-5ADE-458F-A821-F3C1789E0D9B}"/>
    <cellStyle name="40% - Accent1 6 2 3" xfId="2507" xr:uid="{EC3B64DE-9D94-41B3-BC23-E81527FDCBCA}"/>
    <cellStyle name="40% - Accent1 6 3" xfId="2508" xr:uid="{498D8439-4B0F-49F6-8A86-E8917F1BF5B0}"/>
    <cellStyle name="40% - Accent1 6 3 2" xfId="2509" xr:uid="{7C6B7DAB-7F8B-4843-A976-761822F72F96}"/>
    <cellStyle name="40% - Accent1 6 4" xfId="2510" xr:uid="{46DF3A26-B53F-4C6E-ADFE-A9AC209A0D5B}"/>
    <cellStyle name="40% - Accent1 6 5" xfId="9486" xr:uid="{DBECC86E-DF57-4611-82AF-2A91797B9B48}"/>
    <cellStyle name="40% - Accent1 7" xfId="2511" xr:uid="{BB11C278-ED59-47F3-8376-D88552F2D9C4}"/>
    <cellStyle name="40% - Accent1 7 2" xfId="2512" xr:uid="{8FD7A5FC-F54A-417E-B73A-E08D923581C1}"/>
    <cellStyle name="40% - Accent1 7 2 2" xfId="2513" xr:uid="{C679DC07-6FCB-4985-B7B7-FA2B25E61559}"/>
    <cellStyle name="40% - Accent1 7 3" xfId="2514" xr:uid="{4B0AF5C3-B30B-423D-BE60-8C22C514C764}"/>
    <cellStyle name="40% - Accent1 7 4" xfId="9674" xr:uid="{D9938144-1933-4652-BAE7-AF6F450003A3}"/>
    <cellStyle name="40% - Accent1 8" xfId="2515" xr:uid="{B41F22F1-C84C-4162-B713-704E9CB1E366}"/>
    <cellStyle name="40% - Accent1 8 2" xfId="2516" xr:uid="{BA696A1A-8CCB-454B-A6D5-71D651694D6C}"/>
    <cellStyle name="40% - Accent1 8 3" xfId="9843" xr:uid="{F4B06417-51A6-4A45-8F9E-F0E8C62FDC4D}"/>
    <cellStyle name="40% - Accent1 9" xfId="2517" xr:uid="{9580E256-EB74-4E8A-BC3D-E361BF5264EC}"/>
    <cellStyle name="40% - Accent1 9 2" xfId="10121" xr:uid="{B2D74130-C313-4203-9A59-2A697C381324}"/>
    <cellStyle name="40% - Accent1_GENERACION SIS" xfId="8983" xr:uid="{618AE0BE-B82A-4859-BD9D-976130D0C3FF}"/>
    <cellStyle name="40% - Accent2" xfId="8984" xr:uid="{2BB12C93-E6B6-4A83-9C64-6702081EDA51}"/>
    <cellStyle name="40% - Accent2 10" xfId="10626" xr:uid="{49B9A3E1-5B7D-4D86-81EF-08325974FACE}"/>
    <cellStyle name="40% - Accent2 11" xfId="10672" xr:uid="{EB6AA2E0-909F-4D01-A0FA-869C8718618B}"/>
    <cellStyle name="40% - Accent2 12" xfId="11689" xr:uid="{A0A776A9-A5B1-4BB3-A888-25231BCE7574}"/>
    <cellStyle name="40% - Accent2 12 2" xfId="42385" xr:uid="{F9764C4B-C2D0-4037-AB45-B98B916D7E3E}"/>
    <cellStyle name="40% - Accent2 13" xfId="27127" xr:uid="{DC1321F8-4085-4A1D-8D55-301682164AC8}"/>
    <cellStyle name="40% - Accent2 14" xfId="42529" xr:uid="{E756BEC9-0287-4411-995C-C5D9FCE53F28}"/>
    <cellStyle name="40% - Accent2 2" xfId="2518" xr:uid="{6B990DD4-E008-46AF-98AB-136F9EFCA4E2}"/>
    <cellStyle name="40% - Accent2 2 2" xfId="2519" xr:uid="{164D9B55-098F-4E01-B3A3-427DDC65C887}"/>
    <cellStyle name="40% - Accent2 2 2 2" xfId="2520" xr:uid="{51F1F69C-7B75-42FD-A21E-E54A3D135399}"/>
    <cellStyle name="40% - Accent2 2 2 2 2" xfId="2521" xr:uid="{0911E167-3E31-4D67-95FD-0A9056E46DAC}"/>
    <cellStyle name="40% - Accent2 2 2 2 2 2" xfId="2522" xr:uid="{2D4F6D3F-297D-433B-96BD-8586C7876533}"/>
    <cellStyle name="40% - Accent2 2 2 2 2 2 2" xfId="2523" xr:uid="{DEEE4B93-6AB2-4BAB-9693-9431839D87F2}"/>
    <cellStyle name="40% - Accent2 2 2 2 2 2 2 2" xfId="2524" xr:uid="{BC636485-8A5A-4D2E-8AEF-41E8E6A80B3D}"/>
    <cellStyle name="40% - Accent2 2 2 2 2 2 3" xfId="2525" xr:uid="{1C47CFA9-222C-467C-A444-A0B47D80BC3A}"/>
    <cellStyle name="40% - Accent2 2 2 2 2 3" xfId="2526" xr:uid="{692570C8-4905-410E-831F-0950B338C879}"/>
    <cellStyle name="40% - Accent2 2 2 2 2 3 2" xfId="2527" xr:uid="{625A7017-EDB9-4C07-A46E-9F7D2A135547}"/>
    <cellStyle name="40% - Accent2 2 2 2 2 4" xfId="2528" xr:uid="{1C78BE96-8A75-4893-AA90-95EA29B12101}"/>
    <cellStyle name="40% - Accent2 2 2 2 3" xfId="2529" xr:uid="{7A9F224F-7F1B-49EA-BE4F-F264B61D695D}"/>
    <cellStyle name="40% - Accent2 2 2 2 3 2" xfId="2530" xr:uid="{9023D971-D874-4C3D-A33B-3AF7109F2FD7}"/>
    <cellStyle name="40% - Accent2 2 2 2 3 2 2" xfId="2531" xr:uid="{8556DD22-3C83-4A6C-A62B-5DBCD5B7C17F}"/>
    <cellStyle name="40% - Accent2 2 2 2 3 3" xfId="2532" xr:uid="{2E2C2A3E-9DF6-4103-BF2C-F94BE95F53DE}"/>
    <cellStyle name="40% - Accent2 2 2 2 4" xfId="2533" xr:uid="{5975EDFF-0A05-488E-AD25-14694BBAD5C7}"/>
    <cellStyle name="40% - Accent2 2 2 2 4 2" xfId="2534" xr:uid="{341A43A5-2E27-42A3-9131-B7B13D8E0FE7}"/>
    <cellStyle name="40% - Accent2 2 2 2 5" xfId="2535" xr:uid="{49C3AC83-CB49-450B-BCD6-7165587D0D2D}"/>
    <cellStyle name="40% - Accent2 2 2 3" xfId="2536" xr:uid="{7AC5C870-183D-4D6C-AD25-8D2F65D993A6}"/>
    <cellStyle name="40% - Accent2 2 2 3 2" xfId="2537" xr:uid="{C524D740-FB9F-46F5-93F4-BBED4478101D}"/>
    <cellStyle name="40% - Accent2 2 2 3 2 2" xfId="2538" xr:uid="{E11D2F2F-3CA3-481B-A391-2177868D876E}"/>
    <cellStyle name="40% - Accent2 2 2 3 2 2 2" xfId="2539" xr:uid="{E1264423-33A7-4426-BF42-FDA6D079277C}"/>
    <cellStyle name="40% - Accent2 2 2 3 2 3" xfId="2540" xr:uid="{95B0BEEE-DBCA-4BF0-9E46-75A2124778DC}"/>
    <cellStyle name="40% - Accent2 2 2 3 3" xfId="2541" xr:uid="{977DE899-437F-4FAE-8114-63E709B2FB3B}"/>
    <cellStyle name="40% - Accent2 2 2 3 3 2" xfId="2542" xr:uid="{C29719D7-4E40-428B-9EC7-A84F774CABE5}"/>
    <cellStyle name="40% - Accent2 2 2 3 4" xfId="2543" xr:uid="{B8E2FFE6-707C-4DA3-A6B3-BB98223E9A7F}"/>
    <cellStyle name="40% - Accent2 2 2 4" xfId="2544" xr:uid="{103B2A34-5F2D-45D1-A91E-145AA19A9E11}"/>
    <cellStyle name="40% - Accent2 2 2 4 2" xfId="2545" xr:uid="{F157A82C-EF77-494D-8C29-68EF4BD24362}"/>
    <cellStyle name="40% - Accent2 2 2 4 2 2" xfId="2546" xr:uid="{42C759B3-EF83-48EB-A95D-CC6742E2D489}"/>
    <cellStyle name="40% - Accent2 2 2 4 2 2 2" xfId="2547" xr:uid="{6EFA24C2-2356-4E1B-8936-E038F7E41812}"/>
    <cellStyle name="40% - Accent2 2 2 4 2 3" xfId="2548" xr:uid="{BD369B8B-E2EA-4D1A-9322-BCA9CEC1EE3F}"/>
    <cellStyle name="40% - Accent2 2 2 4 3" xfId="2549" xr:uid="{DDE7AEEC-D1D8-4AC0-BB21-648FA931A0DD}"/>
    <cellStyle name="40% - Accent2 2 2 4 3 2" xfId="2550" xr:uid="{27D8154C-5894-4298-A9C3-EE3C2643EEAD}"/>
    <cellStyle name="40% - Accent2 2 2 4 4" xfId="2551" xr:uid="{C4833BEB-6C75-4676-BC08-C39BD7C81D69}"/>
    <cellStyle name="40% - Accent2 2 2 5" xfId="2552" xr:uid="{660EB921-F712-49DF-B4C1-6B6B2A589222}"/>
    <cellStyle name="40% - Accent2 2 2 5 2" xfId="2553" xr:uid="{C06BE1BE-E27E-4C08-915F-CF0F2D22CC95}"/>
    <cellStyle name="40% - Accent2 2 2 5 2 2" xfId="2554" xr:uid="{BCA12424-3F6E-4874-BD88-518588D66586}"/>
    <cellStyle name="40% - Accent2 2 2 5 3" xfId="2555" xr:uid="{E6D281D7-3358-49A0-BAA7-AE28D465D9A2}"/>
    <cellStyle name="40% - Accent2 2 2 6" xfId="2556" xr:uid="{847D5D32-487F-444B-A38A-1625CC0F3152}"/>
    <cellStyle name="40% - Accent2 2 2 6 2" xfId="2557" xr:uid="{6C5C9C07-3C3E-455E-896E-D9B224A544F8}"/>
    <cellStyle name="40% - Accent2 2 2 7" xfId="2558" xr:uid="{6ECA34CE-83FA-47C1-A719-A78AB31B9843}"/>
    <cellStyle name="40% - Accent2 2 2 8" xfId="9489" xr:uid="{3A16DFCB-716B-40C8-A96E-DA01012A7164}"/>
    <cellStyle name="40% - Accent2 2 3" xfId="2559" xr:uid="{E696D5C7-FE6F-440A-988B-4C7F969A67C5}"/>
    <cellStyle name="40% - Accent2 2 3 2" xfId="2560" xr:uid="{24971972-5A86-4BFD-A268-9AC541C86C53}"/>
    <cellStyle name="40% - Accent2 2 3 2 2" xfId="2561" xr:uid="{4237712C-C13E-447D-9098-DD2F1D07C090}"/>
    <cellStyle name="40% - Accent2 2 3 2 2 2" xfId="2562" xr:uid="{41903DE8-F480-4BA3-AEDD-EAFAF59FECD2}"/>
    <cellStyle name="40% - Accent2 2 3 2 2 2 2" xfId="2563" xr:uid="{2CD116FE-5C38-4E66-A29F-1268DCF45DE2}"/>
    <cellStyle name="40% - Accent2 2 3 2 2 3" xfId="2564" xr:uid="{9F5432BA-C0D7-4FC8-8FB2-D3EDD3720BAF}"/>
    <cellStyle name="40% - Accent2 2 3 2 3" xfId="2565" xr:uid="{9D4E05BC-3C2D-4F41-ABCE-5B9846AF705E}"/>
    <cellStyle name="40% - Accent2 2 3 2 3 2" xfId="2566" xr:uid="{00E92F73-91DD-4C00-A43C-9D7B7E305D42}"/>
    <cellStyle name="40% - Accent2 2 3 2 4" xfId="2567" xr:uid="{9E36BC4A-93D4-4DA4-A04B-96338E319915}"/>
    <cellStyle name="40% - Accent2 2 3 3" xfId="2568" xr:uid="{3F24E4C5-7B62-42F8-A251-FAC0AFE6B666}"/>
    <cellStyle name="40% - Accent2 2 3 3 2" xfId="2569" xr:uid="{BD7FA1D5-6E1D-4A10-9A57-409247342D93}"/>
    <cellStyle name="40% - Accent2 2 3 3 2 2" xfId="2570" xr:uid="{115999F4-1F8A-4FE7-A4C7-A69334C02E48}"/>
    <cellStyle name="40% - Accent2 2 3 3 3" xfId="2571" xr:uid="{885576EE-8AB7-4AA2-B324-66033B19A627}"/>
    <cellStyle name="40% - Accent2 2 3 4" xfId="2572" xr:uid="{E063862E-E279-4657-AF78-01E160A856A8}"/>
    <cellStyle name="40% - Accent2 2 3 4 2" xfId="2573" xr:uid="{7350D7DF-F171-4E5B-B63A-8405FBB239A3}"/>
    <cellStyle name="40% - Accent2 2 3 5" xfId="2574" xr:uid="{06E2B043-8EE0-4823-9923-49A74190708A}"/>
    <cellStyle name="40% - Accent2 2 3 6" xfId="17523" xr:uid="{3A43D9A8-F231-442E-BE51-82D1065A0E1C}"/>
    <cellStyle name="40% - Accent2 2 4" xfId="2575" xr:uid="{92C8DCE4-5A72-4985-B8D9-98616DF3435E}"/>
    <cellStyle name="40% - Accent2 2 4 2" xfId="2576" xr:uid="{E5F5CA2A-31BD-4283-8445-A116EB4115C2}"/>
    <cellStyle name="40% - Accent2 2 4 2 2" xfId="2577" xr:uid="{A074AF8E-823F-4DB8-AE8C-42B872EB1BB9}"/>
    <cellStyle name="40% - Accent2 2 4 2 2 2" xfId="2578" xr:uid="{30FC28B4-EFC7-4E6A-A31A-CF6FC5948F6C}"/>
    <cellStyle name="40% - Accent2 2 4 2 3" xfId="2579" xr:uid="{EE793522-2B88-43A6-98B7-2AF092BD0A95}"/>
    <cellStyle name="40% - Accent2 2 4 3" xfId="2580" xr:uid="{EB260C7A-61A4-43A6-9D2B-8EDCCD870EF5}"/>
    <cellStyle name="40% - Accent2 2 4 3 2" xfId="2581" xr:uid="{D3150C89-3D1A-47DA-B342-C36D4F15374D}"/>
    <cellStyle name="40% - Accent2 2 4 4" xfId="2582" xr:uid="{AE865390-B0A9-493A-B861-9AA765F8481E}"/>
    <cellStyle name="40% - Accent2 2 5" xfId="2583" xr:uid="{B95D6DA3-FABA-4A3B-8331-911588E45AE2}"/>
    <cellStyle name="40% - Accent2 2 5 2" xfId="2584" xr:uid="{25A2D065-1711-4B43-AA48-C0892364CAAC}"/>
    <cellStyle name="40% - Accent2 2 5 2 2" xfId="2585" xr:uid="{DC1D39BC-D90C-4665-84F0-59B8202CE456}"/>
    <cellStyle name="40% - Accent2 2 5 2 2 2" xfId="2586" xr:uid="{EA6DF1BD-5E8B-42C9-B54A-39C5B3A62CBD}"/>
    <cellStyle name="40% - Accent2 2 5 2 3" xfId="2587" xr:uid="{08A68149-17E6-48AA-91AF-A89F0C23E36A}"/>
    <cellStyle name="40% - Accent2 2 5 3" xfId="2588" xr:uid="{5AF4B542-A2B1-411A-8249-22ED7B31CB0B}"/>
    <cellStyle name="40% - Accent2 2 5 3 2" xfId="2589" xr:uid="{0132A83C-F507-4CBF-AF6C-E9A6C8882FCD}"/>
    <cellStyle name="40% - Accent2 2 5 4" xfId="2590" xr:uid="{A259E6FD-DF6D-4701-B40C-BFDFD24C9054}"/>
    <cellStyle name="40% - Accent2 2 6" xfId="2591" xr:uid="{35E94397-4B58-4CA8-B29F-43C3AC1FD532}"/>
    <cellStyle name="40% - Accent2 2 6 2" xfId="2592" xr:uid="{D5819CD1-B20C-41C5-8C1B-706F0A3FDA03}"/>
    <cellStyle name="40% - Accent2 2 6 2 2" xfId="2593" xr:uid="{AFD8B7E1-4535-4EBD-853C-A5DF1D7D9960}"/>
    <cellStyle name="40% - Accent2 2 6 3" xfId="2594" xr:uid="{45E21DD8-2ABE-4ACA-BDA2-6EFBE2B66516}"/>
    <cellStyle name="40% - Accent2 2 7" xfId="2595" xr:uid="{9680614B-A30C-4457-8233-233C83600824}"/>
    <cellStyle name="40% - Accent2 2 7 2" xfId="2596" xr:uid="{613E635A-D0BE-4456-8892-91F4691410CD}"/>
    <cellStyle name="40% - Accent2 2 8" xfId="2597" xr:uid="{03EB14CF-2853-41F0-A5A3-FC67C8EFC98E}"/>
    <cellStyle name="40% - Accent2 2 9" xfId="8985" xr:uid="{8E622BE9-5391-4A18-B9EB-F8BF9C13E9BA}"/>
    <cellStyle name="40% - Accent2 2_Energía" xfId="18243" xr:uid="{80A75D07-CF78-4545-86BB-EC2DC90F3CE6}"/>
    <cellStyle name="40% - Accent2 3" xfId="2598" xr:uid="{942ADA9D-7609-4894-9802-80CD5D3C6CA9}"/>
    <cellStyle name="40% - Accent2 3 2" xfId="2599" xr:uid="{28FA6E71-F6A4-46C7-9EBC-D9E332EA76CB}"/>
    <cellStyle name="40% - Accent2 3 2 2" xfId="2600" xr:uid="{20DDCA2D-8DEF-480B-928D-D38E74EFE1CC}"/>
    <cellStyle name="40% - Accent2 3 2 2 2" xfId="2601" xr:uid="{D973A3E1-E927-4694-AFBD-B504DF2CF8C6}"/>
    <cellStyle name="40% - Accent2 3 2 2 2 2" xfId="2602" xr:uid="{393F00EA-35CA-4BC4-801B-32126FCB9F9E}"/>
    <cellStyle name="40% - Accent2 3 2 2 2 2 2" xfId="2603" xr:uid="{E033FFFF-75EC-4997-9083-20CBA8C5CA75}"/>
    <cellStyle name="40% - Accent2 3 2 2 2 3" xfId="2604" xr:uid="{368C2EF2-7392-4804-AA32-8C673C07D6F9}"/>
    <cellStyle name="40% - Accent2 3 2 2 3" xfId="2605" xr:uid="{9AA53C10-BB96-4DA5-B3B9-3FC16AE20FA4}"/>
    <cellStyle name="40% - Accent2 3 2 2 3 2" xfId="2606" xr:uid="{B858B4DB-0DF8-40EA-82D2-B3E93F6F385F}"/>
    <cellStyle name="40% - Accent2 3 2 2 4" xfId="2607" xr:uid="{B72A4A69-1059-4A49-B309-94EEE9DA1B14}"/>
    <cellStyle name="40% - Accent2 3 2 3" xfId="2608" xr:uid="{3CE7CE94-E3CE-42D5-820F-04AED11368E7}"/>
    <cellStyle name="40% - Accent2 3 2 3 2" xfId="2609" xr:uid="{7165EF99-3CC4-4A9D-8D0C-31D6650923E3}"/>
    <cellStyle name="40% - Accent2 3 2 3 2 2" xfId="2610" xr:uid="{6DDCC7E3-5219-4DD7-BE91-EF4F5D2F84F1}"/>
    <cellStyle name="40% - Accent2 3 2 3 3" xfId="2611" xr:uid="{6B1CBBC7-A89A-4DCF-94DE-F24B44E1E525}"/>
    <cellStyle name="40% - Accent2 3 2 4" xfId="2612" xr:uid="{48EA06B8-09A7-4AD3-B7F0-1F91C329022D}"/>
    <cellStyle name="40% - Accent2 3 2 4 2" xfId="2613" xr:uid="{29E790CB-088B-4FF3-A612-960A3CFF807F}"/>
    <cellStyle name="40% - Accent2 3 2 5" xfId="2614" xr:uid="{57208C16-CAB8-4C34-8D3D-375A8DC7D0C4}"/>
    <cellStyle name="40% - Accent2 3 3" xfId="2615" xr:uid="{A2E929B4-84AD-4C14-9B2E-AD4FAFA7A9E0}"/>
    <cellStyle name="40% - Accent2 3 3 2" xfId="2616" xr:uid="{B22B44BE-BFA1-4D9E-A699-308631B5B455}"/>
    <cellStyle name="40% - Accent2 3 3 2 2" xfId="2617" xr:uid="{6819A23C-DA16-4FF1-972E-179FE2AD043D}"/>
    <cellStyle name="40% - Accent2 3 3 2 2 2" xfId="2618" xr:uid="{F8528653-409A-4172-93EF-CE1A316842DB}"/>
    <cellStyle name="40% - Accent2 3 3 2 3" xfId="2619" xr:uid="{D67F15B9-5EC3-40BB-828D-985275EB76EA}"/>
    <cellStyle name="40% - Accent2 3 3 3" xfId="2620" xr:uid="{8938FC89-24BC-4606-A5CF-F066F40C58D5}"/>
    <cellStyle name="40% - Accent2 3 3 3 2" xfId="2621" xr:uid="{D480E211-4442-4668-9ED4-AE385E9F954A}"/>
    <cellStyle name="40% - Accent2 3 3 4" xfId="2622" xr:uid="{2F83EC66-A160-4D89-AF49-5ECC6497D165}"/>
    <cellStyle name="40% - Accent2 3 4" xfId="2623" xr:uid="{51A2AFCD-D59E-4463-90EC-FD8A74B31014}"/>
    <cellStyle name="40% - Accent2 3 4 2" xfId="2624" xr:uid="{7C513431-F616-4327-9C41-542E64EB9695}"/>
    <cellStyle name="40% - Accent2 3 4 2 2" xfId="2625" xr:uid="{9C9D5525-5C55-4D2A-808C-EFCE8EBC80FA}"/>
    <cellStyle name="40% - Accent2 3 4 2 2 2" xfId="2626" xr:uid="{0C23DE86-880D-48F2-B4A1-02CC2F92369C}"/>
    <cellStyle name="40% - Accent2 3 4 2 3" xfId="2627" xr:uid="{697A7871-E947-421A-A74E-E14E7DF97412}"/>
    <cellStyle name="40% - Accent2 3 4 3" xfId="2628" xr:uid="{92D2778F-BEBD-4617-97CC-20F7B3AE92B2}"/>
    <cellStyle name="40% - Accent2 3 4 3 2" xfId="2629" xr:uid="{4E676169-3F61-4875-B3D5-23A95AA3C2FF}"/>
    <cellStyle name="40% - Accent2 3 4 4" xfId="2630" xr:uid="{0E6D1A26-3F3B-45DD-B7F6-25E9D9A10959}"/>
    <cellStyle name="40% - Accent2 3 5" xfId="2631" xr:uid="{E4729695-286B-42AD-BE5D-5523903716F6}"/>
    <cellStyle name="40% - Accent2 3 5 2" xfId="2632" xr:uid="{1ACB790F-EEDD-4556-916A-0FD24299CA0D}"/>
    <cellStyle name="40% - Accent2 3 5 2 2" xfId="2633" xr:uid="{E2D46411-18F7-452F-BE47-17FC4F71124E}"/>
    <cellStyle name="40% - Accent2 3 5 3" xfId="2634" xr:uid="{6DEF8044-F19A-47B1-820F-5B056EACF3C1}"/>
    <cellStyle name="40% - Accent2 3 6" xfId="2635" xr:uid="{734FC60A-CD55-41EE-A5D0-73078CAB1DE7}"/>
    <cellStyle name="40% - Accent2 3 6 2" xfId="2636" xr:uid="{1B07DD06-0659-4F3E-B079-1EB4C58B467F}"/>
    <cellStyle name="40% - Accent2 3 7" xfId="2637" xr:uid="{8A605938-2F06-4130-BB7A-8218D20A5210}"/>
    <cellStyle name="40% - Accent2 3 8" xfId="9287" xr:uid="{98CC373C-8354-4D5C-8CA8-4D7D189F0A04}"/>
    <cellStyle name="40% - Accent2 4" xfId="2638" xr:uid="{3A3DBAFB-D3A9-44A7-95B9-91027E384C8F}"/>
    <cellStyle name="40% - Accent2 4 2" xfId="9352" xr:uid="{D5637FF5-C407-4EA4-88F5-4E39EA8BACE7}"/>
    <cellStyle name="40% - Accent2 5" xfId="2639" xr:uid="{87B1E137-069F-4580-835A-6C7F0965C57B}"/>
    <cellStyle name="40% - Accent2 5 2" xfId="2640" xr:uid="{737A83EC-D942-4975-9CAB-6E49186FCC5E}"/>
    <cellStyle name="40% - Accent2 5 2 2" xfId="2641" xr:uid="{57602504-A1D6-486B-992A-55E5D86CB62F}"/>
    <cellStyle name="40% - Accent2 5 2 2 2" xfId="2642" xr:uid="{26C641DB-72CE-4B3E-80B9-B623E203DFB0}"/>
    <cellStyle name="40% - Accent2 5 2 3" xfId="2643" xr:uid="{4E315127-8B6C-4B83-9C86-BC2682E31419}"/>
    <cellStyle name="40% - Accent2 5 3" xfId="2644" xr:uid="{530905DB-5DB6-477A-8307-6F56ADC0BFBA}"/>
    <cellStyle name="40% - Accent2 5 3 2" xfId="2645" xr:uid="{3D7A839D-EB96-4AB6-92ED-71B5C197A8E7}"/>
    <cellStyle name="40% - Accent2 5 4" xfId="2646" xr:uid="{C652DE4F-5B4F-46DC-B8FD-2E9FEF9D2256}"/>
    <cellStyle name="40% - Accent2 5 5" xfId="9414" xr:uid="{0F19E667-8027-476C-A46A-B512903B3843}"/>
    <cellStyle name="40% - Accent2 6" xfId="2647" xr:uid="{8177AC55-C6AF-4C2F-8AAA-E0FEA3EABEF9}"/>
    <cellStyle name="40% - Accent2 6 2" xfId="2648" xr:uid="{5562A558-DD16-4F87-B1D9-6132C9656879}"/>
    <cellStyle name="40% - Accent2 6 2 2" xfId="2649" xr:uid="{663D0573-23DD-47A0-B384-FE3C1EF155D0}"/>
    <cellStyle name="40% - Accent2 6 2 2 2" xfId="2650" xr:uid="{E10CAAE2-7841-4716-A857-69EBA1F741AE}"/>
    <cellStyle name="40% - Accent2 6 2 3" xfId="2651" xr:uid="{CD935622-C0BA-40D4-A67B-BA915F157B5E}"/>
    <cellStyle name="40% - Accent2 6 3" xfId="2652" xr:uid="{9FB0E8AF-8DDC-483C-A88C-81D541679349}"/>
    <cellStyle name="40% - Accent2 6 3 2" xfId="2653" xr:uid="{2B5DD39F-B6CB-4785-B37C-D05A42A0EB41}"/>
    <cellStyle name="40% - Accent2 6 4" xfId="2654" xr:uid="{E10AEBC3-925D-443E-ACAC-D5670BCDDC4C}"/>
    <cellStyle name="40% - Accent2 6 5" xfId="9488" xr:uid="{EC71A42F-4CF4-4FC6-A7FE-81C802755AF6}"/>
    <cellStyle name="40% - Accent2 7" xfId="2655" xr:uid="{28E38B2E-9FDE-457E-8EC0-F915AA8FA7AB}"/>
    <cellStyle name="40% - Accent2 7 2" xfId="2656" xr:uid="{0AD79DC2-216D-43F4-8BF2-164F8949EC3F}"/>
    <cellStyle name="40% - Accent2 7 2 2" xfId="2657" xr:uid="{DC3074A5-9C08-4A99-8CA6-1D10B8E8BB03}"/>
    <cellStyle name="40% - Accent2 7 3" xfId="2658" xr:uid="{442D2C76-8236-4C18-887B-EEF8160800FF}"/>
    <cellStyle name="40% - Accent2 7 4" xfId="9675" xr:uid="{119BA233-46A2-4BD5-AD5A-64E65930657C}"/>
    <cellStyle name="40% - Accent2 8" xfId="2659" xr:uid="{6708AEE0-5BBE-4ECA-A8A1-C996178F968E}"/>
    <cellStyle name="40% - Accent2 8 2" xfId="2660" xr:uid="{46D4EC4F-5F55-49D5-A76E-8EB56F715982}"/>
    <cellStyle name="40% - Accent2 8 3" xfId="9844" xr:uid="{1FC6A9E5-9BFB-42AE-813A-9014D141BF95}"/>
    <cellStyle name="40% - Accent2 9" xfId="2661" xr:uid="{DE369650-3C61-46B1-93DF-F10A3E611B7B}"/>
    <cellStyle name="40% - Accent2 9 2" xfId="10122" xr:uid="{190E11B0-41A2-4B25-92D3-75C8BD20C8A9}"/>
    <cellStyle name="40% - Accent2_GENERACION SIS" xfId="8986" xr:uid="{8D93722D-92DD-4F50-8FA8-0FBCB3C9BEBA}"/>
    <cellStyle name="40% - Accent3" xfId="8987" xr:uid="{87EE7DA0-0B9E-46D1-9766-74A1A59252FC}"/>
    <cellStyle name="40% - Accent3 10" xfId="10627" xr:uid="{FE2A2E38-C0FF-4AD9-AE61-6713628E0C39}"/>
    <cellStyle name="40% - Accent3 11" xfId="10775" xr:uid="{11B4495E-3488-4ED4-A9EA-BF1A0F6A1509}"/>
    <cellStyle name="40% - Accent3 12" xfId="11690" xr:uid="{18ACC004-CFC4-4D69-A8B7-F8E825EB3609}"/>
    <cellStyle name="40% - Accent3 12 2" xfId="42386" xr:uid="{F8279CF5-9998-474D-9D0B-2C8D3CEFC59C}"/>
    <cellStyle name="40% - Accent3 13" xfId="27128" xr:uid="{F2D6C573-65D8-4C79-8F97-C98FDFB55F79}"/>
    <cellStyle name="40% - Accent3 14" xfId="42524" xr:uid="{035157B4-6BBA-4D3C-A474-CD8FF87A9BAB}"/>
    <cellStyle name="40% - Accent3 2" xfId="2662" xr:uid="{8C508039-212B-4640-9D6D-7BDEC83B6776}"/>
    <cellStyle name="40% - Accent3 2 2" xfId="2663" xr:uid="{CFC886F5-032B-43E8-AEEC-B974A472A1C6}"/>
    <cellStyle name="40% - Accent3 2 2 2" xfId="2664" xr:uid="{14698663-803F-413E-9493-C8CD1EBC074F}"/>
    <cellStyle name="40% - Accent3 2 2 2 2" xfId="2665" xr:uid="{AE2D7D82-C415-496A-A72E-3854FC9081CB}"/>
    <cellStyle name="40% - Accent3 2 2 2 2 2" xfId="2666" xr:uid="{21760709-49B6-447C-9342-A1F4891E8E25}"/>
    <cellStyle name="40% - Accent3 2 2 2 2 2 2" xfId="2667" xr:uid="{94270EE9-8571-4554-B446-0F5A6795E2A1}"/>
    <cellStyle name="40% - Accent3 2 2 2 2 2 2 2" xfId="2668" xr:uid="{AC528C9C-947E-4102-8D04-DCCC8D2A9637}"/>
    <cellStyle name="40% - Accent3 2 2 2 2 2 3" xfId="2669" xr:uid="{9A0DB1B3-16C5-497A-8B5D-DE400E93C903}"/>
    <cellStyle name="40% - Accent3 2 2 2 2 3" xfId="2670" xr:uid="{41207371-BBA3-4F5A-A83E-D9E759C07887}"/>
    <cellStyle name="40% - Accent3 2 2 2 2 3 2" xfId="2671" xr:uid="{CD153DD5-FD9A-4ADD-B821-D225D0CE7449}"/>
    <cellStyle name="40% - Accent3 2 2 2 2 4" xfId="2672" xr:uid="{F62FF416-DB4F-4A48-BE89-1285B2FFA569}"/>
    <cellStyle name="40% - Accent3 2 2 2 3" xfId="2673" xr:uid="{6EAB1747-0647-4035-82B5-AA1C8437B3D6}"/>
    <cellStyle name="40% - Accent3 2 2 2 3 2" xfId="2674" xr:uid="{27BA1BF6-2853-4889-8B68-6DF765D22F04}"/>
    <cellStyle name="40% - Accent3 2 2 2 3 2 2" xfId="2675" xr:uid="{18C40E03-68F3-4D58-809A-B22D8FF97702}"/>
    <cellStyle name="40% - Accent3 2 2 2 3 3" xfId="2676" xr:uid="{ABB819EE-C7F8-4B8D-8EB2-0AEE665803CC}"/>
    <cellStyle name="40% - Accent3 2 2 2 4" xfId="2677" xr:uid="{DF2A2FBE-08E6-46DB-9C49-3C16C9573608}"/>
    <cellStyle name="40% - Accent3 2 2 2 4 2" xfId="2678" xr:uid="{8A964B63-CBF5-4CC1-9E9A-E6E37E933AE3}"/>
    <cellStyle name="40% - Accent3 2 2 2 5" xfId="2679" xr:uid="{63809608-C5CA-4A16-8876-B9FC8C15BA92}"/>
    <cellStyle name="40% - Accent3 2 2 3" xfId="2680" xr:uid="{21C1F947-B328-41CF-9296-5CBBBE920A11}"/>
    <cellStyle name="40% - Accent3 2 2 3 2" xfId="2681" xr:uid="{F1D3749D-AC97-4295-BF1B-7FA1149EDAAA}"/>
    <cellStyle name="40% - Accent3 2 2 3 2 2" xfId="2682" xr:uid="{C69F65D7-DBB8-48F2-AEF9-827D581B67EF}"/>
    <cellStyle name="40% - Accent3 2 2 3 2 2 2" xfId="2683" xr:uid="{05533FF1-D0BD-4A74-AE58-0881C9988683}"/>
    <cellStyle name="40% - Accent3 2 2 3 2 3" xfId="2684" xr:uid="{160F2399-1AE1-4B79-AE0D-793BC4E36BF3}"/>
    <cellStyle name="40% - Accent3 2 2 3 3" xfId="2685" xr:uid="{F9EDE92F-AD86-4B1B-9FDE-F41C87738049}"/>
    <cellStyle name="40% - Accent3 2 2 3 3 2" xfId="2686" xr:uid="{A334E56D-08E1-498D-A3F0-75A5573450F9}"/>
    <cellStyle name="40% - Accent3 2 2 3 4" xfId="2687" xr:uid="{6ABC43BA-CA7E-4C74-9A1B-E993F3FC07A5}"/>
    <cellStyle name="40% - Accent3 2 2 4" xfId="2688" xr:uid="{5FC0F7E4-3F1A-4472-BF86-D7DD405807CD}"/>
    <cellStyle name="40% - Accent3 2 2 4 2" xfId="2689" xr:uid="{AE61803F-4AF6-4BBD-AC4E-DAC87286DDFC}"/>
    <cellStyle name="40% - Accent3 2 2 4 2 2" xfId="2690" xr:uid="{98F830C4-3B6B-411D-BE7B-47C4D5541FA7}"/>
    <cellStyle name="40% - Accent3 2 2 4 2 2 2" xfId="2691" xr:uid="{7F39E528-55F4-4A5E-BA31-1FD44CE75239}"/>
    <cellStyle name="40% - Accent3 2 2 4 2 3" xfId="2692" xr:uid="{D517E142-D869-4DB8-B759-7D9B2579AA52}"/>
    <cellStyle name="40% - Accent3 2 2 4 3" xfId="2693" xr:uid="{51829B98-8A0A-4086-BC61-125D848E9ABB}"/>
    <cellStyle name="40% - Accent3 2 2 4 3 2" xfId="2694" xr:uid="{139DC718-6F14-4A6D-8844-FE8C45F86EA2}"/>
    <cellStyle name="40% - Accent3 2 2 4 4" xfId="2695" xr:uid="{2C0DBDC6-DC76-4E44-8490-8333EE73B2DE}"/>
    <cellStyle name="40% - Accent3 2 2 5" xfId="2696" xr:uid="{4500D845-9811-4EF3-B1F8-7034AF9B18BE}"/>
    <cellStyle name="40% - Accent3 2 2 5 2" xfId="2697" xr:uid="{95F90C9E-8D5A-4559-B65E-3AE0A2A5AAE5}"/>
    <cellStyle name="40% - Accent3 2 2 5 2 2" xfId="2698" xr:uid="{47DB31B1-32B5-42C5-B464-48261432A56E}"/>
    <cellStyle name="40% - Accent3 2 2 5 3" xfId="2699" xr:uid="{EE7C2C64-CF76-4868-94B6-9D96467F95BC}"/>
    <cellStyle name="40% - Accent3 2 2 6" xfId="2700" xr:uid="{2F597B08-384E-4E23-9771-6F7589689B2F}"/>
    <cellStyle name="40% - Accent3 2 2 6 2" xfId="2701" xr:uid="{E633BA8F-94B7-4A78-A668-C06836C80951}"/>
    <cellStyle name="40% - Accent3 2 2 7" xfId="2702" xr:uid="{119C76CB-F8FF-4992-8AD0-A2CC03C6DDC3}"/>
    <cellStyle name="40% - Accent3 2 2 8" xfId="9491" xr:uid="{F0D5C98D-6A41-433A-82DA-FFFAEB5331C8}"/>
    <cellStyle name="40% - Accent3 2 3" xfId="2703" xr:uid="{02548F36-6B3A-47D9-A4E1-AC3E77EA2750}"/>
    <cellStyle name="40% - Accent3 2 3 2" xfId="2704" xr:uid="{A5E78F10-8733-4735-A8D9-B6C68837BC86}"/>
    <cellStyle name="40% - Accent3 2 3 2 2" xfId="2705" xr:uid="{B385CC33-67DD-4689-B0A8-3CDCB1EB2945}"/>
    <cellStyle name="40% - Accent3 2 3 2 2 2" xfId="2706" xr:uid="{7628ECA5-7BF9-41F5-AC16-B36A88062116}"/>
    <cellStyle name="40% - Accent3 2 3 2 2 2 2" xfId="2707" xr:uid="{49C948FF-BBE6-4962-BD90-B1A0F903254F}"/>
    <cellStyle name="40% - Accent3 2 3 2 2 3" xfId="2708" xr:uid="{CF022B9E-6C44-4BAD-96BF-95C44A025CB4}"/>
    <cellStyle name="40% - Accent3 2 3 2 3" xfId="2709" xr:uid="{149EE24F-05EB-4D4F-83A1-CB859D628439}"/>
    <cellStyle name="40% - Accent3 2 3 2 3 2" xfId="2710" xr:uid="{560D5232-6B33-4D89-A624-F9639BBF56E4}"/>
    <cellStyle name="40% - Accent3 2 3 2 4" xfId="2711" xr:uid="{A7850603-B683-4AA7-9B65-A7DC6EFD6B46}"/>
    <cellStyle name="40% - Accent3 2 3 3" xfId="2712" xr:uid="{54196ACA-0C27-4B3A-A581-0CFC9E42759D}"/>
    <cellStyle name="40% - Accent3 2 3 3 2" xfId="2713" xr:uid="{3B5F7787-5291-4BBB-83C1-C0142607D70C}"/>
    <cellStyle name="40% - Accent3 2 3 3 2 2" xfId="2714" xr:uid="{2361503A-2821-4045-8E63-0F849DFD5A2E}"/>
    <cellStyle name="40% - Accent3 2 3 3 3" xfId="2715" xr:uid="{FACE1FAC-A9B4-4529-BCDB-D0FF9DE8A762}"/>
    <cellStyle name="40% - Accent3 2 3 4" xfId="2716" xr:uid="{415ACE62-67E1-4D05-92AC-12A7398A87BC}"/>
    <cellStyle name="40% - Accent3 2 3 4 2" xfId="2717" xr:uid="{B453DF4F-E752-4066-B77E-0932B11E2E25}"/>
    <cellStyle name="40% - Accent3 2 3 5" xfId="2718" xr:uid="{62B84DBC-CC2F-4A1B-B2E4-E04E4A895E4D}"/>
    <cellStyle name="40% - Accent3 2 3 6" xfId="19755" xr:uid="{DD198AEB-CDA6-482F-BFA2-1F31412B90FB}"/>
    <cellStyle name="40% - Accent3 2 4" xfId="2719" xr:uid="{E284E1BB-13B3-4506-82D3-380E7082FBF6}"/>
    <cellStyle name="40% - Accent3 2 4 2" xfId="2720" xr:uid="{443E043D-00F2-4AC5-84CF-54D79AD8FE84}"/>
    <cellStyle name="40% - Accent3 2 4 2 2" xfId="2721" xr:uid="{54663B45-2F1A-493D-B947-AFD93E5BA0E9}"/>
    <cellStyle name="40% - Accent3 2 4 2 2 2" xfId="2722" xr:uid="{47EE9055-544C-4A8F-8351-F46F5454C5DC}"/>
    <cellStyle name="40% - Accent3 2 4 2 3" xfId="2723" xr:uid="{C7DBDB88-09DB-48C5-82B8-5885771DE0DE}"/>
    <cellStyle name="40% - Accent3 2 4 3" xfId="2724" xr:uid="{D412B733-F0BA-4592-BC50-4395CC072DB3}"/>
    <cellStyle name="40% - Accent3 2 4 3 2" xfId="2725" xr:uid="{592E08C7-44A8-4B45-875C-3BCD75873497}"/>
    <cellStyle name="40% - Accent3 2 4 4" xfId="2726" xr:uid="{3711CC9C-C0E1-4312-A042-E8623D2B31E5}"/>
    <cellStyle name="40% - Accent3 2 5" xfId="2727" xr:uid="{FC0A6363-8888-4AAD-A0A7-2E4718CA00D9}"/>
    <cellStyle name="40% - Accent3 2 5 2" xfId="2728" xr:uid="{EBADC555-77B0-4A3A-B95E-9873EBCF025F}"/>
    <cellStyle name="40% - Accent3 2 5 2 2" xfId="2729" xr:uid="{C92BE20F-D013-425E-A786-32802ACF3CF9}"/>
    <cellStyle name="40% - Accent3 2 5 2 2 2" xfId="2730" xr:uid="{2773EABD-1C07-4811-A39E-DCE9F38F85C4}"/>
    <cellStyle name="40% - Accent3 2 5 2 3" xfId="2731" xr:uid="{FB35D6BE-32C7-4FAA-B5C5-D124B6566CE7}"/>
    <cellStyle name="40% - Accent3 2 5 3" xfId="2732" xr:uid="{340D1C10-78FA-4440-8602-083136F1C700}"/>
    <cellStyle name="40% - Accent3 2 5 3 2" xfId="2733" xr:uid="{811C327A-171D-44DB-BF84-1D3A196ADBED}"/>
    <cellStyle name="40% - Accent3 2 5 4" xfId="2734" xr:uid="{D45A84EC-4FC7-4771-9451-4706912645D8}"/>
    <cellStyle name="40% - Accent3 2 6" xfId="2735" xr:uid="{F814AB91-265E-41AA-9CA2-02C6AA085D2C}"/>
    <cellStyle name="40% - Accent3 2 6 2" xfId="2736" xr:uid="{5410B3FC-37F1-4957-A90C-9CDE84814616}"/>
    <cellStyle name="40% - Accent3 2 6 2 2" xfId="2737" xr:uid="{4BAF92E6-DEED-4792-9363-80C9E3648EC0}"/>
    <cellStyle name="40% - Accent3 2 6 3" xfId="2738" xr:uid="{0AA73A41-2BBF-461B-9240-3653820CFB83}"/>
    <cellStyle name="40% - Accent3 2 7" xfId="2739" xr:uid="{9DC9830F-2649-4C36-BFBC-D9A26FD11036}"/>
    <cellStyle name="40% - Accent3 2 7 2" xfId="2740" xr:uid="{A45727B2-9E32-4452-A048-7BE5B79641F5}"/>
    <cellStyle name="40% - Accent3 2 8" xfId="2741" xr:uid="{31FCB14E-283E-4CE9-BCC5-3D3A577F39F5}"/>
    <cellStyle name="40% - Accent3 2 9" xfId="8988" xr:uid="{FC4D7691-7531-4AFC-906D-939D0A57E299}"/>
    <cellStyle name="40% - Accent3 2_Energía" xfId="17522" xr:uid="{0EEE8955-9D75-499B-8876-CAF24059B574}"/>
    <cellStyle name="40% - Accent3 3" xfId="2742" xr:uid="{A7800AA4-0D7B-4D07-80DC-B85B27E0C05C}"/>
    <cellStyle name="40% - Accent3 3 2" xfId="2743" xr:uid="{217BF4BA-6AC6-4791-84B2-AE0FDA090147}"/>
    <cellStyle name="40% - Accent3 3 2 2" xfId="2744" xr:uid="{661E901F-3132-4F20-ABBB-3767987C1E18}"/>
    <cellStyle name="40% - Accent3 3 2 2 2" xfId="2745" xr:uid="{69CC4D93-5FB8-4545-A6AB-601413968520}"/>
    <cellStyle name="40% - Accent3 3 2 2 2 2" xfId="2746" xr:uid="{40B71DC3-D333-4F5F-A53D-BCC5A554E892}"/>
    <cellStyle name="40% - Accent3 3 2 2 2 2 2" xfId="2747" xr:uid="{0EE22414-6CF6-470E-AF90-CDE14435AF87}"/>
    <cellStyle name="40% - Accent3 3 2 2 2 3" xfId="2748" xr:uid="{813A6292-42C1-4BD2-AA91-EA149111CA2E}"/>
    <cellStyle name="40% - Accent3 3 2 2 3" xfId="2749" xr:uid="{270B85BB-0010-463B-934F-4DFDA1338D67}"/>
    <cellStyle name="40% - Accent3 3 2 2 3 2" xfId="2750" xr:uid="{E21730BC-C1C5-4A49-BA73-673DBFAA621F}"/>
    <cellStyle name="40% - Accent3 3 2 2 4" xfId="2751" xr:uid="{53250B85-D47B-4F9F-B61E-3E953080E6F0}"/>
    <cellStyle name="40% - Accent3 3 2 3" xfId="2752" xr:uid="{F851A826-B8C0-4A53-B584-CCB3757A5C11}"/>
    <cellStyle name="40% - Accent3 3 2 3 2" xfId="2753" xr:uid="{199BACE3-6352-4E5D-B4A3-30D8E8B0DD2D}"/>
    <cellStyle name="40% - Accent3 3 2 3 2 2" xfId="2754" xr:uid="{C78BE36F-76E4-425A-A9C7-036DCA354BBB}"/>
    <cellStyle name="40% - Accent3 3 2 3 3" xfId="2755" xr:uid="{D36268FA-F81B-427A-9D4D-6FB99DCC0990}"/>
    <cellStyle name="40% - Accent3 3 2 4" xfId="2756" xr:uid="{CF10E76E-8B39-4BB6-AF67-87A5616969F4}"/>
    <cellStyle name="40% - Accent3 3 2 4 2" xfId="2757" xr:uid="{3195F404-391F-4E42-A93C-63EEC3D15944}"/>
    <cellStyle name="40% - Accent3 3 2 5" xfId="2758" xr:uid="{7841BDFB-E815-4021-99DB-B46C91B4F93B}"/>
    <cellStyle name="40% - Accent3 3 3" xfId="2759" xr:uid="{B5B78F26-1CFC-4DC7-A623-2E630AAEE970}"/>
    <cellStyle name="40% - Accent3 3 3 2" xfId="2760" xr:uid="{1DAA2D70-F220-49C8-A054-451FD6999221}"/>
    <cellStyle name="40% - Accent3 3 3 2 2" xfId="2761" xr:uid="{76D63CD7-4139-4487-B259-6E016953E8FB}"/>
    <cellStyle name="40% - Accent3 3 3 2 2 2" xfId="2762" xr:uid="{E564317D-7F2B-49C9-B857-75DF2BF99D07}"/>
    <cellStyle name="40% - Accent3 3 3 2 3" xfId="2763" xr:uid="{CA650191-B69F-407F-9176-63ECF83AC6D2}"/>
    <cellStyle name="40% - Accent3 3 3 3" xfId="2764" xr:uid="{F5438AD9-D870-4E06-AC97-5182FEE6E60D}"/>
    <cellStyle name="40% - Accent3 3 3 3 2" xfId="2765" xr:uid="{148FCAF6-4E0D-466D-AC4B-396CA80CDA2A}"/>
    <cellStyle name="40% - Accent3 3 3 4" xfId="2766" xr:uid="{2DC9E8A5-0977-4859-A864-E3B906D10D12}"/>
    <cellStyle name="40% - Accent3 3 4" xfId="2767" xr:uid="{1728D358-564F-45D0-BCA7-77AD5F587894}"/>
    <cellStyle name="40% - Accent3 3 4 2" xfId="2768" xr:uid="{A4A6B04A-F048-448A-B8B9-CB4E8513E8B1}"/>
    <cellStyle name="40% - Accent3 3 4 2 2" xfId="2769" xr:uid="{DEEBF555-D6E0-4C5A-81D4-2FAA40042491}"/>
    <cellStyle name="40% - Accent3 3 4 2 2 2" xfId="2770" xr:uid="{ED8F71EB-600F-4AF1-87F6-CF21C337E070}"/>
    <cellStyle name="40% - Accent3 3 4 2 3" xfId="2771" xr:uid="{E0E96E97-EBB4-4618-A0EB-3C74287E5AE3}"/>
    <cellStyle name="40% - Accent3 3 4 3" xfId="2772" xr:uid="{C4D70406-6CA4-4143-9E9C-C38556EE6CE5}"/>
    <cellStyle name="40% - Accent3 3 4 3 2" xfId="2773" xr:uid="{EDEC3A5A-D6BB-4315-A53F-521BFF9D508A}"/>
    <cellStyle name="40% - Accent3 3 4 4" xfId="2774" xr:uid="{62E4D84F-1B44-44CA-9E95-5CD4493E3789}"/>
    <cellStyle name="40% - Accent3 3 5" xfId="2775" xr:uid="{13D76B7B-D51A-46E9-A494-80B1C82F514A}"/>
    <cellStyle name="40% - Accent3 3 5 2" xfId="2776" xr:uid="{6B97F877-FE96-4386-B8EA-92CF6564F452}"/>
    <cellStyle name="40% - Accent3 3 5 2 2" xfId="2777" xr:uid="{74C10D5D-DDC7-4008-8EFC-E6C7640EEF8C}"/>
    <cellStyle name="40% - Accent3 3 5 3" xfId="2778" xr:uid="{C6E9B7B3-95EF-438D-B3FD-39056C630BC8}"/>
    <cellStyle name="40% - Accent3 3 6" xfId="2779" xr:uid="{7644C5F3-4EE1-467E-844A-D17D27826AB1}"/>
    <cellStyle name="40% - Accent3 3 6 2" xfId="2780" xr:uid="{2F1A36CA-E040-4A0F-BC54-19DF3053A014}"/>
    <cellStyle name="40% - Accent3 3 7" xfId="2781" xr:uid="{8E7E0B5B-D0A6-48BA-BF86-0A13D62209A3}"/>
    <cellStyle name="40% - Accent3 3 8" xfId="9288" xr:uid="{99726A11-6FFB-4732-83AF-50ADD156049E}"/>
    <cellStyle name="40% - Accent3 4" xfId="2782" xr:uid="{9FA04B7F-AA11-46D2-ACF0-F3EE73CA708C}"/>
    <cellStyle name="40% - Accent3 4 2" xfId="9353" xr:uid="{12A02677-7A0B-437A-B497-0BFB0E752C78}"/>
    <cellStyle name="40% - Accent3 5" xfId="2783" xr:uid="{EDB1EB12-2D94-4988-9900-AFB5DEA26800}"/>
    <cellStyle name="40% - Accent3 5 2" xfId="2784" xr:uid="{F9BE12DC-7677-4A8B-A3BE-DE5E1112EE63}"/>
    <cellStyle name="40% - Accent3 5 2 2" xfId="2785" xr:uid="{75A364BD-91B4-428D-8339-2A53D9A3A4DF}"/>
    <cellStyle name="40% - Accent3 5 2 2 2" xfId="2786" xr:uid="{2501DD12-DD90-4012-A0B2-1E4C9A1D1F16}"/>
    <cellStyle name="40% - Accent3 5 2 3" xfId="2787" xr:uid="{5124D822-2ACD-491D-B8FE-D2BC8D98D7A8}"/>
    <cellStyle name="40% - Accent3 5 3" xfId="2788" xr:uid="{319A8942-39A3-48AA-BBAC-AAE1F1968A2D}"/>
    <cellStyle name="40% - Accent3 5 3 2" xfId="2789" xr:uid="{032B74AE-66CE-47A2-8282-3D9468B9B74F}"/>
    <cellStyle name="40% - Accent3 5 4" xfId="2790" xr:uid="{FC1E5D9C-8EB0-43DA-A06E-F461FFFCC3D4}"/>
    <cellStyle name="40% - Accent3 5 5" xfId="9409" xr:uid="{B7B5AE76-A2FE-4CF6-9830-21AFAD901784}"/>
    <cellStyle name="40% - Accent3 6" xfId="2791" xr:uid="{CEACF053-733F-4B0A-8AFD-7B25B2FE66C9}"/>
    <cellStyle name="40% - Accent3 6 2" xfId="2792" xr:uid="{A855A65C-E13A-43F2-9DC7-831079FF2126}"/>
    <cellStyle name="40% - Accent3 6 2 2" xfId="2793" xr:uid="{8DDE04D0-D07E-453B-9A55-A36E6DCFE1AB}"/>
    <cellStyle name="40% - Accent3 6 2 2 2" xfId="2794" xr:uid="{E09AD94E-2CC9-48B0-A07E-68B5F7C16220}"/>
    <cellStyle name="40% - Accent3 6 2 3" xfId="2795" xr:uid="{2C1A1EC6-04B1-40CF-91B0-9807B00F32F4}"/>
    <cellStyle name="40% - Accent3 6 3" xfId="2796" xr:uid="{E8C9EC83-7F0E-4F45-B292-F972A482BE5C}"/>
    <cellStyle name="40% - Accent3 6 3 2" xfId="2797" xr:uid="{D1610ABD-449C-4AD8-AF8C-D8479E90DAD4}"/>
    <cellStyle name="40% - Accent3 6 4" xfId="2798" xr:uid="{ECF429E8-7E41-418F-87C9-C1B06A7EF652}"/>
    <cellStyle name="40% - Accent3 6 5" xfId="9490" xr:uid="{578FAD47-D4EC-4867-9508-3916ADD646EE}"/>
    <cellStyle name="40% - Accent3 7" xfId="2799" xr:uid="{D0008125-2E28-4FE7-9712-512A534E4E48}"/>
    <cellStyle name="40% - Accent3 7 2" xfId="2800" xr:uid="{36CB1C84-B5D2-46F6-BFF0-EC80555394D8}"/>
    <cellStyle name="40% - Accent3 7 2 2" xfId="2801" xr:uid="{AF01EE82-09AB-4C65-A726-6A733CD40B40}"/>
    <cellStyle name="40% - Accent3 7 3" xfId="2802" xr:uid="{DA111CEF-49A1-4047-ABF2-5E155F9E4D63}"/>
    <cellStyle name="40% - Accent3 7 4" xfId="9676" xr:uid="{8A43573F-FD81-418D-B683-71DB51E2E252}"/>
    <cellStyle name="40% - Accent3 8" xfId="2803" xr:uid="{ABD93258-6E97-497E-9636-AB9E20C29D99}"/>
    <cellStyle name="40% - Accent3 8 2" xfId="2804" xr:uid="{A490C77B-00C4-420C-9F1F-B2AFD0AEE7F6}"/>
    <cellStyle name="40% - Accent3 8 3" xfId="9845" xr:uid="{2B3D4CA4-036C-4B39-9F0B-153137257BFB}"/>
    <cellStyle name="40% - Accent3 9" xfId="2805" xr:uid="{C24544D5-2C38-4B6D-AFAA-D7D3C8CBC24F}"/>
    <cellStyle name="40% - Accent3 9 2" xfId="10123" xr:uid="{5E5C5AC5-7EE7-4D48-8E7D-38C3B3192310}"/>
    <cellStyle name="40% - Accent3_GENERACION SIS" xfId="8989" xr:uid="{89A36B02-86AF-4A5C-800A-650B0FF80AFB}"/>
    <cellStyle name="40% - Accent4" xfId="192" xr:uid="{09C6156C-91CA-4654-AB68-DE149E652AAA}"/>
    <cellStyle name="40% - Accent4 10" xfId="10628" xr:uid="{676430D6-7E42-4985-9891-0E79C8A5E703}"/>
    <cellStyle name="40% - Accent4 11" xfId="10671" xr:uid="{915C5EF0-D391-4684-8664-040098256000}"/>
    <cellStyle name="40% - Accent4 12" xfId="11691" xr:uid="{DF984889-6025-40D6-A57B-36882989E819}"/>
    <cellStyle name="40% - Accent4 12 2" xfId="42387" xr:uid="{369FD01C-0D32-4D63-BA2D-D1AB209AA986}"/>
    <cellStyle name="40% - Accent4 13" xfId="27129" xr:uid="{903F96AA-3801-4109-B3CB-9089C9DDB054}"/>
    <cellStyle name="40% - Accent4 14" xfId="42520" xr:uid="{764B8C0A-C875-42A0-A77C-9AB559702F22}"/>
    <cellStyle name="40% - Accent4 2" xfId="2806" xr:uid="{ABF80DFC-5DF1-4034-A4A2-428DE2A03DAC}"/>
    <cellStyle name="40% - Accent4 2 2" xfId="2807" xr:uid="{E9CBF821-269F-45E2-A9EE-973B8160C0A9}"/>
    <cellStyle name="40% - Accent4 2 2 2" xfId="2808" xr:uid="{2683EF71-A098-4FFB-A9A1-387EAAD99938}"/>
    <cellStyle name="40% - Accent4 2 2 2 2" xfId="2809" xr:uid="{8FC2014A-961E-402D-A9B3-F3B8EA41B98B}"/>
    <cellStyle name="40% - Accent4 2 2 2 2 2" xfId="2810" xr:uid="{6C049ECF-1B9E-48C4-B62D-136974B04F1F}"/>
    <cellStyle name="40% - Accent4 2 2 2 2 2 2" xfId="2811" xr:uid="{CCB4A8B1-4F9C-4BF9-9141-17F599BFEC68}"/>
    <cellStyle name="40% - Accent4 2 2 2 2 2 2 2" xfId="2812" xr:uid="{80DF569A-BB31-484B-90CD-89CDFD3253E0}"/>
    <cellStyle name="40% - Accent4 2 2 2 2 2 3" xfId="2813" xr:uid="{133CE9DD-52CC-4E0F-A6E8-90EBFAC90AE7}"/>
    <cellStyle name="40% - Accent4 2 2 2 2 3" xfId="2814" xr:uid="{E0BBC424-2DD1-44F5-BC1E-37F2EB011698}"/>
    <cellStyle name="40% - Accent4 2 2 2 2 3 2" xfId="2815" xr:uid="{AEB75F54-78EB-4AC1-AE2A-EFDE26E22EBA}"/>
    <cellStyle name="40% - Accent4 2 2 2 2 4" xfId="2816" xr:uid="{1E3AA429-A6FE-4DD1-B8E9-6E89F1C48CB9}"/>
    <cellStyle name="40% - Accent4 2 2 2 3" xfId="2817" xr:uid="{61EA86DD-FE8D-4B49-9876-CB27E0520E70}"/>
    <cellStyle name="40% - Accent4 2 2 2 3 2" xfId="2818" xr:uid="{77F646D4-71A5-4F6C-9570-C4B6AAA16430}"/>
    <cellStyle name="40% - Accent4 2 2 2 3 2 2" xfId="2819" xr:uid="{B78B473D-F447-4B54-8E1C-E7FB90836156}"/>
    <cellStyle name="40% - Accent4 2 2 2 3 3" xfId="2820" xr:uid="{4E79164E-DFC9-4DDD-A26C-E9525CC75866}"/>
    <cellStyle name="40% - Accent4 2 2 2 4" xfId="2821" xr:uid="{753FE4AE-6B45-4054-81F9-047790B98EC2}"/>
    <cellStyle name="40% - Accent4 2 2 2 4 2" xfId="2822" xr:uid="{2363D3EC-2A98-4F3C-B3D7-BAB53D1F8649}"/>
    <cellStyle name="40% - Accent4 2 2 2 5" xfId="2823" xr:uid="{868AF8B5-DC03-453E-8875-9E050FC84095}"/>
    <cellStyle name="40% - Accent4 2 2 3" xfId="2824" xr:uid="{2DEB2FB8-3354-4B57-9B3B-14E6F816B4C0}"/>
    <cellStyle name="40% - Accent4 2 2 3 2" xfId="2825" xr:uid="{16D5D603-4931-4F9D-9870-0297B4D998F1}"/>
    <cellStyle name="40% - Accent4 2 2 3 2 2" xfId="2826" xr:uid="{5DDB7101-B10C-46DB-BEF7-FF4C85BF2415}"/>
    <cellStyle name="40% - Accent4 2 2 3 2 2 2" xfId="2827" xr:uid="{4799EAAF-BEFB-4EAD-8001-DB4C18E03C38}"/>
    <cellStyle name="40% - Accent4 2 2 3 2 3" xfId="2828" xr:uid="{C5738716-6372-440E-BFF6-1A45C623078C}"/>
    <cellStyle name="40% - Accent4 2 2 3 3" xfId="2829" xr:uid="{07176357-16D2-4D33-B6DA-80FDFB01E7D5}"/>
    <cellStyle name="40% - Accent4 2 2 3 3 2" xfId="2830" xr:uid="{8077BD92-0488-4BB5-B1F7-2AB6E3997DB9}"/>
    <cellStyle name="40% - Accent4 2 2 3 4" xfId="2831" xr:uid="{59490A22-5E29-44BA-95D6-1426334C62F6}"/>
    <cellStyle name="40% - Accent4 2 2 4" xfId="2832" xr:uid="{2665E5D7-C9DB-4CC6-9D25-0F8396E10778}"/>
    <cellStyle name="40% - Accent4 2 2 4 2" xfId="2833" xr:uid="{683C16D8-B9B9-4E9C-BD07-7C2FE2593E11}"/>
    <cellStyle name="40% - Accent4 2 2 4 2 2" xfId="2834" xr:uid="{BD320B14-E187-4827-94BF-CD9CE3322E53}"/>
    <cellStyle name="40% - Accent4 2 2 4 2 2 2" xfId="2835" xr:uid="{0BF87B6F-FD98-4E46-A75E-272EA728836B}"/>
    <cellStyle name="40% - Accent4 2 2 4 2 3" xfId="2836" xr:uid="{5BDF2206-B119-4EF4-B89B-9DA987464229}"/>
    <cellStyle name="40% - Accent4 2 2 4 3" xfId="2837" xr:uid="{F9DBCE86-34B6-4120-A884-3DCF7A85EC84}"/>
    <cellStyle name="40% - Accent4 2 2 4 3 2" xfId="2838" xr:uid="{ADB2ED33-5D01-4B73-ACA7-884ED13B278E}"/>
    <cellStyle name="40% - Accent4 2 2 4 4" xfId="2839" xr:uid="{6BBF6A4B-9229-4C52-B9C7-BF2CC43620D5}"/>
    <cellStyle name="40% - Accent4 2 2 5" xfId="2840" xr:uid="{577B154F-A951-4928-9FE3-B6A5545C338B}"/>
    <cellStyle name="40% - Accent4 2 2 5 2" xfId="2841" xr:uid="{F961420B-7E22-4FFB-B242-84037B64F071}"/>
    <cellStyle name="40% - Accent4 2 2 5 2 2" xfId="2842" xr:uid="{C7DE75A6-12F2-4E8F-980B-0EE9AC0B3A27}"/>
    <cellStyle name="40% - Accent4 2 2 5 3" xfId="2843" xr:uid="{FF601020-2EA9-4A16-9387-6BB87A585004}"/>
    <cellStyle name="40% - Accent4 2 2 6" xfId="2844" xr:uid="{D30FE963-0F74-4428-B7F3-033D142BA480}"/>
    <cellStyle name="40% - Accent4 2 2 6 2" xfId="2845" xr:uid="{62594B49-B34B-4EFC-BFD1-2D0248672D54}"/>
    <cellStyle name="40% - Accent4 2 2 7" xfId="2846" xr:uid="{9211B8DC-8758-4F81-BC71-9BC6ED7398BC}"/>
    <cellStyle name="40% - Accent4 2 2 8" xfId="9493" xr:uid="{501A7987-9FE8-4CF4-A5C7-F603C5F5661A}"/>
    <cellStyle name="40% - Accent4 2 3" xfId="2847" xr:uid="{E1896D0F-23D9-4A22-9244-D1C2AD58E3A4}"/>
    <cellStyle name="40% - Accent4 2 3 2" xfId="2848" xr:uid="{94550BA4-1859-43A9-B47F-776C61F891E5}"/>
    <cellStyle name="40% - Accent4 2 3 2 2" xfId="2849" xr:uid="{E6762705-19D6-4419-8F5E-FB2ABC73B82E}"/>
    <cellStyle name="40% - Accent4 2 3 2 2 2" xfId="2850" xr:uid="{7355484D-7770-4B2B-A3E1-4135045330B3}"/>
    <cellStyle name="40% - Accent4 2 3 2 2 2 2" xfId="2851" xr:uid="{9488D18E-0A5E-4D5B-BF7A-A3601D97DCC6}"/>
    <cellStyle name="40% - Accent4 2 3 2 2 3" xfId="2852" xr:uid="{C07DD727-1DA7-4AFA-9D6B-B07C9FAEDE8E}"/>
    <cellStyle name="40% - Accent4 2 3 2 3" xfId="2853" xr:uid="{0D880E38-7AD2-44ED-85BE-B4FD71881AD3}"/>
    <cellStyle name="40% - Accent4 2 3 2 3 2" xfId="2854" xr:uid="{F6AE7A01-C4D8-4CE0-9A32-CF98109182C2}"/>
    <cellStyle name="40% - Accent4 2 3 2 4" xfId="2855" xr:uid="{EEC0DFEA-B608-4C5D-A210-A2DB6552D177}"/>
    <cellStyle name="40% - Accent4 2 3 3" xfId="2856" xr:uid="{2CE5FE97-5413-4B97-9D4A-C92CC29E6379}"/>
    <cellStyle name="40% - Accent4 2 3 3 2" xfId="2857" xr:uid="{1B95D931-63BF-4DEC-96A8-E623E5BAD846}"/>
    <cellStyle name="40% - Accent4 2 3 3 2 2" xfId="2858" xr:uid="{AD7F866F-E266-46A5-A185-C7B8D24B8972}"/>
    <cellStyle name="40% - Accent4 2 3 3 3" xfId="2859" xr:uid="{AE2C0ADA-E6F6-4F5A-9CAF-48E66BA82266}"/>
    <cellStyle name="40% - Accent4 2 3 4" xfId="2860" xr:uid="{E0BCAEDB-3BFB-4426-AA32-57B9049E145D}"/>
    <cellStyle name="40% - Accent4 2 3 4 2" xfId="2861" xr:uid="{3597ECAE-1DDD-4F8E-9D23-ABAD7E9A77AD}"/>
    <cellStyle name="40% - Accent4 2 3 5" xfId="2862" xr:uid="{0BFA56EB-0053-419D-8C31-F013D8AB3099}"/>
    <cellStyle name="40% - Accent4 2 3 6" xfId="17633" xr:uid="{1249A1B2-EB15-4B67-8CD4-78487E05C927}"/>
    <cellStyle name="40% - Accent4 2 4" xfId="2863" xr:uid="{D0B9E32B-E548-446E-BB75-48B84AF0DB4C}"/>
    <cellStyle name="40% - Accent4 2 4 2" xfId="2864" xr:uid="{8628587A-3DFE-4B7B-9590-D5E172A26228}"/>
    <cellStyle name="40% - Accent4 2 4 2 2" xfId="2865" xr:uid="{95914EEE-3A3E-443F-8D01-6E7E9159C5A5}"/>
    <cellStyle name="40% - Accent4 2 4 2 2 2" xfId="2866" xr:uid="{A8414037-7249-4CB8-9207-66C9303ED79A}"/>
    <cellStyle name="40% - Accent4 2 4 2 3" xfId="2867" xr:uid="{7AFE8CFB-6EFF-41E3-8399-7E10BB53B8CF}"/>
    <cellStyle name="40% - Accent4 2 4 3" xfId="2868" xr:uid="{CCAF4FBB-9571-4A57-9638-410B23CB91B5}"/>
    <cellStyle name="40% - Accent4 2 4 3 2" xfId="2869" xr:uid="{58F91FEF-3944-4838-9F9A-EC9A378F9488}"/>
    <cellStyle name="40% - Accent4 2 4 4" xfId="2870" xr:uid="{30515F4F-8DAE-459E-B9B4-F2B6103F890F}"/>
    <cellStyle name="40% - Accent4 2 5" xfId="2871" xr:uid="{74C057E6-E383-4BA8-A539-8DBCBF9D8F48}"/>
    <cellStyle name="40% - Accent4 2 5 2" xfId="2872" xr:uid="{30F0AF17-7C87-4EB5-87B5-6A1FE572EC94}"/>
    <cellStyle name="40% - Accent4 2 5 2 2" xfId="2873" xr:uid="{9C6880C4-1CF9-41D4-AABE-6FD38330B79F}"/>
    <cellStyle name="40% - Accent4 2 5 2 2 2" xfId="2874" xr:uid="{230A4A38-6CEA-44A6-B7D6-5B1AF51AD878}"/>
    <cellStyle name="40% - Accent4 2 5 2 3" xfId="2875" xr:uid="{4B5F7C0A-91E5-4D93-9B5C-2A42DAC95D88}"/>
    <cellStyle name="40% - Accent4 2 5 3" xfId="2876" xr:uid="{6EE2667E-1DA6-4E31-9134-A965CA94D35A}"/>
    <cellStyle name="40% - Accent4 2 5 3 2" xfId="2877" xr:uid="{1CFA3BC7-D00A-43A7-9A63-572A714A8A3B}"/>
    <cellStyle name="40% - Accent4 2 5 4" xfId="2878" xr:uid="{8FBF73A8-4304-4DC9-82F7-33BA6ACDFC10}"/>
    <cellStyle name="40% - Accent4 2 6" xfId="2879" xr:uid="{8445598F-6406-4F1D-A9D6-57C33BC96F6C}"/>
    <cellStyle name="40% - Accent4 2 6 2" xfId="2880" xr:uid="{A214EBAD-EAFC-4628-8164-F8C6162F3038}"/>
    <cellStyle name="40% - Accent4 2 6 2 2" xfId="2881" xr:uid="{89F03B66-49F7-4040-A578-35E729F72E5C}"/>
    <cellStyle name="40% - Accent4 2 6 3" xfId="2882" xr:uid="{61A83676-73A9-44F9-9166-1C78D0A42748}"/>
    <cellStyle name="40% - Accent4 2 7" xfId="2883" xr:uid="{360AACFF-BC89-49D2-B768-31318A5CC8B7}"/>
    <cellStyle name="40% - Accent4 2 7 2" xfId="2884" xr:uid="{BED1E864-B487-4A41-B105-25B25951D36E}"/>
    <cellStyle name="40% - Accent4 2 8" xfId="2885" xr:uid="{FEEC1CBA-F665-4B78-862A-B4F42B51417B}"/>
    <cellStyle name="40% - Accent4 2 9" xfId="8990" xr:uid="{C1BB6650-E40A-4241-B2C9-B5FC6B615279}"/>
    <cellStyle name="40% - Accent4 2_Energía" xfId="17598" xr:uid="{86FC2243-7989-43D7-A5F9-B3AA33A75111}"/>
    <cellStyle name="40% - Accent4 3" xfId="2886" xr:uid="{2EA49D17-3A80-4571-A2E9-EF35068ACB61}"/>
    <cellStyle name="40% - Accent4 3 2" xfId="2887" xr:uid="{1238F0AB-1ED9-42CC-9E03-D26059E8A96F}"/>
    <cellStyle name="40% - Accent4 3 2 2" xfId="2888" xr:uid="{44F20B47-A397-43C0-8A90-EF139C307BCE}"/>
    <cellStyle name="40% - Accent4 3 2 2 2" xfId="2889" xr:uid="{6AAC6C39-3D76-4A31-B148-7698D01EA4F8}"/>
    <cellStyle name="40% - Accent4 3 2 2 2 2" xfId="2890" xr:uid="{D6649525-9B0F-4900-9E98-3A60C6FAFDCB}"/>
    <cellStyle name="40% - Accent4 3 2 2 2 2 2" xfId="2891" xr:uid="{8EC80F73-48B8-484A-ADD1-B5E5B2A3F125}"/>
    <cellStyle name="40% - Accent4 3 2 2 2 3" xfId="2892" xr:uid="{B742A95B-9728-4171-B5CE-9344EFBEF187}"/>
    <cellStyle name="40% - Accent4 3 2 2 3" xfId="2893" xr:uid="{8B9A2E3C-4149-4B37-B495-ED4432A444A2}"/>
    <cellStyle name="40% - Accent4 3 2 2 3 2" xfId="2894" xr:uid="{44E28FA0-F53E-4355-9F48-99CFB39E5D6D}"/>
    <cellStyle name="40% - Accent4 3 2 2 4" xfId="2895" xr:uid="{B5C4310E-FE85-4BDB-8810-FFA6E0E77534}"/>
    <cellStyle name="40% - Accent4 3 2 3" xfId="2896" xr:uid="{C00C1994-FC99-40AA-AEF9-0EA6087805B9}"/>
    <cellStyle name="40% - Accent4 3 2 3 2" xfId="2897" xr:uid="{416C1925-45B5-4BBD-B178-99042A224F4D}"/>
    <cellStyle name="40% - Accent4 3 2 3 2 2" xfId="2898" xr:uid="{E8F6629D-5D1D-4D44-AB93-0B3634D774E2}"/>
    <cellStyle name="40% - Accent4 3 2 3 3" xfId="2899" xr:uid="{F6F61B9B-36FC-4292-800E-7510E8CED342}"/>
    <cellStyle name="40% - Accent4 3 2 4" xfId="2900" xr:uid="{604E1FEA-F9E8-460C-B3B8-82DE3BB73C4E}"/>
    <cellStyle name="40% - Accent4 3 2 4 2" xfId="2901" xr:uid="{F3E07D64-C4F3-41C2-8E77-758ABB9B025E}"/>
    <cellStyle name="40% - Accent4 3 2 5" xfId="2902" xr:uid="{2AF08347-D735-4304-B48F-7637002DB85A}"/>
    <cellStyle name="40% - Accent4 3 3" xfId="2903" xr:uid="{D17157D6-D3BE-4AFB-A42C-0ED8D8D47D19}"/>
    <cellStyle name="40% - Accent4 3 3 2" xfId="2904" xr:uid="{F4B9ADB0-2BF7-415F-B06E-516076C93B73}"/>
    <cellStyle name="40% - Accent4 3 3 2 2" xfId="2905" xr:uid="{E35C0E92-6880-449C-BC40-7F4A9C81EE67}"/>
    <cellStyle name="40% - Accent4 3 3 2 2 2" xfId="2906" xr:uid="{F7642FCE-35D9-4EB2-B8FB-28C6D19A62F8}"/>
    <cellStyle name="40% - Accent4 3 3 2 3" xfId="2907" xr:uid="{89571714-DC8C-4B8E-83C4-1957F91A2820}"/>
    <cellStyle name="40% - Accent4 3 3 3" xfId="2908" xr:uid="{7178BE93-27B7-4ED4-B683-28A206C60C52}"/>
    <cellStyle name="40% - Accent4 3 3 3 2" xfId="2909" xr:uid="{6C6BF753-E94C-4D3A-95EF-49AAB0FF3429}"/>
    <cellStyle name="40% - Accent4 3 3 4" xfId="2910" xr:uid="{9D3EC1FE-7FF6-42FA-B74C-9C1047CB5934}"/>
    <cellStyle name="40% - Accent4 3 4" xfId="2911" xr:uid="{BD914BF9-B327-4BAD-8134-8EB7F67EBC11}"/>
    <cellStyle name="40% - Accent4 3 4 2" xfId="2912" xr:uid="{CB10294B-F8E7-49AB-A256-C5D107109223}"/>
    <cellStyle name="40% - Accent4 3 4 2 2" xfId="2913" xr:uid="{75C8F5D1-EE00-4B7E-836E-23C51D86B503}"/>
    <cellStyle name="40% - Accent4 3 4 2 2 2" xfId="2914" xr:uid="{672B4548-439F-43FD-B192-98727D213CFA}"/>
    <cellStyle name="40% - Accent4 3 4 2 3" xfId="2915" xr:uid="{463F11C6-E78A-40ED-B53A-E532A37F22C5}"/>
    <cellStyle name="40% - Accent4 3 4 3" xfId="2916" xr:uid="{EB00BEC3-22D3-4E3A-B7DC-BA8A27740057}"/>
    <cellStyle name="40% - Accent4 3 4 3 2" xfId="2917" xr:uid="{4BFD6E2F-156A-4EFB-99ED-20CD1577D3D1}"/>
    <cellStyle name="40% - Accent4 3 4 4" xfId="2918" xr:uid="{A983717D-AE5C-46AA-A63A-23370224736A}"/>
    <cellStyle name="40% - Accent4 3 5" xfId="2919" xr:uid="{9F42459E-1B41-4270-A916-663E51A22774}"/>
    <cellStyle name="40% - Accent4 3 5 2" xfId="2920" xr:uid="{6B7D7E65-C9C7-48B3-BCB9-C3B4E5B73FE7}"/>
    <cellStyle name="40% - Accent4 3 5 2 2" xfId="2921" xr:uid="{4AA82EBA-9FDB-47CA-B011-C026FA7F5D23}"/>
    <cellStyle name="40% - Accent4 3 5 3" xfId="2922" xr:uid="{BE2B9801-28E6-4C02-A774-6FE44D46B3F8}"/>
    <cellStyle name="40% - Accent4 3 6" xfId="2923" xr:uid="{7C845D9E-9CC2-4C0B-A26E-7795698B49FF}"/>
    <cellStyle name="40% - Accent4 3 6 2" xfId="2924" xr:uid="{1363099C-6F6E-4D50-ACDB-7A8AD053D595}"/>
    <cellStyle name="40% - Accent4 3 7" xfId="2925" xr:uid="{A54F44CA-A433-438B-88BD-3C99DDB768ED}"/>
    <cellStyle name="40% - Accent4 3 8" xfId="9289" xr:uid="{44F968E2-D421-44EA-A497-3C3A84E149D5}"/>
    <cellStyle name="40% - Accent4 4" xfId="2926" xr:uid="{E0DE118B-4B54-412E-A3C3-DD14B588F7C3}"/>
    <cellStyle name="40% - Accent4 4 2" xfId="9354" xr:uid="{B5F42BBC-36E1-40D3-8DAD-6E58D1C8AF70}"/>
    <cellStyle name="40% - Accent4 5" xfId="2927" xr:uid="{139DFBDC-A279-4505-882B-FD852952CA15}"/>
    <cellStyle name="40% - Accent4 5 2" xfId="2928" xr:uid="{BCF9141D-953D-46EA-9520-1BDCD63D2DA8}"/>
    <cellStyle name="40% - Accent4 5 2 2" xfId="2929" xr:uid="{D8125454-2543-4B38-B9CE-58F0DF6F3A71}"/>
    <cellStyle name="40% - Accent4 5 2 2 2" xfId="2930" xr:uid="{33C32C05-B4A5-4C5D-A5FD-C7F67A0BC293}"/>
    <cellStyle name="40% - Accent4 5 2 3" xfId="2931" xr:uid="{7D4062DF-882C-4DB9-89FB-8D77007D676B}"/>
    <cellStyle name="40% - Accent4 5 3" xfId="2932" xr:uid="{A24C2A30-69D9-423E-941C-2B69D8494654}"/>
    <cellStyle name="40% - Accent4 5 3 2" xfId="2933" xr:uid="{9DD37CC2-6487-4B2E-8966-D8EE78F9B8DC}"/>
    <cellStyle name="40% - Accent4 5 4" xfId="2934" xr:uid="{87D69068-61FB-46E4-BCAB-98FD87045FA0}"/>
    <cellStyle name="40% - Accent4 5 5" xfId="9422" xr:uid="{B4A8D631-7A0F-4DB3-8748-B3A8DFD52BAB}"/>
    <cellStyle name="40% - Accent4 6" xfId="2935" xr:uid="{02D910B5-F5F4-45A2-A869-CAB0DA228EC9}"/>
    <cellStyle name="40% - Accent4 6 2" xfId="2936" xr:uid="{0AD165E6-3602-4D75-802E-353845AACC2C}"/>
    <cellStyle name="40% - Accent4 6 2 2" xfId="2937" xr:uid="{12D9D057-3217-4B0C-AAAD-F74C7DB639F2}"/>
    <cellStyle name="40% - Accent4 6 2 2 2" xfId="2938" xr:uid="{1D2E8E8B-61E2-49CB-9A68-77B63711B2F8}"/>
    <cellStyle name="40% - Accent4 6 2 3" xfId="2939" xr:uid="{51E882E8-6F57-4A4A-824E-8DF460169BF3}"/>
    <cellStyle name="40% - Accent4 6 3" xfId="2940" xr:uid="{EE48BF47-DC7C-43AF-84FD-02C9B3D9C9AE}"/>
    <cellStyle name="40% - Accent4 6 3 2" xfId="2941" xr:uid="{5D2439FE-FAFB-4F92-8F5A-9CC0AB7D119E}"/>
    <cellStyle name="40% - Accent4 6 4" xfId="2942" xr:uid="{DFFBD80F-7CDA-4DED-8D3C-7222B6ED41F9}"/>
    <cellStyle name="40% - Accent4 6 5" xfId="9492" xr:uid="{7CA73DF3-4CA9-48D6-AA78-0E548E6C8567}"/>
    <cellStyle name="40% - Accent4 7" xfId="2943" xr:uid="{38C002FF-697C-4988-A164-6F8B365E192C}"/>
    <cellStyle name="40% - Accent4 7 2" xfId="2944" xr:uid="{A2FA5A24-80C7-48EC-8C10-800BF0CE4FAC}"/>
    <cellStyle name="40% - Accent4 7 2 2" xfId="2945" xr:uid="{DDF8171D-D75E-4F18-B2ED-1C8056DB3C8B}"/>
    <cellStyle name="40% - Accent4 7 3" xfId="2946" xr:uid="{E1885335-5E43-4D78-800D-8FE285FD03D7}"/>
    <cellStyle name="40% - Accent4 7 4" xfId="9677" xr:uid="{ABDFFB14-6984-45D1-8C52-0BC1DC06BD82}"/>
    <cellStyle name="40% - Accent4 8" xfId="2947" xr:uid="{B2138D3F-C25C-43A0-88F7-DB247640535A}"/>
    <cellStyle name="40% - Accent4 8 2" xfId="2948" xr:uid="{8C84B14D-1D84-49E8-A56C-CBBA4FCBFEB9}"/>
    <cellStyle name="40% - Accent4 8 3" xfId="9846" xr:uid="{6FDD1832-23F3-4732-8AC4-72E35C4450DF}"/>
    <cellStyle name="40% - Accent4 9" xfId="2949" xr:uid="{CBA95847-D204-45FE-8239-5A0D5538E0D6}"/>
    <cellStyle name="40% - Accent4 9 2" xfId="10124" xr:uid="{F339E556-0C91-4EE1-9F76-E660A6D7E8C0}"/>
    <cellStyle name="40% - Accent4_GENERACION SIS" xfId="8991" xr:uid="{EF21F9A6-058E-4C1F-BDAA-C3372594A7AA}"/>
    <cellStyle name="40% - Accent5" xfId="8992" xr:uid="{443C2DFF-D2F8-48D0-938D-E52DA60A844A}"/>
    <cellStyle name="40% - Accent5 10" xfId="10629" xr:uid="{00171A4B-4602-42D9-8076-084E1C6E0F04}"/>
    <cellStyle name="40% - Accent5 11" xfId="10670" xr:uid="{51867EF5-CBC9-4401-AB04-80FA642AA303}"/>
    <cellStyle name="40% - Accent5 12" xfId="11692" xr:uid="{4C2F74A0-70E6-46A8-9C4C-541EECCD4C4C}"/>
    <cellStyle name="40% - Accent5 12 2" xfId="42388" xr:uid="{88EDBB59-1DAB-48C7-85E4-169581115F6A}"/>
    <cellStyle name="40% - Accent5 13" xfId="27130" xr:uid="{1B26BD4B-59F4-46DB-BE03-1DAA48A983DC}"/>
    <cellStyle name="40% - Accent5 14" xfId="42513" xr:uid="{D9B24FD8-05FF-4D85-BF89-CA0A5FDD1737}"/>
    <cellStyle name="40% - Accent5 2" xfId="2950" xr:uid="{FD983CA6-8301-4F3C-AC95-958C5770EAA3}"/>
    <cellStyle name="40% - Accent5 2 2" xfId="2951" xr:uid="{2DEB478C-510E-4A82-9711-5615C7386209}"/>
    <cellStyle name="40% - Accent5 2 2 2" xfId="2952" xr:uid="{DD9067DB-90CF-4FA3-83A1-AE578D2DC11F}"/>
    <cellStyle name="40% - Accent5 2 2 2 2" xfId="2953" xr:uid="{1D6C34EA-7D86-47CB-9BF7-560FEE9A19DA}"/>
    <cellStyle name="40% - Accent5 2 2 2 2 2" xfId="2954" xr:uid="{CF9E5185-2172-4D99-988A-2331AD4E10C2}"/>
    <cellStyle name="40% - Accent5 2 2 2 2 2 2" xfId="2955" xr:uid="{3B73BAFE-5516-49A1-AB3C-6B210025472C}"/>
    <cellStyle name="40% - Accent5 2 2 2 2 2 2 2" xfId="2956" xr:uid="{BC654878-1C58-46B4-AFD1-A59D1EF3DBA7}"/>
    <cellStyle name="40% - Accent5 2 2 2 2 2 3" xfId="2957" xr:uid="{0F8429A8-D11E-46A7-AADE-E15916A45053}"/>
    <cellStyle name="40% - Accent5 2 2 2 2 3" xfId="2958" xr:uid="{715196A5-4BA7-4CEC-9C65-42F03113010E}"/>
    <cellStyle name="40% - Accent5 2 2 2 2 3 2" xfId="2959" xr:uid="{52391E05-595D-43F1-8D15-5520206A0801}"/>
    <cellStyle name="40% - Accent5 2 2 2 2 4" xfId="2960" xr:uid="{2E379FBB-9873-48A3-8669-8A2A7590BBE5}"/>
    <cellStyle name="40% - Accent5 2 2 2 3" xfId="2961" xr:uid="{DCECE7D9-F43F-49D3-8705-6F8F293BC224}"/>
    <cellStyle name="40% - Accent5 2 2 2 3 2" xfId="2962" xr:uid="{59D97644-B8AA-48C0-B07C-0F97CE35861A}"/>
    <cellStyle name="40% - Accent5 2 2 2 3 2 2" xfId="2963" xr:uid="{ECAB1FED-A18E-46BA-AB94-FCADD19C8BBF}"/>
    <cellStyle name="40% - Accent5 2 2 2 3 3" xfId="2964" xr:uid="{2EBF4ED3-1F10-433E-8199-0CC21F661AEB}"/>
    <cellStyle name="40% - Accent5 2 2 2 4" xfId="2965" xr:uid="{9A361C7B-6D18-4DCB-B209-F82A1EEEF107}"/>
    <cellStyle name="40% - Accent5 2 2 2 4 2" xfId="2966" xr:uid="{DC646899-4533-4F3B-A1CB-2A9BCB36B212}"/>
    <cellStyle name="40% - Accent5 2 2 2 5" xfId="2967" xr:uid="{2BA7EE47-FC4E-4785-ABEF-CCF9731E0A05}"/>
    <cellStyle name="40% - Accent5 2 2 3" xfId="2968" xr:uid="{1DD77053-8288-4DC0-8A73-7C73F5481DF7}"/>
    <cellStyle name="40% - Accent5 2 2 3 2" xfId="2969" xr:uid="{E1A053D3-D40B-48C9-9F92-6694CACA3A4E}"/>
    <cellStyle name="40% - Accent5 2 2 3 2 2" xfId="2970" xr:uid="{470B1E35-FA12-4077-BB4F-B65E3083E799}"/>
    <cellStyle name="40% - Accent5 2 2 3 2 2 2" xfId="2971" xr:uid="{BDE5CC43-E817-4798-90AD-1AE93519040F}"/>
    <cellStyle name="40% - Accent5 2 2 3 2 3" xfId="2972" xr:uid="{E06A4193-7A10-4E7E-A924-5182E50729B1}"/>
    <cellStyle name="40% - Accent5 2 2 3 3" xfId="2973" xr:uid="{CFF58E75-73A0-464A-B86D-9AA8B3B707BD}"/>
    <cellStyle name="40% - Accent5 2 2 3 3 2" xfId="2974" xr:uid="{8945A18E-0EA6-4716-9D7F-6E08C1A704AB}"/>
    <cellStyle name="40% - Accent5 2 2 3 4" xfId="2975" xr:uid="{A774A7B0-4841-4B56-93B2-C3C577ED6818}"/>
    <cellStyle name="40% - Accent5 2 2 4" xfId="2976" xr:uid="{5174FE9C-3656-48D7-BCB7-A857C58A89CA}"/>
    <cellStyle name="40% - Accent5 2 2 4 2" xfId="2977" xr:uid="{AB47DE6D-6445-481C-8ACE-214715383E1D}"/>
    <cellStyle name="40% - Accent5 2 2 4 2 2" xfId="2978" xr:uid="{DCC00A39-24E5-4F41-9774-42865A871C2F}"/>
    <cellStyle name="40% - Accent5 2 2 4 2 2 2" xfId="2979" xr:uid="{C0688E6E-2192-438F-ABF0-C1FF9F34F40B}"/>
    <cellStyle name="40% - Accent5 2 2 4 2 3" xfId="2980" xr:uid="{655C0859-B72C-43EF-AD23-58B4B18BDD58}"/>
    <cellStyle name="40% - Accent5 2 2 4 3" xfId="2981" xr:uid="{730C3032-C85A-4858-9667-B400B1FA8689}"/>
    <cellStyle name="40% - Accent5 2 2 4 3 2" xfId="2982" xr:uid="{21CB7085-4456-409C-8891-38625283459B}"/>
    <cellStyle name="40% - Accent5 2 2 4 4" xfId="2983" xr:uid="{68CBB7A5-3BBC-4553-9527-1DD56088BED6}"/>
    <cellStyle name="40% - Accent5 2 2 5" xfId="2984" xr:uid="{ECE6BB7D-B468-4F17-9766-58825E6E17BA}"/>
    <cellStyle name="40% - Accent5 2 2 5 2" xfId="2985" xr:uid="{7C21CF26-DC3F-431E-9828-780559191AF5}"/>
    <cellStyle name="40% - Accent5 2 2 5 2 2" xfId="2986" xr:uid="{779FD88F-62C1-4ADF-A9D8-5E016086EA7A}"/>
    <cellStyle name="40% - Accent5 2 2 5 3" xfId="2987" xr:uid="{058164E7-43C6-4A8F-8674-297C0E80ECC8}"/>
    <cellStyle name="40% - Accent5 2 2 6" xfId="2988" xr:uid="{24D018DA-1004-4594-97DE-AF0F9A263575}"/>
    <cellStyle name="40% - Accent5 2 2 6 2" xfId="2989" xr:uid="{6EB6C886-3A93-4282-A2E7-B73CEC0C414E}"/>
    <cellStyle name="40% - Accent5 2 2 7" xfId="2990" xr:uid="{D5B9979C-4C28-41FC-B805-FBC77493895C}"/>
    <cellStyle name="40% - Accent5 2 2 8" xfId="9495" xr:uid="{F5BA6A18-7F50-4F3C-9A5B-3B9E4D3FCB83}"/>
    <cellStyle name="40% - Accent5 2 3" xfId="2991" xr:uid="{04C5EF79-4EDB-4E05-97F6-CCFE4CBC1A5F}"/>
    <cellStyle name="40% - Accent5 2 3 2" xfId="2992" xr:uid="{D57DCAC5-FD30-4156-A029-07E1B8516800}"/>
    <cellStyle name="40% - Accent5 2 3 2 2" xfId="2993" xr:uid="{1B84566A-C46C-4D9A-8CA2-4D45ED888C29}"/>
    <cellStyle name="40% - Accent5 2 3 2 2 2" xfId="2994" xr:uid="{1660C566-863B-4A36-A454-4A922335B00B}"/>
    <cellStyle name="40% - Accent5 2 3 2 2 2 2" xfId="2995" xr:uid="{1F889ECF-7E09-4C18-B862-0071AD3E0185}"/>
    <cellStyle name="40% - Accent5 2 3 2 2 3" xfId="2996" xr:uid="{D5D2AC69-E2B9-43E2-8079-34F4A2D695AB}"/>
    <cellStyle name="40% - Accent5 2 3 2 3" xfId="2997" xr:uid="{EF74875A-8B43-45C4-959A-7725EA4B0723}"/>
    <cellStyle name="40% - Accent5 2 3 2 3 2" xfId="2998" xr:uid="{BC64B4FB-591D-4901-B9C4-AB03C05892BD}"/>
    <cellStyle name="40% - Accent5 2 3 2 4" xfId="2999" xr:uid="{7B85F034-11B6-4729-9C9B-54352642750D}"/>
    <cellStyle name="40% - Accent5 2 3 3" xfId="3000" xr:uid="{4D5A2DB2-6D98-4DE2-9A97-EC5EF2206F4A}"/>
    <cellStyle name="40% - Accent5 2 3 3 2" xfId="3001" xr:uid="{AA549D32-07FD-4C27-8C0A-F3B10F24DBB0}"/>
    <cellStyle name="40% - Accent5 2 3 3 2 2" xfId="3002" xr:uid="{447A01BF-E5CD-418E-9B19-2C993716730D}"/>
    <cellStyle name="40% - Accent5 2 3 3 3" xfId="3003" xr:uid="{FAEAEFE0-2487-445A-9453-46EA336329F1}"/>
    <cellStyle name="40% - Accent5 2 3 4" xfId="3004" xr:uid="{F623C99C-53F2-47C8-B95E-F6358D6666F1}"/>
    <cellStyle name="40% - Accent5 2 3 4 2" xfId="3005" xr:uid="{20C817C4-C137-41B2-B94E-252DCEB603DF}"/>
    <cellStyle name="40% - Accent5 2 3 5" xfId="3006" xr:uid="{D49CF5C4-C115-4DD0-9DE8-8D39F00BBF6B}"/>
    <cellStyle name="40% - Accent5 2 3 6" xfId="17520" xr:uid="{98ABC114-6A10-4220-9542-0C8D368290EE}"/>
    <cellStyle name="40% - Accent5 2 4" xfId="3007" xr:uid="{69734A02-7990-444C-8F77-9F4D7B9270BD}"/>
    <cellStyle name="40% - Accent5 2 4 2" xfId="3008" xr:uid="{D50E6242-12E2-4623-8A5B-61EC4A4CF0C4}"/>
    <cellStyle name="40% - Accent5 2 4 2 2" xfId="3009" xr:uid="{A4FEE5F3-E524-4B43-A29C-6E203208A72E}"/>
    <cellStyle name="40% - Accent5 2 4 2 2 2" xfId="3010" xr:uid="{714D9A57-7A6C-4168-857E-CB163A3F79C4}"/>
    <cellStyle name="40% - Accent5 2 4 2 3" xfId="3011" xr:uid="{0204D634-FEAF-422C-9727-D8CD9718AD3B}"/>
    <cellStyle name="40% - Accent5 2 4 3" xfId="3012" xr:uid="{3D7E6C12-6181-45E2-A290-BAFB61804946}"/>
    <cellStyle name="40% - Accent5 2 4 3 2" xfId="3013" xr:uid="{49748FD5-7DD3-4BAF-86AC-14433496C934}"/>
    <cellStyle name="40% - Accent5 2 4 4" xfId="3014" xr:uid="{F2F0886F-3559-4F6C-B19D-7B6B619B01CB}"/>
    <cellStyle name="40% - Accent5 2 5" xfId="3015" xr:uid="{0DB0AFBC-B761-499A-96BC-6D4D85457CF7}"/>
    <cellStyle name="40% - Accent5 2 5 2" xfId="3016" xr:uid="{839BF9BA-F8B2-4787-A726-904A9DD15C27}"/>
    <cellStyle name="40% - Accent5 2 5 2 2" xfId="3017" xr:uid="{911F5B7F-075E-498B-9C17-30A6F4B2E48A}"/>
    <cellStyle name="40% - Accent5 2 5 2 2 2" xfId="3018" xr:uid="{850992E2-99E2-450F-8AC9-2A800F4EFF16}"/>
    <cellStyle name="40% - Accent5 2 5 2 3" xfId="3019" xr:uid="{F6A9E043-0EFF-411F-96E6-547F5BB255BD}"/>
    <cellStyle name="40% - Accent5 2 5 3" xfId="3020" xr:uid="{61249068-8835-422B-9330-EDE6986C0462}"/>
    <cellStyle name="40% - Accent5 2 5 3 2" xfId="3021" xr:uid="{930F0AD5-4BC2-4B69-B00D-57FD68A5924E}"/>
    <cellStyle name="40% - Accent5 2 5 4" xfId="3022" xr:uid="{99EA2EEF-41B4-4304-8B89-A2FC6BFDDB22}"/>
    <cellStyle name="40% - Accent5 2 6" xfId="3023" xr:uid="{EC074F19-127E-45E0-9303-AA5DD67CCE32}"/>
    <cellStyle name="40% - Accent5 2 6 2" xfId="3024" xr:uid="{7164E0B3-44D4-4018-AFF9-995A3112F4A4}"/>
    <cellStyle name="40% - Accent5 2 6 2 2" xfId="3025" xr:uid="{00069538-EEC4-4377-A030-0D275085A734}"/>
    <cellStyle name="40% - Accent5 2 6 3" xfId="3026" xr:uid="{44AFD12B-33D3-4E8E-AD32-C970D2BF6907}"/>
    <cellStyle name="40% - Accent5 2 7" xfId="3027" xr:uid="{0AC7C30A-679D-4BCD-BF48-3E1544521FDD}"/>
    <cellStyle name="40% - Accent5 2 7 2" xfId="3028" xr:uid="{15FA67D7-8885-49B2-ABCD-71873CAD21A8}"/>
    <cellStyle name="40% - Accent5 2 8" xfId="3029" xr:uid="{80AD8943-AA6A-4FED-944C-4B0C5C9D13BA}"/>
    <cellStyle name="40% - Accent5 2 9" xfId="8993" xr:uid="{2128B039-7931-4835-A24C-2AA3EC4BDCB9}"/>
    <cellStyle name="40% - Accent5 2_Energía" xfId="17811" xr:uid="{FBFAAAE0-1462-4794-945D-F0A499EAF3D1}"/>
    <cellStyle name="40% - Accent5 3" xfId="3030" xr:uid="{EBA64E94-EE98-41AD-B51B-9EC6105065D8}"/>
    <cellStyle name="40% - Accent5 3 2" xfId="3031" xr:uid="{C017FBD4-25EB-4E78-A7E1-F89DF727D63C}"/>
    <cellStyle name="40% - Accent5 3 2 2" xfId="3032" xr:uid="{7C294AD6-B67A-4D74-A8C0-261087132192}"/>
    <cellStyle name="40% - Accent5 3 2 2 2" xfId="3033" xr:uid="{32533AA1-0C14-429C-A065-D7BE9FCAFF64}"/>
    <cellStyle name="40% - Accent5 3 2 2 2 2" xfId="3034" xr:uid="{8D20D39A-8FE4-40A2-95E8-47E55039039A}"/>
    <cellStyle name="40% - Accent5 3 2 2 2 2 2" xfId="3035" xr:uid="{B684D2B1-F26D-413B-90BE-746A39261245}"/>
    <cellStyle name="40% - Accent5 3 2 2 2 3" xfId="3036" xr:uid="{CE46A37D-4368-4D66-BF2B-65605C6ADE63}"/>
    <cellStyle name="40% - Accent5 3 2 2 3" xfId="3037" xr:uid="{260D7071-A520-4258-9FD0-B1DE6F23CD23}"/>
    <cellStyle name="40% - Accent5 3 2 2 3 2" xfId="3038" xr:uid="{27F2D2E8-07E6-47FB-B806-4327D997B5BC}"/>
    <cellStyle name="40% - Accent5 3 2 2 4" xfId="3039" xr:uid="{A4F852C1-2AF9-45D3-BDAF-C00691E418CD}"/>
    <cellStyle name="40% - Accent5 3 2 3" xfId="3040" xr:uid="{1AF1EC01-9C3E-4B0D-84F7-6EE4A0B1F4DC}"/>
    <cellStyle name="40% - Accent5 3 2 3 2" xfId="3041" xr:uid="{42AC5A21-2CAE-43E7-B188-D5D87654BC78}"/>
    <cellStyle name="40% - Accent5 3 2 3 2 2" xfId="3042" xr:uid="{B2D371FB-65A9-465F-82EC-7A20D779502C}"/>
    <cellStyle name="40% - Accent5 3 2 3 3" xfId="3043" xr:uid="{E2FB32C4-95EA-4F7B-A3E6-94A4FFD6B616}"/>
    <cellStyle name="40% - Accent5 3 2 4" xfId="3044" xr:uid="{DFD55A73-5173-40F4-90D3-BCBC17A8756C}"/>
    <cellStyle name="40% - Accent5 3 2 4 2" xfId="3045" xr:uid="{53FBC82D-9E05-482B-85DD-22FBA07E92F7}"/>
    <cellStyle name="40% - Accent5 3 2 5" xfId="3046" xr:uid="{ADEFF8E8-E75F-4871-B055-18D69B51EE96}"/>
    <cellStyle name="40% - Accent5 3 3" xfId="3047" xr:uid="{F1E85978-CF19-479A-A5F0-02A7072E2FE3}"/>
    <cellStyle name="40% - Accent5 3 3 2" xfId="3048" xr:uid="{33509A53-F216-457F-8ED9-3F5E9E2D2C8A}"/>
    <cellStyle name="40% - Accent5 3 3 2 2" xfId="3049" xr:uid="{14D4451C-41F9-43E7-B8C6-45B007897D6B}"/>
    <cellStyle name="40% - Accent5 3 3 2 2 2" xfId="3050" xr:uid="{4E315B7F-EA34-47A5-B43C-A652330F8B2E}"/>
    <cellStyle name="40% - Accent5 3 3 2 3" xfId="3051" xr:uid="{F4705E77-CC06-4B64-98A2-AB71F582EB56}"/>
    <cellStyle name="40% - Accent5 3 3 3" xfId="3052" xr:uid="{A8E8B535-8856-460E-B4D0-E62411ACD115}"/>
    <cellStyle name="40% - Accent5 3 3 3 2" xfId="3053" xr:uid="{CC38D7C3-2120-4548-87B3-CE9CA8B8F4BA}"/>
    <cellStyle name="40% - Accent5 3 3 4" xfId="3054" xr:uid="{0ED0F067-A61F-4A30-B32C-FB4F9F82625B}"/>
    <cellStyle name="40% - Accent5 3 4" xfId="3055" xr:uid="{51FF0D70-806F-4AEE-84A2-9DE414A0952A}"/>
    <cellStyle name="40% - Accent5 3 4 2" xfId="3056" xr:uid="{76106BF3-6705-424A-8598-DA6B87D788BC}"/>
    <cellStyle name="40% - Accent5 3 4 2 2" xfId="3057" xr:uid="{707E42D6-AAD7-48F6-BEB6-B65A04047F45}"/>
    <cellStyle name="40% - Accent5 3 4 2 2 2" xfId="3058" xr:uid="{E9B04CF6-6AF4-4BE2-BAF9-A14F1A085798}"/>
    <cellStyle name="40% - Accent5 3 4 2 3" xfId="3059" xr:uid="{C22DF440-9F7A-48D1-AE6B-74A1B33CBEE0}"/>
    <cellStyle name="40% - Accent5 3 4 3" xfId="3060" xr:uid="{815ABB99-9367-436F-A1B6-B1ED3345796E}"/>
    <cellStyle name="40% - Accent5 3 4 3 2" xfId="3061" xr:uid="{AC8DF84A-1B94-45CA-BA07-E5A3D9C0DEC4}"/>
    <cellStyle name="40% - Accent5 3 4 4" xfId="3062" xr:uid="{8CC8D6B5-31A9-4397-9DE1-40015CA346E3}"/>
    <cellStyle name="40% - Accent5 3 5" xfId="3063" xr:uid="{870E45AC-753A-4939-AFF3-E64E1A416E4C}"/>
    <cellStyle name="40% - Accent5 3 5 2" xfId="3064" xr:uid="{BCE4B6E9-EA32-4D56-AB9C-7335B6250752}"/>
    <cellStyle name="40% - Accent5 3 5 2 2" xfId="3065" xr:uid="{BC02A95C-0291-4141-A312-65B4EE1E272A}"/>
    <cellStyle name="40% - Accent5 3 5 3" xfId="3066" xr:uid="{B1DCD179-7B72-4DBF-ADCF-B6C12ACC07C7}"/>
    <cellStyle name="40% - Accent5 3 6" xfId="3067" xr:uid="{9AC887AD-988E-44F4-917C-7B70BC5EA295}"/>
    <cellStyle name="40% - Accent5 3 6 2" xfId="3068" xr:uid="{593E05D1-8B31-48A1-A464-612213144D7B}"/>
    <cellStyle name="40% - Accent5 3 7" xfId="3069" xr:uid="{C8E04C0D-9370-4B71-B194-2C85F9A2CDF1}"/>
    <cellStyle name="40% - Accent5 3 8" xfId="9290" xr:uid="{33740B67-3F0E-4127-AEDD-2D0702D8B77D}"/>
    <cellStyle name="40% - Accent5 4" xfId="3070" xr:uid="{2C895220-6923-4D7C-8DFB-4DB260BE0D81}"/>
    <cellStyle name="40% - Accent5 4 2" xfId="9355" xr:uid="{EE0866FF-A5E8-4D4C-A9CA-36C076DE9ED3}"/>
    <cellStyle name="40% - Accent5 5" xfId="3071" xr:uid="{A2D4BB36-E09B-40A7-900F-10F478A17756}"/>
    <cellStyle name="40% - Accent5 5 2" xfId="3072" xr:uid="{E043667B-2E58-4930-B298-7867D10A8BFC}"/>
    <cellStyle name="40% - Accent5 5 2 2" xfId="3073" xr:uid="{EAECED8F-56EE-4EB6-9D05-5ABC13A9D9D0}"/>
    <cellStyle name="40% - Accent5 5 2 2 2" xfId="3074" xr:uid="{47A79A46-D5C3-4136-9BEA-F07FD46F9D80}"/>
    <cellStyle name="40% - Accent5 5 2 3" xfId="3075" xr:uid="{2EEEBE2B-CC05-46A5-92B4-4E0F7FD05FA5}"/>
    <cellStyle name="40% - Accent5 5 3" xfId="3076" xr:uid="{8E838325-3343-438F-BC1D-DF0F3203539F}"/>
    <cellStyle name="40% - Accent5 5 3 2" xfId="3077" xr:uid="{70E9A049-9BDE-4F19-B459-1F3D61073413}"/>
    <cellStyle name="40% - Accent5 5 4" xfId="3078" xr:uid="{F9E63AFB-B443-42DB-89C6-B1A04FD676C8}"/>
    <cellStyle name="40% - Accent5 5 5" xfId="9406" xr:uid="{6ECE2E49-8FEA-41E6-A5B9-0531282305E6}"/>
    <cellStyle name="40% - Accent5 6" xfId="3079" xr:uid="{506DF08D-ED3D-4226-8DFD-8B25F5FF437A}"/>
    <cellStyle name="40% - Accent5 6 2" xfId="3080" xr:uid="{F45B499B-F0E2-4E1A-A315-0435F7B524ED}"/>
    <cellStyle name="40% - Accent5 6 2 2" xfId="3081" xr:uid="{026ADA79-55AF-42D4-A1D9-653547C11F5D}"/>
    <cellStyle name="40% - Accent5 6 2 2 2" xfId="3082" xr:uid="{741C9371-C187-47C2-BB46-3E96FBC0C1C7}"/>
    <cellStyle name="40% - Accent5 6 2 3" xfId="3083" xr:uid="{2DD9D4BD-6966-4912-94FB-E96CC8CEAACC}"/>
    <cellStyle name="40% - Accent5 6 3" xfId="3084" xr:uid="{75374DC0-EB2B-43EA-8B3D-EEED83BFE4CC}"/>
    <cellStyle name="40% - Accent5 6 3 2" xfId="3085" xr:uid="{F5755355-5497-4006-B49E-243BA2C8B18D}"/>
    <cellStyle name="40% - Accent5 6 4" xfId="3086" xr:uid="{91387B96-13DF-4DF4-9CF1-B4D0BE3BB1B7}"/>
    <cellStyle name="40% - Accent5 6 5" xfId="9494" xr:uid="{62041E55-F598-4C99-AB56-CA201F5BFEA4}"/>
    <cellStyle name="40% - Accent5 7" xfId="3087" xr:uid="{B785E40A-AD04-48BB-9EE1-775A02527A1B}"/>
    <cellStyle name="40% - Accent5 7 2" xfId="3088" xr:uid="{F30054FC-481B-4ED6-928E-302192476D0B}"/>
    <cellStyle name="40% - Accent5 7 2 2" xfId="3089" xr:uid="{67D1DE05-9351-45EB-BA1D-189564566E61}"/>
    <cellStyle name="40% - Accent5 7 3" xfId="3090" xr:uid="{F202E5E1-A93B-440C-BA7D-BF22BBA254DF}"/>
    <cellStyle name="40% - Accent5 7 4" xfId="9678" xr:uid="{28727380-667E-4BA3-A74B-E6564B4D4019}"/>
    <cellStyle name="40% - Accent5 8" xfId="3091" xr:uid="{477DAE2F-9984-4D4B-AE05-21D5A6D64065}"/>
    <cellStyle name="40% - Accent5 8 2" xfId="3092" xr:uid="{BD4D504A-E11F-4E4C-862D-0A18427D14B8}"/>
    <cellStyle name="40% - Accent5 8 3" xfId="9847" xr:uid="{FDDB4E4E-F88C-45F3-9A42-7ACE8EDE7E04}"/>
    <cellStyle name="40% - Accent5 9" xfId="3093" xr:uid="{F4AD8338-B248-48C7-8831-D9E40ABF9A90}"/>
    <cellStyle name="40% - Accent5 9 2" xfId="10125" xr:uid="{55DCC67A-B707-4779-BB0B-93FFBBA627D6}"/>
    <cellStyle name="40% - Accent5_GENERACION SIS" xfId="8994" xr:uid="{FB9F54FA-3985-4DF6-8EC7-7E286E32EB1E}"/>
    <cellStyle name="40% - Accent6" xfId="8995" xr:uid="{BF236A18-006D-4877-A82F-320EA83BF65B}"/>
    <cellStyle name="40% - Accent6 10" xfId="10630" xr:uid="{CA382FE3-E994-4F66-80EF-2D01025AE63F}"/>
    <cellStyle name="40% - Accent6 11" xfId="10679" xr:uid="{81EF1466-DF50-4B9C-98B1-4695BCE2D7E6}"/>
    <cellStyle name="40% - Accent6 12" xfId="11693" xr:uid="{84AE2BB9-8291-4E2A-BFD1-A534606FD7A3}"/>
    <cellStyle name="40% - Accent6 12 2" xfId="42389" xr:uid="{1F951E0A-52F9-41D8-9746-B0D4162CB7D5}"/>
    <cellStyle name="40% - Accent6 13" xfId="27131" xr:uid="{21ABADFB-67A6-437B-A402-BC11F31087E7}"/>
    <cellStyle name="40% - Accent6 14" xfId="42509" xr:uid="{BC504307-DABD-4256-9FB8-ABB4D9F8007D}"/>
    <cellStyle name="40% - Accent6 2" xfId="3094" xr:uid="{EC8579DA-35AD-4E78-9D2C-739E6DDDA50A}"/>
    <cellStyle name="40% - Accent6 2 2" xfId="3095" xr:uid="{807EA149-0367-4ACD-A376-703E93DA2862}"/>
    <cellStyle name="40% - Accent6 2 2 2" xfId="3096" xr:uid="{78EC0FC7-217A-48D4-9A5D-A4EAE06963FA}"/>
    <cellStyle name="40% - Accent6 2 2 2 2" xfId="3097" xr:uid="{9EF3E38A-0978-4F97-9D87-B8C0183B358C}"/>
    <cellStyle name="40% - Accent6 2 2 2 2 2" xfId="3098" xr:uid="{9442E872-B1DE-4F83-9B81-A19E8E85F033}"/>
    <cellStyle name="40% - Accent6 2 2 2 2 2 2" xfId="3099" xr:uid="{E445DBB3-CFEF-4FD1-B06D-3B04E5C6F087}"/>
    <cellStyle name="40% - Accent6 2 2 2 2 2 2 2" xfId="3100" xr:uid="{C151509E-39E5-43DD-9707-10D6DC659AA1}"/>
    <cellStyle name="40% - Accent6 2 2 2 2 2 3" xfId="3101" xr:uid="{2273F282-635B-4343-A84B-B6CDC22B4472}"/>
    <cellStyle name="40% - Accent6 2 2 2 2 3" xfId="3102" xr:uid="{DE18A070-9CF5-4A8E-8882-8F55E7DA6085}"/>
    <cellStyle name="40% - Accent6 2 2 2 2 3 2" xfId="3103" xr:uid="{FD692BF9-C216-440F-BDBE-48FB13F413EF}"/>
    <cellStyle name="40% - Accent6 2 2 2 2 4" xfId="3104" xr:uid="{AD13DEF4-8B86-49F4-9DFE-1C541E040303}"/>
    <cellStyle name="40% - Accent6 2 2 2 3" xfId="3105" xr:uid="{3D6EE41B-4102-471C-B537-4E2C01EAE1B6}"/>
    <cellStyle name="40% - Accent6 2 2 2 3 2" xfId="3106" xr:uid="{9E69A1DF-3CC4-435F-9960-5E43532F0F1C}"/>
    <cellStyle name="40% - Accent6 2 2 2 3 2 2" xfId="3107" xr:uid="{C3073DF5-0681-4397-8FE9-0B61F37E3FDF}"/>
    <cellStyle name="40% - Accent6 2 2 2 3 3" xfId="3108" xr:uid="{BFF4A66E-C1A6-4052-B174-72CB4FFA20EF}"/>
    <cellStyle name="40% - Accent6 2 2 2 4" xfId="3109" xr:uid="{6F6F5DD5-6CF4-4C8E-950A-6B4DC6556023}"/>
    <cellStyle name="40% - Accent6 2 2 2 4 2" xfId="3110" xr:uid="{6563CF70-BDAC-4AA0-82F7-121044E236E7}"/>
    <cellStyle name="40% - Accent6 2 2 2 5" xfId="3111" xr:uid="{D86AEB9E-7B2D-4F5E-BB4E-504A5BFC32D9}"/>
    <cellStyle name="40% - Accent6 2 2 3" xfId="3112" xr:uid="{5A87B988-87ED-4192-A16C-797355A9516D}"/>
    <cellStyle name="40% - Accent6 2 2 3 2" xfId="3113" xr:uid="{19CFAF18-F012-4BA4-9FF7-BE8A6634E46F}"/>
    <cellStyle name="40% - Accent6 2 2 3 2 2" xfId="3114" xr:uid="{94908362-44A0-4D21-8162-D971422C93C3}"/>
    <cellStyle name="40% - Accent6 2 2 3 2 2 2" xfId="3115" xr:uid="{AF1214CE-A138-4A9A-9F72-29204A3823B8}"/>
    <cellStyle name="40% - Accent6 2 2 3 2 3" xfId="3116" xr:uid="{60CFE9AB-3EA0-4405-893E-21C7FDF30C56}"/>
    <cellStyle name="40% - Accent6 2 2 3 3" xfId="3117" xr:uid="{CD01A4FF-258D-4995-9767-69B06D2407E8}"/>
    <cellStyle name="40% - Accent6 2 2 3 3 2" xfId="3118" xr:uid="{D63DD952-CB8E-4B0A-92FA-6648FA65B1F5}"/>
    <cellStyle name="40% - Accent6 2 2 3 4" xfId="3119" xr:uid="{9DFD0DA3-9659-404F-9A6E-947A1C2F1944}"/>
    <cellStyle name="40% - Accent6 2 2 4" xfId="3120" xr:uid="{B90C7D17-929E-4C7C-8A3A-FCB41F97BB97}"/>
    <cellStyle name="40% - Accent6 2 2 4 2" xfId="3121" xr:uid="{EF31012A-1A30-4EAA-8E37-2AF3A673CB0E}"/>
    <cellStyle name="40% - Accent6 2 2 4 2 2" xfId="3122" xr:uid="{46DC25C7-4A0B-43FF-A927-E45C5381A9A4}"/>
    <cellStyle name="40% - Accent6 2 2 4 2 2 2" xfId="3123" xr:uid="{AB3F06EB-3415-40B3-AC28-3F72B6F80C0C}"/>
    <cellStyle name="40% - Accent6 2 2 4 2 3" xfId="3124" xr:uid="{78B6756D-1314-4B0D-82A5-DA654B456A62}"/>
    <cellStyle name="40% - Accent6 2 2 4 3" xfId="3125" xr:uid="{F1192AC6-BF58-4A9C-82FB-D49CF9B59E85}"/>
    <cellStyle name="40% - Accent6 2 2 4 3 2" xfId="3126" xr:uid="{09D5CAE5-386A-42AC-A1EE-FFA493F87CB5}"/>
    <cellStyle name="40% - Accent6 2 2 4 4" xfId="3127" xr:uid="{A254E380-789A-423E-92C3-83453EBE5B0F}"/>
    <cellStyle name="40% - Accent6 2 2 5" xfId="3128" xr:uid="{07437944-06BD-4B0C-9CB3-54811EAC86F7}"/>
    <cellStyle name="40% - Accent6 2 2 5 2" xfId="3129" xr:uid="{3F7A178A-E038-4E7C-8BAE-8602258CC62E}"/>
    <cellStyle name="40% - Accent6 2 2 5 2 2" xfId="3130" xr:uid="{57A5A23F-2E7A-4627-998A-CC29C2073B55}"/>
    <cellStyle name="40% - Accent6 2 2 5 3" xfId="3131" xr:uid="{DF3754C0-1529-4473-BC94-D4A3160E9859}"/>
    <cellStyle name="40% - Accent6 2 2 6" xfId="3132" xr:uid="{C05425C0-AF4E-4C03-899C-988F519E4F4E}"/>
    <cellStyle name="40% - Accent6 2 2 6 2" xfId="3133" xr:uid="{DFB3464E-BC69-4B07-A41A-0CB3E943B81A}"/>
    <cellStyle name="40% - Accent6 2 2 7" xfId="3134" xr:uid="{A5109A79-F0F0-46FA-B319-73FFC7FDE0A1}"/>
    <cellStyle name="40% - Accent6 2 2 8" xfId="9497" xr:uid="{7BA7677B-C423-4BEA-A9E4-732D1E120072}"/>
    <cellStyle name="40% - Accent6 2 3" xfId="3135" xr:uid="{2218A1AF-F281-4AED-95F1-B44A4E06EA8F}"/>
    <cellStyle name="40% - Accent6 2 3 2" xfId="3136" xr:uid="{035F3C05-20C9-467E-9CC1-291B591AB091}"/>
    <cellStyle name="40% - Accent6 2 3 2 2" xfId="3137" xr:uid="{3B5EA0C4-FDC3-4CCD-8E47-1716009F8AE1}"/>
    <cellStyle name="40% - Accent6 2 3 2 2 2" xfId="3138" xr:uid="{FD885342-865B-4394-BB7A-79145268F9B6}"/>
    <cellStyle name="40% - Accent6 2 3 2 2 2 2" xfId="3139" xr:uid="{88EEE58D-2602-4BEA-B0DE-DFC22FD7D8E2}"/>
    <cellStyle name="40% - Accent6 2 3 2 2 3" xfId="3140" xr:uid="{444872E8-4115-4AC1-99F4-836122FB77AE}"/>
    <cellStyle name="40% - Accent6 2 3 2 3" xfId="3141" xr:uid="{7966529A-3125-47BB-BC79-2C83881EC4CA}"/>
    <cellStyle name="40% - Accent6 2 3 2 3 2" xfId="3142" xr:uid="{3ED57512-C6B1-46FD-B544-E57363B6B533}"/>
    <cellStyle name="40% - Accent6 2 3 2 4" xfId="3143" xr:uid="{24C79634-B824-4208-A447-268182D91344}"/>
    <cellStyle name="40% - Accent6 2 3 3" xfId="3144" xr:uid="{BB8A8E77-9BB9-460B-9DD4-FE8B3C779F6F}"/>
    <cellStyle name="40% - Accent6 2 3 3 2" xfId="3145" xr:uid="{B0E948A4-1676-497E-BD43-B5D1A2B718FE}"/>
    <cellStyle name="40% - Accent6 2 3 3 2 2" xfId="3146" xr:uid="{B6E236B2-521B-439B-A54E-BAF5E6A5BFBF}"/>
    <cellStyle name="40% - Accent6 2 3 3 3" xfId="3147" xr:uid="{78D17315-2339-4BE2-B227-17EC7440F27C}"/>
    <cellStyle name="40% - Accent6 2 3 4" xfId="3148" xr:uid="{C396F3E5-E6D6-4FEF-BCB4-A797D666911C}"/>
    <cellStyle name="40% - Accent6 2 3 4 2" xfId="3149" xr:uid="{D3F62853-2E68-4D99-9D16-E720820361BA}"/>
    <cellStyle name="40% - Accent6 2 3 5" xfId="3150" xr:uid="{42FECE13-DC27-4089-9244-92FEECB6EE15}"/>
    <cellStyle name="40% - Accent6 2 3 6" xfId="17677" xr:uid="{16A1EBC7-5F63-4DDE-A398-CFD1A902D1D4}"/>
    <cellStyle name="40% - Accent6 2 4" xfId="3151" xr:uid="{D409AFE3-EEEA-4DDE-9183-F711FE803777}"/>
    <cellStyle name="40% - Accent6 2 4 2" xfId="3152" xr:uid="{5ED82A0F-E2C6-4302-A675-C1C8A4FBB00E}"/>
    <cellStyle name="40% - Accent6 2 4 2 2" xfId="3153" xr:uid="{AC9DA1DA-EED7-486E-A1C0-073CA90B7516}"/>
    <cellStyle name="40% - Accent6 2 4 2 2 2" xfId="3154" xr:uid="{8EC7AF20-06F3-48AA-9C69-E49CED67B3FC}"/>
    <cellStyle name="40% - Accent6 2 4 2 3" xfId="3155" xr:uid="{E556B89C-4E6F-47E4-B708-38456D46F65F}"/>
    <cellStyle name="40% - Accent6 2 4 3" xfId="3156" xr:uid="{22214AC7-B9E3-491B-B971-DBB03B6CA111}"/>
    <cellStyle name="40% - Accent6 2 4 3 2" xfId="3157" xr:uid="{D6E7D2A4-9965-4D21-AA4E-5C7DD5BDC4CF}"/>
    <cellStyle name="40% - Accent6 2 4 4" xfId="3158" xr:uid="{89D26CEE-24BC-4C39-813B-A79C98C2A5E8}"/>
    <cellStyle name="40% - Accent6 2 5" xfId="3159" xr:uid="{623A220F-BB61-42D3-8171-804A693093A9}"/>
    <cellStyle name="40% - Accent6 2 5 2" xfId="3160" xr:uid="{C907CFC1-371A-4731-9F96-E7120B5686BB}"/>
    <cellStyle name="40% - Accent6 2 5 2 2" xfId="3161" xr:uid="{8DBE9AAA-7676-4184-B292-5219C0175619}"/>
    <cellStyle name="40% - Accent6 2 5 2 2 2" xfId="3162" xr:uid="{C755BAA7-6836-4F91-AEC6-72AF27CB29AC}"/>
    <cellStyle name="40% - Accent6 2 5 2 3" xfId="3163" xr:uid="{845EB88D-C263-465D-9F40-CF14A7DF90C4}"/>
    <cellStyle name="40% - Accent6 2 5 3" xfId="3164" xr:uid="{D35E0932-6751-4546-BA08-72AF84F15494}"/>
    <cellStyle name="40% - Accent6 2 5 3 2" xfId="3165" xr:uid="{48C7A623-63F9-4DCD-A05A-79BEB046DCDA}"/>
    <cellStyle name="40% - Accent6 2 5 4" xfId="3166" xr:uid="{6D2B8B02-DACA-4138-ADD9-D7248C086C0B}"/>
    <cellStyle name="40% - Accent6 2 6" xfId="3167" xr:uid="{31874AE2-78B7-4827-AA0E-8840869E8DDD}"/>
    <cellStyle name="40% - Accent6 2 6 2" xfId="3168" xr:uid="{77AB9F4B-5BC2-4CE4-881E-7B3346C8F114}"/>
    <cellStyle name="40% - Accent6 2 6 2 2" xfId="3169" xr:uid="{67E49884-7216-4F46-9522-06A87D2A132A}"/>
    <cellStyle name="40% - Accent6 2 6 3" xfId="3170" xr:uid="{6700772D-629C-41FA-B2D5-11417D192E03}"/>
    <cellStyle name="40% - Accent6 2 7" xfId="3171" xr:uid="{E6D1ABBE-C0FF-4D5D-A099-BF4FA59A8789}"/>
    <cellStyle name="40% - Accent6 2 7 2" xfId="3172" xr:uid="{22248505-AE43-47AB-9FA8-5E821A1CEB34}"/>
    <cellStyle name="40% - Accent6 2 8" xfId="3173" xr:uid="{8E1D6A59-16FE-4152-8519-3BAA3D8BFD9E}"/>
    <cellStyle name="40% - Accent6 2 9" xfId="8996" xr:uid="{7F4BBC48-2FE6-46C2-B4B0-8D1C4AC165C6}"/>
    <cellStyle name="40% - Accent6 2_Energía" xfId="17632" xr:uid="{DF9FD8FF-9239-4106-9CF5-78DDB1609A65}"/>
    <cellStyle name="40% - Accent6 3" xfId="3174" xr:uid="{A231B6E5-B18D-4E26-A62E-D937D28E8A8E}"/>
    <cellStyle name="40% - Accent6 3 2" xfId="3175" xr:uid="{EAA322DE-C4BB-4785-8FA8-52CA46EACB94}"/>
    <cellStyle name="40% - Accent6 3 2 2" xfId="3176" xr:uid="{7A5C25A4-A21C-45E8-A44F-4CD25E35DC4D}"/>
    <cellStyle name="40% - Accent6 3 2 2 2" xfId="3177" xr:uid="{DB930C3C-56F5-4B88-947B-63A5B73954E4}"/>
    <cellStyle name="40% - Accent6 3 2 2 2 2" xfId="3178" xr:uid="{3516D72E-D1DE-4FD7-9F7A-5DF821392040}"/>
    <cellStyle name="40% - Accent6 3 2 2 2 2 2" xfId="3179" xr:uid="{FAFD41AE-4947-48F0-9888-87E88BF2989D}"/>
    <cellStyle name="40% - Accent6 3 2 2 2 3" xfId="3180" xr:uid="{9C964346-B76E-4179-9F4F-322E13200EE0}"/>
    <cellStyle name="40% - Accent6 3 2 2 3" xfId="3181" xr:uid="{E50596D8-39FD-413A-A2DE-CA3F5F588B09}"/>
    <cellStyle name="40% - Accent6 3 2 2 3 2" xfId="3182" xr:uid="{90FC183F-7A3F-4F14-A351-2F2BA912D530}"/>
    <cellStyle name="40% - Accent6 3 2 2 4" xfId="3183" xr:uid="{A6FF40DD-16BF-454C-BEE6-7530DF5F7F21}"/>
    <cellStyle name="40% - Accent6 3 2 3" xfId="3184" xr:uid="{96FDD4BA-B889-4DF0-AAF2-0786DDA20055}"/>
    <cellStyle name="40% - Accent6 3 2 3 2" xfId="3185" xr:uid="{45E17FF6-48B7-44DC-A3FE-E4C6FB9A7420}"/>
    <cellStyle name="40% - Accent6 3 2 3 2 2" xfId="3186" xr:uid="{BF9A68D6-E23A-431F-9619-A468CA0CA18E}"/>
    <cellStyle name="40% - Accent6 3 2 3 3" xfId="3187" xr:uid="{10A641B4-C701-4E76-A1C7-3A242EC6659A}"/>
    <cellStyle name="40% - Accent6 3 2 4" xfId="3188" xr:uid="{885598BC-B95E-487D-8909-43187C530206}"/>
    <cellStyle name="40% - Accent6 3 2 4 2" xfId="3189" xr:uid="{A96C8208-C318-434F-8088-7C367B06E1E4}"/>
    <cellStyle name="40% - Accent6 3 2 5" xfId="3190" xr:uid="{B2BDF102-AC31-459E-8E11-74300DCC0E36}"/>
    <cellStyle name="40% - Accent6 3 3" xfId="3191" xr:uid="{B3C6416A-3CC3-42BB-9BC8-B6844E088E67}"/>
    <cellStyle name="40% - Accent6 3 3 2" xfId="3192" xr:uid="{B36DA1F9-ED62-49AE-8B24-668211B9B582}"/>
    <cellStyle name="40% - Accent6 3 3 2 2" xfId="3193" xr:uid="{ABF42A65-655F-4CF9-90FA-BBA109310E83}"/>
    <cellStyle name="40% - Accent6 3 3 2 2 2" xfId="3194" xr:uid="{A90EECE8-5CE2-4747-A28C-6E24D8329FB7}"/>
    <cellStyle name="40% - Accent6 3 3 2 3" xfId="3195" xr:uid="{9D735FBA-10D1-4EBC-95B9-4E9C1857C671}"/>
    <cellStyle name="40% - Accent6 3 3 3" xfId="3196" xr:uid="{2429966F-E911-42C0-8B15-0728C13228D2}"/>
    <cellStyle name="40% - Accent6 3 3 3 2" xfId="3197" xr:uid="{235479A6-DC61-4713-854A-D7F9AC0F3C07}"/>
    <cellStyle name="40% - Accent6 3 3 4" xfId="3198" xr:uid="{5389B783-C541-424A-8B62-FF635B750038}"/>
    <cellStyle name="40% - Accent6 3 4" xfId="3199" xr:uid="{06FE41A1-37E3-4F84-80BA-73F36A7EE853}"/>
    <cellStyle name="40% - Accent6 3 4 2" xfId="3200" xr:uid="{AE2E7499-A691-4AC3-A30E-2EFCBC23D6B8}"/>
    <cellStyle name="40% - Accent6 3 4 2 2" xfId="3201" xr:uid="{8F5F0183-2281-4E29-8D61-C0BCDC561544}"/>
    <cellStyle name="40% - Accent6 3 4 2 2 2" xfId="3202" xr:uid="{E42E4605-B42C-472E-8A8E-B2BFD1D1EB36}"/>
    <cellStyle name="40% - Accent6 3 4 2 3" xfId="3203" xr:uid="{C6323716-FB62-4A83-AB4F-E27B861A2B77}"/>
    <cellStyle name="40% - Accent6 3 4 3" xfId="3204" xr:uid="{7F490648-7052-4ADB-9A6A-E22683A9DDF8}"/>
    <cellStyle name="40% - Accent6 3 4 3 2" xfId="3205" xr:uid="{AFF589A4-3815-42E5-9D23-E9A88CA87513}"/>
    <cellStyle name="40% - Accent6 3 4 4" xfId="3206" xr:uid="{DD7A3811-8BBA-4B9C-BE6F-9118B8A03B68}"/>
    <cellStyle name="40% - Accent6 3 5" xfId="3207" xr:uid="{A643506D-3CD8-423A-8932-BB30AB731BB8}"/>
    <cellStyle name="40% - Accent6 3 5 2" xfId="3208" xr:uid="{01B48872-867E-4698-943C-B5E6CF0D95B3}"/>
    <cellStyle name="40% - Accent6 3 5 2 2" xfId="3209" xr:uid="{52EDBDB9-FA4E-4833-A2A5-C149C42CECF6}"/>
    <cellStyle name="40% - Accent6 3 5 3" xfId="3210" xr:uid="{D9F68916-AE4D-4D10-9556-71BDE4330771}"/>
    <cellStyle name="40% - Accent6 3 6" xfId="3211" xr:uid="{C3896AC2-445E-41E3-B2CA-168D9E5CF3BE}"/>
    <cellStyle name="40% - Accent6 3 6 2" xfId="3212" xr:uid="{BEA89E41-E801-45B3-8302-38326DACB602}"/>
    <cellStyle name="40% - Accent6 3 7" xfId="3213" xr:uid="{20099FAD-B903-42B9-B7E0-2B6A7D890613}"/>
    <cellStyle name="40% - Accent6 3 8" xfId="9291" xr:uid="{B1F69433-F0B1-4835-B6CA-FE0BB7334CC9}"/>
    <cellStyle name="40% - Accent6 4" xfId="3214" xr:uid="{946CB72B-B65C-4970-9BFD-E9F13473518B}"/>
    <cellStyle name="40% - Accent6 4 2" xfId="9356" xr:uid="{3A9A9475-91C8-4B58-B7CC-19A7E870CA26}"/>
    <cellStyle name="40% - Accent6 5" xfId="3215" xr:uid="{233C13E9-180C-4EF3-8EDF-52DD93A77323}"/>
    <cellStyle name="40% - Accent6 5 2" xfId="3216" xr:uid="{1EF2C178-B123-469B-8529-DAD9554E016B}"/>
    <cellStyle name="40% - Accent6 5 2 2" xfId="3217" xr:uid="{6A112112-E5F9-4F96-B09E-E339CA54DAE5}"/>
    <cellStyle name="40% - Accent6 5 2 2 2" xfId="3218" xr:uid="{8C2527F9-73D5-487F-B853-D7F6857408C5}"/>
    <cellStyle name="40% - Accent6 5 2 3" xfId="3219" xr:uid="{DE7B5BBE-93A9-4336-811D-C774E908F817}"/>
    <cellStyle name="40% - Accent6 5 3" xfId="3220" xr:uid="{8BF6E5B4-3EFA-4B0B-B038-C504B74C3F9D}"/>
    <cellStyle name="40% - Accent6 5 3 2" xfId="3221" xr:uid="{CD261F7F-77EB-4A6B-ABE6-2190ED388372}"/>
    <cellStyle name="40% - Accent6 5 4" xfId="3222" xr:uid="{983E2F40-ACFA-40A6-846D-68F607D579FF}"/>
    <cellStyle name="40% - Accent6 5 5" xfId="9385" xr:uid="{640B3841-E62F-4A5E-AF76-8838EACEED16}"/>
    <cellStyle name="40% - Accent6 6" xfId="3223" xr:uid="{280D0880-CB02-44AA-AC0E-6111AA909C39}"/>
    <cellStyle name="40% - Accent6 6 2" xfId="3224" xr:uid="{E46A5AAF-4C5D-40F2-8C6A-E6ADF1E74C49}"/>
    <cellStyle name="40% - Accent6 6 2 2" xfId="3225" xr:uid="{42C0DD8F-82FB-4D92-A7FB-193418F1887B}"/>
    <cellStyle name="40% - Accent6 6 2 2 2" xfId="3226" xr:uid="{67EA6FD8-B2C9-43C2-9F1D-D5339D315B39}"/>
    <cellStyle name="40% - Accent6 6 2 3" xfId="3227" xr:uid="{1FE63841-1CEE-40BF-90E0-63B4116D096F}"/>
    <cellStyle name="40% - Accent6 6 3" xfId="3228" xr:uid="{537F814C-687B-4DA2-B6A5-AA17C8A1C523}"/>
    <cellStyle name="40% - Accent6 6 3 2" xfId="3229" xr:uid="{BEF32FCC-F641-4583-BC0E-341A214FE74E}"/>
    <cellStyle name="40% - Accent6 6 4" xfId="3230" xr:uid="{F64CFE1D-DA23-452F-A1D1-7A499276C1FE}"/>
    <cellStyle name="40% - Accent6 6 5" xfId="9496" xr:uid="{F18F9BA3-C0E2-4FE0-9A48-86739A463CC7}"/>
    <cellStyle name="40% - Accent6 7" xfId="3231" xr:uid="{40675849-1D57-48B1-9DF9-D3785AC691B6}"/>
    <cellStyle name="40% - Accent6 7 2" xfId="3232" xr:uid="{4BC04625-D57E-4E5F-B318-AA76FA450903}"/>
    <cellStyle name="40% - Accent6 7 2 2" xfId="3233" xr:uid="{1936782D-658F-42C9-86B0-1B53FB1AA49C}"/>
    <cellStyle name="40% - Accent6 7 3" xfId="3234" xr:uid="{8CE755B1-AA4E-4C2D-96DF-13843F0BDFB6}"/>
    <cellStyle name="40% - Accent6 7 4" xfId="9679" xr:uid="{795AABCC-4F60-4363-A7BB-C76AC0C09758}"/>
    <cellStyle name="40% - Accent6 8" xfId="3235" xr:uid="{CD696FFD-89CF-44BB-8A5A-2441AAA50E10}"/>
    <cellStyle name="40% - Accent6 8 2" xfId="3236" xr:uid="{14E3703B-640C-4B39-8A85-791FFF03FBDF}"/>
    <cellStyle name="40% - Accent6 8 3" xfId="9848" xr:uid="{5FD48DEB-D83E-4D51-93E1-07E22E072F44}"/>
    <cellStyle name="40% - Accent6 9" xfId="3237" xr:uid="{43D82AC3-588F-47E7-9073-1BCC324CE65E}"/>
    <cellStyle name="40% - Accent6 9 2" xfId="10126" xr:uid="{F9E4352C-89C6-44F1-AEFA-15E2DDDC0770}"/>
    <cellStyle name="40% - Accent6_GENERACION SIS" xfId="8997" xr:uid="{C9303285-0637-4FFE-AB35-373CCDE24833}"/>
    <cellStyle name="40% - Énfasis1 10" xfId="45296" xr:uid="{C8FCED73-2D89-4144-BFA3-A5F85AF01D54}"/>
    <cellStyle name="40% - Énfasis1 2" xfId="625" xr:uid="{FA76BE7F-EB0A-408E-A91F-74A3F106F989}"/>
    <cellStyle name="40% - Énfasis1 2 2" xfId="626" xr:uid="{43B69426-54F6-483A-A6D8-0786207EBA9B}"/>
    <cellStyle name="40% - Énfasis1 2 2 2" xfId="43891" xr:uid="{A181095D-3275-4424-98A4-E4E90FDFF029}"/>
    <cellStyle name="40% - Énfasis1 2 3" xfId="627" xr:uid="{C0370730-98FA-41E8-A999-82391933CA08}"/>
    <cellStyle name="40% - Énfasis1 2 3 2" xfId="43890" xr:uid="{95009ECF-10A7-4841-9207-C174D992DFF0}"/>
    <cellStyle name="40% - Énfasis1 2 4" xfId="628" xr:uid="{BC94AD14-2EA7-4119-8D2B-E09FA8E72B8F}"/>
    <cellStyle name="40% - Énfasis1 2 5" xfId="8998" xr:uid="{C635F863-1CA7-4145-B086-F272905F3843}"/>
    <cellStyle name="40% - Énfasis1 2 6" xfId="43804" xr:uid="{B50C366D-5FFF-49B5-A171-87323F2D9095}"/>
    <cellStyle name="40% - Énfasis1 2_PRESENTACIÓN EJECUCIÓN PPTAL A ABRIL-12 DEFINITIVO" xfId="629" xr:uid="{FDCEA37D-EBFE-4823-B5A0-2F626934E2BB}"/>
    <cellStyle name="40% - Énfasis1 3" xfId="630" xr:uid="{3916C3D5-5207-4D32-8730-62594829E4B5}"/>
    <cellStyle name="40% - Énfasis1 3 2" xfId="631" xr:uid="{E4E8E913-CCC8-4C32-9801-CF12452FC2AD}"/>
    <cellStyle name="40% - Énfasis1 3 3" xfId="9573" xr:uid="{86BF010D-DBAC-43FC-A2D0-1D2FA1964890}"/>
    <cellStyle name="40% - Énfasis1 4" xfId="632" xr:uid="{184B3853-2588-4468-90C7-EDABA2AEB004}"/>
    <cellStyle name="40% - Énfasis1 4 2" xfId="18260" xr:uid="{AD89BA64-E39E-4EAA-9C67-52F62636DBD4}"/>
    <cellStyle name="40% - Énfasis1 5" xfId="633" xr:uid="{313705C6-D5FA-4CDE-BCFE-9C6D0EAE1603}"/>
    <cellStyle name="40% - Énfasis1 6" xfId="634" xr:uid="{9C7BCA10-2475-484D-A89C-9BDB87B2871E}"/>
    <cellStyle name="40% - Énfasis1 7" xfId="9231" xr:uid="{F86FA9AC-C603-4A70-A940-8B3B0387F9A4}"/>
    <cellStyle name="40% - Énfasis1 8" xfId="42632" xr:uid="{F4D4835A-18E4-46F1-8299-DC9D8E2CB422}"/>
    <cellStyle name="40% - Énfasis1 9" xfId="44153" xr:uid="{BE5A23FE-0C31-429C-BF69-A7BDBC9B8849}"/>
    <cellStyle name="40% - Énfasis2 10" xfId="45573" xr:uid="{2E586FFE-AA4B-42F7-8676-91452EFB0DD7}"/>
    <cellStyle name="40% - Énfasis2 2" xfId="635" xr:uid="{3EB49A40-926E-49DD-9501-5BCD59A93659}"/>
    <cellStyle name="40% - Énfasis2 2 2" xfId="636" xr:uid="{007489CA-22E9-4633-AACE-740D3A63D037}"/>
    <cellStyle name="40% - Énfasis2 2 2 2" xfId="43893" xr:uid="{3617315E-F52E-4597-BAA4-6E1ED21ACF19}"/>
    <cellStyle name="40% - Énfasis2 2 3" xfId="637" xr:uid="{D299A929-AAC7-4D3D-9FB4-5B36AB4445B4}"/>
    <cellStyle name="40% - Énfasis2 2 4" xfId="638" xr:uid="{13210C3F-A81D-4465-BC5A-F796D8D4A9C7}"/>
    <cellStyle name="40% - Énfasis2 2 5" xfId="8999" xr:uid="{F61DF615-BF44-48E7-B5C4-F1FF65CB87AF}"/>
    <cellStyle name="40% - Énfasis2 2_PRESENTACIÓN EJECUCIÓN PPTAL A ABRIL-12 DEFINITIVO" xfId="639" xr:uid="{D688C1EE-0A29-4064-8C15-DE479CE45173}"/>
    <cellStyle name="40% - Énfasis2 3" xfId="640" xr:uid="{29CE37A1-6F14-43D6-9671-273B089FA303}"/>
    <cellStyle name="40% - Énfasis2 3 2" xfId="641" xr:uid="{F8DFCA81-70F3-4C65-9436-ED7C7A39D3BD}"/>
    <cellStyle name="40% - Énfasis2 3 3" xfId="9574" xr:uid="{3DD2DCF5-2782-4F91-85E8-23F2DD7AE369}"/>
    <cellStyle name="40% - Énfasis2 4" xfId="642" xr:uid="{45AA483A-F57A-420A-BE85-B0BD666D5181}"/>
    <cellStyle name="40% - Énfasis2 4 2" xfId="17773" xr:uid="{17428BEA-E313-4CFA-90BF-0BE58E96D511}"/>
    <cellStyle name="40% - Énfasis2 5" xfId="643" xr:uid="{4C00780A-CDC6-4B25-AA1F-3521A040CE29}"/>
    <cellStyle name="40% - Énfasis2 6" xfId="644" xr:uid="{C39F70B9-3B0C-413E-AF68-10DAEA50CC52}"/>
    <cellStyle name="40% - Énfasis2 7" xfId="9230" xr:uid="{41E425B0-B599-46F6-A2DF-34A0AE7925E7}"/>
    <cellStyle name="40% - Énfasis2 8" xfId="42651" xr:uid="{5A308860-AADD-4D5D-8961-9BA92E28549D}"/>
    <cellStyle name="40% - Énfasis2 9" xfId="44130" xr:uid="{D49211FC-08CE-4DAF-A0B7-D474876ADD25}"/>
    <cellStyle name="40% - Énfasis3 10" xfId="42663" xr:uid="{BBE4E63A-FA16-4A69-AAD8-A6BC4CEE54D7}"/>
    <cellStyle name="40% - Énfasis3 2" xfId="645" xr:uid="{049FE0F9-EBF7-4D30-9B01-FF0FD167AE74}"/>
    <cellStyle name="40% - Énfasis3 2 2" xfId="646" xr:uid="{8A2D81CE-056E-4A80-B8E7-B02A8B7780E3}"/>
    <cellStyle name="40% - Énfasis3 2 2 2" xfId="43895" xr:uid="{7E0038A5-E5D4-449B-8B84-B57406559EDE}"/>
    <cellStyle name="40% - Énfasis3 2 3" xfId="647" xr:uid="{B421A610-79EE-42B9-8789-93B1D2A775F3}"/>
    <cellStyle name="40% - Énfasis3 2 3 2" xfId="43894" xr:uid="{A4378FFC-97DE-4641-97A5-BB74AED0EC86}"/>
    <cellStyle name="40% - Énfasis3 2 4" xfId="648" xr:uid="{35F1D87F-1C1A-4470-80EF-AFE763272FC3}"/>
    <cellStyle name="40% - Énfasis3 2 5" xfId="9000" xr:uid="{F1CB0820-DE0C-4A3C-BEA3-AF95563FBACF}"/>
    <cellStyle name="40% - Énfasis3 2 6" xfId="43803" xr:uid="{0E261D85-935F-4AD8-A9EB-42E7E69DA3AC}"/>
    <cellStyle name="40% - Énfasis3 2_PRESENTACIÓN EJECUCIÓN PPTAL A ABRIL-12 DEFINITIVO" xfId="649" xr:uid="{299EA9E1-E4EF-406E-8027-52701B3A38D6}"/>
    <cellStyle name="40% - Énfasis3 3" xfId="650" xr:uid="{51098192-3FE6-4C5B-8010-4BE8E972CA43}"/>
    <cellStyle name="40% - Énfasis3 3 2" xfId="651" xr:uid="{116791BE-8034-460C-A512-EC64A6F358F0}"/>
    <cellStyle name="40% - Énfasis3 3 3" xfId="9575" xr:uid="{D55BD13E-631B-4065-8A87-67436AF0AFA5}"/>
    <cellStyle name="40% - Énfasis3 4" xfId="652" xr:uid="{01167B2F-7881-4E25-8275-C15B46F267EF}"/>
    <cellStyle name="40% - Énfasis3 4 2" xfId="17806" xr:uid="{396E6D90-7451-477B-9D8B-CAC0B7687B98}"/>
    <cellStyle name="40% - Énfasis3 5" xfId="653" xr:uid="{0C4A9525-9FAB-468E-896E-9FDABFA417B1}"/>
    <cellStyle name="40% - Énfasis3 6" xfId="654" xr:uid="{E09FBC4A-E243-4B2D-8C1E-5F9F8466229C}"/>
    <cellStyle name="40% - Énfasis3 7" xfId="9229" xr:uid="{583C1381-243D-462D-91E3-C05AEF634D59}"/>
    <cellStyle name="40% - Énfasis3 8" xfId="42637" xr:uid="{2ABA1429-D6B1-46DD-B825-E99C087E33B2}"/>
    <cellStyle name="40% - Énfasis3 9" xfId="44149" xr:uid="{6FAB2AD4-CC1E-4210-830E-AC77A51C1C77}"/>
    <cellStyle name="40% - Énfasis4 2" xfId="655" xr:uid="{0C433168-D532-499B-A9CF-C939743C21DD}"/>
    <cellStyle name="40% - Énfasis4 2 2" xfId="656" xr:uid="{9D4337D9-6AA3-4C9E-BAE1-815399ABB9AF}"/>
    <cellStyle name="40% - Énfasis4 2 2 2" xfId="43897" xr:uid="{E5EDA90D-CA4C-4D4D-BEDD-265C8A4BE244}"/>
    <cellStyle name="40% - Énfasis4 2 3" xfId="657" xr:uid="{534EBDC3-EEA5-4833-B86A-EB3DF9E9724E}"/>
    <cellStyle name="40% - Énfasis4 2 3 2" xfId="43896" xr:uid="{ACB9B7F3-C90F-420B-8AAA-F60C8D677C78}"/>
    <cellStyle name="40% - Énfasis4 2 4" xfId="658" xr:uid="{8412EAF0-584D-4C6B-9613-AA27F0D7A253}"/>
    <cellStyle name="40% - Énfasis4 2 5" xfId="9001" xr:uid="{285801EA-9565-49E5-AAE6-8F80D2AABF9E}"/>
    <cellStyle name="40% - Énfasis4 2 6" xfId="43809" xr:uid="{73FCC0B6-5219-48CB-887C-18A3D15D6BC3}"/>
    <cellStyle name="40% - Énfasis4 2_PRESENTACIÓN EJECUCIÓN PPTAL A ABRIL-12 DEFINITIVO" xfId="659" xr:uid="{55224381-925C-4BA1-AB48-8D85F372CFFD}"/>
    <cellStyle name="40% - Énfasis4 3" xfId="660" xr:uid="{AF761C3F-16DB-457D-92C8-83AA18666C01}"/>
    <cellStyle name="40% - Énfasis4 3 2" xfId="661" xr:uid="{53A9E0D0-26B7-4CD2-A43D-41E93BE0FC56}"/>
    <cellStyle name="40% - Énfasis4 3 3" xfId="9576" xr:uid="{24DCD92F-1BD0-44DC-A1DE-99F4944B01F9}"/>
    <cellStyle name="40% - Énfasis4 4" xfId="662" xr:uid="{8DD0E2C6-34D8-418D-B4A5-C6A64339936F}"/>
    <cellStyle name="40% - Énfasis4 4 2" xfId="17518" xr:uid="{CED309C7-7EEE-4447-8505-F6CA5CA3C6FE}"/>
    <cellStyle name="40% - Énfasis4 5" xfId="663" xr:uid="{6FD67FD0-C1E8-4B1F-B2A9-386A161712C3}"/>
    <cellStyle name="40% - Énfasis4 6" xfId="664" xr:uid="{40CF9B7C-F570-4A39-8A3E-76CC75C041FE}"/>
    <cellStyle name="40% - Énfasis4 7" xfId="9228" xr:uid="{35D6FCCD-5C57-4FC7-94C5-E99EA71D2FAA}"/>
    <cellStyle name="40% - Énfasis5 10" xfId="45571" xr:uid="{8AB197EC-2F84-4AFF-A058-08DF9256C161}"/>
    <cellStyle name="40% - Énfasis5 2" xfId="665" xr:uid="{8ADD1931-997D-4974-ADBE-B4B3B1980D62}"/>
    <cellStyle name="40% - Énfasis5 2 2" xfId="666" xr:uid="{C534C9BC-8933-492D-88E3-E78D0D13F387}"/>
    <cellStyle name="40% - Énfasis5 2 2 2" xfId="43899" xr:uid="{6F136CF3-8062-4665-A0DC-33820B513CAC}"/>
    <cellStyle name="40% - Énfasis5 2 3" xfId="667" xr:uid="{F06C7004-A7FB-446F-B403-431C3C4EEC58}"/>
    <cellStyle name="40% - Énfasis5 2 4" xfId="668" xr:uid="{AD3D5E1F-63AF-4936-9C8A-94DD81943D77}"/>
    <cellStyle name="40% - Énfasis5 2 5" xfId="9002" xr:uid="{C5BEBF60-1F20-405F-A4E9-DD970218C18F}"/>
    <cellStyle name="40% - Énfasis5 2_PRESENTACIÓN EJECUCIÓN PPTAL A ABRIL-12 DEFINITIVO" xfId="669" xr:uid="{49ED5C78-F5F2-4A7D-A8AE-0AD957B99BFA}"/>
    <cellStyle name="40% - Énfasis5 3" xfId="670" xr:uid="{80C654FB-BEB7-4F89-A965-4DA4A7571F05}"/>
    <cellStyle name="40% - Énfasis5 3 2" xfId="671" xr:uid="{EBA76618-8840-493A-9CDE-8F7A06D54684}"/>
    <cellStyle name="40% - Énfasis5 3 3" xfId="9577" xr:uid="{CF2DEB5C-A63C-4714-BE33-E0CD73416916}"/>
    <cellStyle name="40% - Énfasis5 4" xfId="672" xr:uid="{2EF5522B-9354-4A40-8892-D41373E274B5}"/>
    <cellStyle name="40% - Énfasis5 4 2" xfId="18738" xr:uid="{9893A759-37BD-4046-B13C-4AA400BBE3B7}"/>
    <cellStyle name="40% - Énfasis5 5" xfId="673" xr:uid="{F0886E45-2797-42D6-8EFF-D24B22C9D14D}"/>
    <cellStyle name="40% - Énfasis5 6" xfId="674" xr:uid="{9FA5048E-6BC1-46F0-96C8-560032B89D33}"/>
    <cellStyle name="40% - Énfasis5 7" xfId="9227" xr:uid="{F3E5DFAF-B67E-4534-B38A-C3105A36E3E2}"/>
    <cellStyle name="40% - Énfasis5 8" xfId="42655" xr:uid="{9518A01B-2B44-4A32-A40F-A91672AD77DE}"/>
    <cellStyle name="40% - Énfasis5 9" xfId="43856" xr:uid="{83CB96A0-58C7-4D47-94EB-6543C4A626F5}"/>
    <cellStyle name="40% - Énfasis6 10" xfId="45568" xr:uid="{50F4A878-224D-425F-B559-30820EC001F9}"/>
    <cellStyle name="40% - Énfasis6 2" xfId="675" xr:uid="{86D29266-1C90-4FB0-91E0-C6352206CC81}"/>
    <cellStyle name="40% - Énfasis6 2 2" xfId="676" xr:uid="{5FB02F1A-E0AF-4450-A6DB-72BF6A12B6CD}"/>
    <cellStyle name="40% - Énfasis6 2 2 2" xfId="43901" xr:uid="{AB8574F1-A32E-4329-A836-D6B99A48DE80}"/>
    <cellStyle name="40% - Énfasis6 2 3" xfId="677" xr:uid="{2EAA859B-6DD2-4755-971F-024B3B658B54}"/>
    <cellStyle name="40% - Énfasis6 2 4" xfId="678" xr:uid="{BB24B3A9-5A64-4956-91DE-BDE90281DF8E}"/>
    <cellStyle name="40% - Énfasis6 2 5" xfId="9003" xr:uid="{4471D75A-78AC-4F68-8C9B-823C22BEFF53}"/>
    <cellStyle name="40% - Énfasis6 2_PRESENTACIÓN EJECUCIÓN PPTAL A ABRIL-12 DEFINITIVO" xfId="679" xr:uid="{48FF51A3-C1A3-46B9-8426-1EDB92D2BA6E}"/>
    <cellStyle name="40% - Énfasis6 3" xfId="680" xr:uid="{7266FF33-B8A0-4036-B53D-2212369C18AB}"/>
    <cellStyle name="40% - Énfasis6 3 2" xfId="681" xr:uid="{7D2CFA1E-A5CB-4818-BFCE-5BCDE4A19C68}"/>
    <cellStyle name="40% - Énfasis6 3 3" xfId="9578" xr:uid="{6E9196EE-8006-4A79-ADDE-BE8554C26498}"/>
    <cellStyle name="40% - Énfasis6 4" xfId="682" xr:uid="{95D40F9C-2D7C-40D3-A964-3CD9028A4C42}"/>
    <cellStyle name="40% - Énfasis6 4 2" xfId="17517" xr:uid="{994373BE-37BB-420D-AB38-B95D65A22322}"/>
    <cellStyle name="40% - Énfasis6 5" xfId="683" xr:uid="{3092DC1D-5A45-4565-9967-2E6F3EB7C1F2}"/>
    <cellStyle name="40% - Énfasis6 6" xfId="684" xr:uid="{F58E9891-46AE-45AC-8701-92F702AC4824}"/>
    <cellStyle name="40% - Énfasis6 7" xfId="9226" xr:uid="{76402AF8-2B6D-4870-9F92-90BCFB810C46}"/>
    <cellStyle name="40% - Énfasis6 8" xfId="42658" xr:uid="{6A05AC20-0601-4FFD-A55D-8F559D842B5A}"/>
    <cellStyle name="40% - Énfasis6 9" xfId="44122" xr:uid="{0E9B7BDA-6526-4BBE-9292-9CE7199DBDC7}"/>
    <cellStyle name="60% - Accent1" xfId="9004" xr:uid="{5C1AA418-B187-4ABA-AECB-9B36FDFE1190}"/>
    <cellStyle name="60% - Accent1 10" xfId="10631" xr:uid="{FC41A465-5433-4E4C-ADEF-4EEACA330F1C}"/>
    <cellStyle name="60% - Accent1 11" xfId="10772" xr:uid="{F87287D6-9C58-48F4-9B27-0817A65A157A}"/>
    <cellStyle name="60% - Accent1 12" xfId="11694" xr:uid="{1D3DFEB6-C239-4458-B566-9B86811CDBDB}"/>
    <cellStyle name="60% - Accent1 12 2" xfId="42390" xr:uid="{C9E112E8-24D5-4BA6-A509-439C6C33BD81}"/>
    <cellStyle name="60% - Accent1 13" xfId="27132" xr:uid="{DE93DD27-F64E-46B8-8FC5-847025CBED3E}"/>
    <cellStyle name="60% - Accent1 14" xfId="42532" xr:uid="{B7C25442-F7E0-43E3-9E36-7FDF6B510CF3}"/>
    <cellStyle name="60% - Accent1 2" xfId="3238" xr:uid="{D8822749-73BE-4B51-B69E-E10952719CB7}"/>
    <cellStyle name="60% - Accent1 2 2" xfId="9499" xr:uid="{1E1AF43C-93EA-41EC-A10C-079CE65F7B75}"/>
    <cellStyle name="60% - Accent1 2 3" xfId="17772" xr:uid="{E411CE90-07CF-4EAD-B671-8C3967E04584}"/>
    <cellStyle name="60% - Accent1 2 4" xfId="9005" xr:uid="{97186CDE-6279-4724-AB86-4620F9F05E1B}"/>
    <cellStyle name="60% - Accent1 2_Energía" xfId="17596" xr:uid="{F3E5701D-8B87-421D-9970-B8E847457890}"/>
    <cellStyle name="60% - Accent1 3" xfId="3239" xr:uid="{9820D183-698C-48C2-AFFE-10FFEC1D1ECF}"/>
    <cellStyle name="60% - Accent1 3 2" xfId="9292" xr:uid="{30CDED2F-0692-4E80-96D3-7102F476A425}"/>
    <cellStyle name="60% - Accent1 4" xfId="9357" xr:uid="{E1676BC4-12C8-45B7-AD80-66E25D04E545}"/>
    <cellStyle name="60% - Accent1 5" xfId="9459" xr:uid="{C1D07A31-59E3-4E2C-98DA-B92666CDBEA4}"/>
    <cellStyle name="60% - Accent1 6" xfId="9498" xr:uid="{95D89D92-124E-46C8-A2A0-8C008FD74FC2}"/>
    <cellStyle name="60% - Accent1 7" xfId="9680" xr:uid="{9EE4EF94-C606-4D7C-9BA7-2D7982343662}"/>
    <cellStyle name="60% - Accent1 8" xfId="9849" xr:uid="{8CD09F25-88D1-4233-B7FC-2DDAB3DE005A}"/>
    <cellStyle name="60% - Accent1 9" xfId="10127" xr:uid="{9D6AEC9D-4940-4AA9-B68F-5B09793E6E9F}"/>
    <cellStyle name="60% - Accent1_GENERACION SIS" xfId="9006" xr:uid="{3BF63FCA-07DB-4F6F-BA9D-55C81DA7EC16}"/>
    <cellStyle name="60% - Accent2" xfId="9007" xr:uid="{57FAB47A-A093-428B-82BD-B657E658FF71}"/>
    <cellStyle name="60% - Accent2 10" xfId="10632" xr:uid="{4F4B28AA-671C-4E46-9629-84FA3CF5EE1C}"/>
    <cellStyle name="60% - Accent2 11" xfId="10774" xr:uid="{1FF934D8-94AA-427C-9FCC-3A0BC8170728}"/>
    <cellStyle name="60% - Accent2 12" xfId="11695" xr:uid="{755C44A1-493C-49F7-9C62-56B9B9D391B7}"/>
    <cellStyle name="60% - Accent2 12 2" xfId="42391" xr:uid="{21D7FBAB-1BB7-4881-B2D7-595A2BBF5DDA}"/>
    <cellStyle name="60% - Accent2 13" xfId="27133" xr:uid="{725FDC7A-5534-419B-90FB-6C8162D01FC1}"/>
    <cellStyle name="60% - Accent2 14" xfId="42527" xr:uid="{21B9D794-F890-40ED-94E8-D859C5FC930F}"/>
    <cellStyle name="60% - Accent2 2" xfId="3240" xr:uid="{86F6E91F-1F4B-4F19-B458-2785BCB7E708}"/>
    <cellStyle name="60% - Accent2 2 2" xfId="9501" xr:uid="{F4CD8B09-AD86-452C-90FC-229B15B3E685}"/>
    <cellStyle name="60% - Accent2 2 3" xfId="17516" xr:uid="{CB926545-E07F-4188-B71A-0315CF79CE04}"/>
    <cellStyle name="60% - Accent2 2 4" xfId="9008" xr:uid="{B69C539E-B09E-4B1B-B09C-18FE0D1197EA}"/>
    <cellStyle name="60% - Accent2 2_Energía" xfId="18845" xr:uid="{13527402-89D8-46A7-B72E-75F479860CB5}"/>
    <cellStyle name="60% - Accent2 3" xfId="3241" xr:uid="{2A67C189-69C7-4FF5-8240-F25A32851B95}"/>
    <cellStyle name="60% - Accent2 3 2" xfId="9293" xr:uid="{7C3BDB66-099D-432F-8556-6FE51DD76A7F}"/>
    <cellStyle name="60% - Accent2 4" xfId="9358" xr:uid="{E55FA4B7-E5CD-4CCD-A5FD-FB4649FC055A}"/>
    <cellStyle name="60% - Accent2 5" xfId="9461" xr:uid="{4ADB85B0-5626-48EB-BB7A-7697F1E0EF1C}"/>
    <cellStyle name="60% - Accent2 6" xfId="9500" xr:uid="{BCDDE4C4-BF77-45B5-A48C-87411C3A9490}"/>
    <cellStyle name="60% - Accent2 7" xfId="9681" xr:uid="{740D7C7A-6E18-492A-9814-F6143AF9A317}"/>
    <cellStyle name="60% - Accent2 8" xfId="9850" xr:uid="{8A008B45-54AC-49CA-8D28-9120B4837114}"/>
    <cellStyle name="60% - Accent2 9" xfId="10128" xr:uid="{BCFEBFC6-ECF4-47F9-802B-8B72B41044DF}"/>
    <cellStyle name="60% - Accent2_GENERACION SIS" xfId="9009" xr:uid="{D0B28588-13A9-4F06-89F8-21F3AD5A0885}"/>
    <cellStyle name="60% - Accent3" xfId="9010" xr:uid="{FC7A46C7-4B9D-494A-B679-3CB53BDF3C14}"/>
    <cellStyle name="60% - Accent3 10" xfId="10633" xr:uid="{4724FBCD-D69C-4041-8923-6DC90A9482A4}"/>
    <cellStyle name="60% - Accent3 11" xfId="10680" xr:uid="{33FA2B55-133B-4C3B-9132-0EBAE3B8991A}"/>
    <cellStyle name="60% - Accent3 12" xfId="11696" xr:uid="{BFD280ED-55B3-4A68-A24C-9E280E25DA49}"/>
    <cellStyle name="60% - Accent3 12 2" xfId="42392" xr:uid="{476CDA4A-B768-403C-8AD5-E6C4E59D045C}"/>
    <cellStyle name="60% - Accent3 13" xfId="27134" xr:uid="{D0424548-808F-4228-BCA9-3C5E3A5409E3}"/>
    <cellStyle name="60% - Accent3 14" xfId="42523" xr:uid="{9AD3A49B-806B-4560-9494-6BCE388625B7}"/>
    <cellStyle name="60% - Accent3 2" xfId="3242" xr:uid="{B50E2411-38AC-4A24-9609-A52E9F69936F}"/>
    <cellStyle name="60% - Accent3 2 2" xfId="9503" xr:uid="{7FC3F1C6-9B82-4F7F-9235-9F318154824F}"/>
    <cellStyle name="60% - Accent3 2 3" xfId="17631" xr:uid="{C4071154-07BB-4E82-9757-44FDA0931585}"/>
    <cellStyle name="60% - Accent3 2 4" xfId="9011" xr:uid="{3D80C8A6-CA75-43B2-850A-750D8F10E144}"/>
    <cellStyle name="60% - Accent3 2_Energía" xfId="17515" xr:uid="{9950D362-6C58-4544-A507-4F05FB4D0A0E}"/>
    <cellStyle name="60% - Accent3 3" xfId="3243" xr:uid="{87B386FD-1776-4203-BC76-31BC3011E157}"/>
    <cellStyle name="60% - Accent3 3 2" xfId="9294" xr:uid="{CFCECE8D-B820-487E-B93D-088A892E975C}"/>
    <cellStyle name="60% - Accent3 4" xfId="9359" xr:uid="{E8A7E9AC-9C33-4B2B-BDBB-AF7F0FE3668E}"/>
    <cellStyle name="60% - Accent3 5" xfId="9440" xr:uid="{A1948674-025D-4E9F-85DE-9F2178AB83D6}"/>
    <cellStyle name="60% - Accent3 6" xfId="9502" xr:uid="{942BC193-869F-42BB-9F1E-B5BB4981C867}"/>
    <cellStyle name="60% - Accent3 7" xfId="9682" xr:uid="{D2E0B404-6CF3-4DA9-8347-729F7EAEBAD1}"/>
    <cellStyle name="60% - Accent3 8" xfId="9851" xr:uid="{F5316690-FE70-4C8F-B62D-DDAE8975E010}"/>
    <cellStyle name="60% - Accent3 9" xfId="10129" xr:uid="{1AF142E5-CD09-457B-BAE4-F8C0A30E5760}"/>
    <cellStyle name="60% - Accent3_GENERACION SIS" xfId="9012" xr:uid="{AFDEA771-01F8-4B4D-9C90-62C5DE707103}"/>
    <cellStyle name="60% - Accent4" xfId="9013" xr:uid="{1BB65C3C-D315-4627-AA89-538E55CC00C8}"/>
    <cellStyle name="60% - Accent4 10" xfId="10634" xr:uid="{2D78AFE5-C3BD-4BB4-B2C5-51CAD5A30826}"/>
    <cellStyle name="60% - Accent4 11" xfId="10773" xr:uid="{16E5E10D-F3CA-4179-B4F4-7C87FCF59BFB}"/>
    <cellStyle name="60% - Accent4 12" xfId="11697" xr:uid="{18978B54-4FBF-452C-AF57-B8D40E72955B}"/>
    <cellStyle name="60% - Accent4 12 2" xfId="42393" xr:uid="{03A50B82-819F-4E74-9BB8-B0152C2348B1}"/>
    <cellStyle name="60% - Accent4 13" xfId="27135" xr:uid="{83FAE5AF-726A-4DDD-ADBD-5A849649856A}"/>
    <cellStyle name="60% - Accent4 14" xfId="42516" xr:uid="{6829DD98-94CD-4526-A338-3416F308BB22}"/>
    <cellStyle name="60% - Accent4 2" xfId="3244" xr:uid="{C10A3BDC-B2C2-4ED6-87E6-E0B38ED050FE}"/>
    <cellStyle name="60% - Accent4 2 2" xfId="9505" xr:uid="{651A4746-14EA-4C03-9B09-9A9F7D3C6362}"/>
    <cellStyle name="60% - Accent4 2 3" xfId="17724" xr:uid="{8BD61B6C-57AA-4DE7-BE04-BF0BE1CB83BA}"/>
    <cellStyle name="60% - Accent4 2 4" xfId="9014" xr:uid="{E1782DD5-0E50-4104-B84D-C77DF64A19B4}"/>
    <cellStyle name="60% - Accent4 2_Energía" xfId="17630" xr:uid="{FF7024CA-B3EC-442D-AD08-6B2A32C36EB1}"/>
    <cellStyle name="60% - Accent4 3" xfId="3245" xr:uid="{CAD200A3-36CD-47B8-9D6A-0B9542C78023}"/>
    <cellStyle name="60% - Accent4 3 2" xfId="9295" xr:uid="{DF22F2B5-1897-43AD-AA54-A5B587569051}"/>
    <cellStyle name="60% - Accent4 4" xfId="9360" xr:uid="{BBA635A9-593F-4EE7-AEE1-860A92E6CA26}"/>
    <cellStyle name="60% - Accent4 5" xfId="9417" xr:uid="{3AF24B75-84D2-4369-9B05-88E874D4826D}"/>
    <cellStyle name="60% - Accent4 6" xfId="9504" xr:uid="{83260D8C-0998-4C8B-ABD9-9C24F626DA82}"/>
    <cellStyle name="60% - Accent4 7" xfId="9683" xr:uid="{58546F0D-F662-482D-803A-CFE8636501B7}"/>
    <cellStyle name="60% - Accent4 8" xfId="9852" xr:uid="{21BA6B0F-0F98-486D-BD23-3FCFC1B8CC2D}"/>
    <cellStyle name="60% - Accent4 9" xfId="10130" xr:uid="{0EA2F1ED-569D-4976-9098-BAE744CDDCE1}"/>
    <cellStyle name="60% - Accent4_GENERACION SIS" xfId="9015" xr:uid="{D85A40A9-0CCB-4275-8E8F-67A7B927CD32}"/>
    <cellStyle name="60% - Accent5" xfId="9016" xr:uid="{D48811E5-C491-4D4E-BE2E-7481C69B0C3D}"/>
    <cellStyle name="60% - Accent5 10" xfId="10635" xr:uid="{56B98E86-B469-4729-A3FC-E2FBA8DCCDDC}"/>
    <cellStyle name="60% - Accent5 11" xfId="10668" xr:uid="{7D781684-32FE-4534-BCC8-B1590B62EBE1}"/>
    <cellStyle name="60% - Accent5 12" xfId="11698" xr:uid="{7BFCC971-A014-4398-9F14-FF21938842B3}"/>
    <cellStyle name="60% - Accent5 12 2" xfId="42394" xr:uid="{A3AE926A-901A-403D-B369-E87413C1A9EC}"/>
    <cellStyle name="60% - Accent5 13" xfId="27136" xr:uid="{34325DE1-A969-40C6-91C3-2EC02B0B106F}"/>
    <cellStyle name="60% - Accent5 14" xfId="42512" xr:uid="{8598EAA6-CEA7-436D-B625-A1E7165F816C}"/>
    <cellStyle name="60% - Accent5 2" xfId="3246" xr:uid="{0EA03BE8-5F90-4313-A05C-FB1ACE55C49D}"/>
    <cellStyle name="60% - Accent5 2 2" xfId="9507" xr:uid="{518BB947-93C6-46D1-9E63-D3DB3C113944}"/>
    <cellStyle name="60% - Accent5 2 3" xfId="17862" xr:uid="{180DBE6A-4384-4280-951B-66A9C163124A}"/>
    <cellStyle name="60% - Accent5 2 4" xfId="9017" xr:uid="{B5B1F896-613C-46F0-A673-EDE6110D6FCE}"/>
    <cellStyle name="60% - Accent5 2_Energía" xfId="17683" xr:uid="{EAF73431-8E18-44FF-9B7A-5F3B09F7655B}"/>
    <cellStyle name="60% - Accent5 3" xfId="3247" xr:uid="{D04DF9B1-F80C-4C50-AA60-1C582438F352}"/>
    <cellStyle name="60% - Accent5 3 2" xfId="9296" xr:uid="{A614667A-C0C6-4107-A0AA-1F5154C3056A}"/>
    <cellStyle name="60% - Accent5 4" xfId="9361" xr:uid="{C4E1BB50-FB40-49A1-AAEE-B2DC7CC72A47}"/>
    <cellStyle name="60% - Accent5 5" xfId="9377" xr:uid="{A337C8FD-EABF-4319-BD50-BD81E5280CDB}"/>
    <cellStyle name="60% - Accent5 6" xfId="9506" xr:uid="{FC914A05-D8A0-4E20-B0A9-AA6C31E02C87}"/>
    <cellStyle name="60% - Accent5 7" xfId="9684" xr:uid="{ACF062EB-C87E-4759-914A-CCB68B1D9386}"/>
    <cellStyle name="60% - Accent5 8" xfId="9853" xr:uid="{14C2964C-26A0-4422-A15B-55EB341A7366}"/>
    <cellStyle name="60% - Accent5 9" xfId="10131" xr:uid="{5B4E2EAB-4A2C-400B-A5DE-60916BC6FC45}"/>
    <cellStyle name="60% - Accent5_GENERACION SIS" xfId="9018" xr:uid="{DC7C7E00-0FF1-498E-A57C-FA6AA99CBE62}"/>
    <cellStyle name="60% - Accent6" xfId="9019" xr:uid="{EB6581A0-3E6D-49C0-ACD3-F00C1E3375E1}"/>
    <cellStyle name="60% - Accent6 10" xfId="10636" xr:uid="{4468EC93-7206-4E93-8706-C0B5E586EA71}"/>
    <cellStyle name="60% - Accent6 11" xfId="10776" xr:uid="{5EC5D5C5-F54A-4527-A6FF-243782CE0892}"/>
    <cellStyle name="60% - Accent6 12" xfId="11699" xr:uid="{40F98141-1ECC-4C55-ACF0-20C2E7771344}"/>
    <cellStyle name="60% - Accent6 12 2" xfId="42395" xr:uid="{DB581E4F-D369-4B69-B78A-5B63D75FB01E}"/>
    <cellStyle name="60% - Accent6 13" xfId="27137" xr:uid="{9967A46C-31B3-4B72-8C64-5BEC95A139EC}"/>
    <cellStyle name="60% - Accent6 14" xfId="42508" xr:uid="{7765B624-ADC5-4EF9-80A7-26472C0004EC}"/>
    <cellStyle name="60% - Accent6 2" xfId="3248" xr:uid="{3D988A57-9A76-43A5-B80A-2152106CFC29}"/>
    <cellStyle name="60% - Accent6 2 2" xfId="9509" xr:uid="{4AE046E6-FD49-4821-841A-4FE3F0B95ED2}"/>
    <cellStyle name="60% - Accent6 2 3" xfId="18259" xr:uid="{52CCB955-634A-482A-8670-48F21EEB71CD}"/>
    <cellStyle name="60% - Accent6 2 4" xfId="9020" xr:uid="{AFE967DE-BC8B-4C4D-8406-C4E5400DE772}"/>
    <cellStyle name="60% - Accent6 2_Energía" xfId="17861" xr:uid="{2FA5D026-736D-4818-BB0B-CB051F3EAA5C}"/>
    <cellStyle name="60% - Accent6 3" xfId="3249" xr:uid="{2CDE5AE0-1C74-4085-87C1-F12B65436006}"/>
    <cellStyle name="60% - Accent6 3 2" xfId="9297" xr:uid="{DE9BA638-C1D7-4CA2-B512-D1772AA8CE3C}"/>
    <cellStyle name="60% - Accent6 4" xfId="9362" xr:uid="{666DFC60-2F6A-4388-92F4-01D782D51551}"/>
    <cellStyle name="60% - Accent6 5" xfId="9375" xr:uid="{F3D4871C-8B22-413C-A16B-1EE82F7B39FF}"/>
    <cellStyle name="60% - Accent6 6" xfId="9508" xr:uid="{3E731D1D-6FE2-4519-9F3C-E2F2404744D0}"/>
    <cellStyle name="60% - Accent6 7" xfId="9685" xr:uid="{1BD545EF-548A-4FA5-B00E-7AC27B31C88E}"/>
    <cellStyle name="60% - Accent6 8" xfId="9854" xr:uid="{18E87181-3528-4981-87C9-ACEB59128FA5}"/>
    <cellStyle name="60% - Accent6 9" xfId="10132" xr:uid="{235C03EF-CC8D-48F9-A164-F20A27919CF3}"/>
    <cellStyle name="60% - Accent6_GENERACION SIS" xfId="9021" xr:uid="{DE915F56-FBC2-419F-BA5B-7521EF6980B8}"/>
    <cellStyle name="60% - akcent 1" xfId="1325" xr:uid="{986F8AAB-5E91-4AAD-8094-5946E71341C8}"/>
    <cellStyle name="60% - Énfasis1 2" xfId="685" xr:uid="{BF1F1AD3-F566-4E4E-966B-07EA4DC736ED}"/>
    <cellStyle name="60% - Énfasis1 2 2" xfId="686" xr:uid="{57368600-F121-4AAE-A569-14789998869B}"/>
    <cellStyle name="60% - Énfasis1 2 3" xfId="687" xr:uid="{0C2B0BC6-419B-4540-8F10-761BE7633AB4}"/>
    <cellStyle name="60% - Énfasis1 2 4" xfId="688" xr:uid="{DF2978B5-F11A-4642-9DBA-E9AA849229B3}"/>
    <cellStyle name="60% - Énfasis1 2 5" xfId="9022" xr:uid="{403630D5-B754-48D0-8FC1-16CBD2B07710}"/>
    <cellStyle name="60% - Énfasis1 2_PRESENTACIÓN EJECUCIÓN PPTAL A ABRIL-12 DEFINITIVO" xfId="689" xr:uid="{2DFF472A-6870-4A71-B90C-79EB010BA0AF}"/>
    <cellStyle name="60% - Énfasis1 3" xfId="690" xr:uid="{93A02E0C-4987-4AF6-A6F4-9B89F841A72E}"/>
    <cellStyle name="60% - Énfasis1 3 2" xfId="691" xr:uid="{16305593-0E69-4372-921A-BF042CA2F1AC}"/>
    <cellStyle name="60% - Énfasis1 3 3" xfId="9579" xr:uid="{C6F149AC-1808-4E9E-B6D1-D0F6DA9964E0}"/>
    <cellStyle name="60% - Énfasis1 4" xfId="692" xr:uid="{D943B09A-EA24-4218-8934-E6450CD2AC1C}"/>
    <cellStyle name="60% - Énfasis1 4 2" xfId="19753" xr:uid="{78F9347D-A8E1-4C2E-BB18-282B5D7C6789}"/>
    <cellStyle name="60% - Énfasis1 5" xfId="693" xr:uid="{B51C5A88-D2EE-473B-9D91-CB266E33727B}"/>
    <cellStyle name="60% - Énfasis1 6" xfId="694" xr:uid="{B0B3F998-2068-45FB-8900-F889F4C667BD}"/>
    <cellStyle name="60% - Énfasis1 7" xfId="9225" xr:uid="{E856D401-FE8D-488A-A237-FBD9A07E7980}"/>
    <cellStyle name="60% - Énfasis1 8" xfId="42623" xr:uid="{2C215E84-F8BB-4C3B-A15E-C2CA67B54D82}"/>
    <cellStyle name="60% - Énfasis2 10" xfId="45572" xr:uid="{A16B6823-1197-4474-A2DF-2E2B0178DD0F}"/>
    <cellStyle name="60% - Énfasis2 2" xfId="695" xr:uid="{4EF461E7-DDED-416E-94B1-EB252CFBA84A}"/>
    <cellStyle name="60% - Énfasis2 2 2" xfId="696" xr:uid="{8B406657-0C05-434F-9172-4E65045CE87F}"/>
    <cellStyle name="60% - Énfasis2 2 3" xfId="697" xr:uid="{F85081A7-2285-46E7-9F26-B29EEBC9F7B5}"/>
    <cellStyle name="60% - Énfasis2 2 4" xfId="698" xr:uid="{D10F61F8-5A81-4CC6-A5B1-6662B46C81E7}"/>
    <cellStyle name="60% - Énfasis2 2 5" xfId="9023" xr:uid="{DCED216D-3315-4B10-82A6-BE52770EF23A}"/>
    <cellStyle name="60% - Énfasis2 2_PRESENTACIÓN EJECUCIÓN PPTAL A ABRIL-12 DEFINITIVO" xfId="699" xr:uid="{3B03E7CB-1442-4F49-98E0-930D5335F2A1}"/>
    <cellStyle name="60% - Énfasis2 3" xfId="700" xr:uid="{8941F114-CD21-40E8-BAC5-83F16210EB80}"/>
    <cellStyle name="60% - Énfasis2 3 2" xfId="701" xr:uid="{A08A276E-1CED-4BFF-B0CF-FE22BB09839E}"/>
    <cellStyle name="60% - Énfasis2 3 3" xfId="9580" xr:uid="{3CECE90D-64DA-429F-AC38-B37DAE4DAE9E}"/>
    <cellStyle name="60% - Énfasis2 4" xfId="702" xr:uid="{8ECF443A-FE2E-4327-AE6D-66D297B3DD05}"/>
    <cellStyle name="60% - Énfasis2 4 2" xfId="17514" xr:uid="{4DBEC999-A03A-41F6-B1E5-CD55171FB894}"/>
    <cellStyle name="60% - Énfasis2 5" xfId="703" xr:uid="{71A4E5A7-CB8B-4AC4-8B36-A2FBCF5E5F7E}"/>
    <cellStyle name="60% - Énfasis2 6" xfId="704" xr:uid="{26ED484B-64F5-48DE-B6A3-8B2979B4BDC0}"/>
    <cellStyle name="60% - Énfasis2 7" xfId="9224" xr:uid="{48F1666F-9E70-4D01-952F-1DC79839B459}"/>
    <cellStyle name="60% - Énfasis2 8" xfId="42652" xr:uid="{C5D22637-7CA9-4839-9A73-86C41293B777}"/>
    <cellStyle name="60% - Énfasis2 9" xfId="44131" xr:uid="{E7618F0C-180C-4037-8BA8-7E323ADDF892}"/>
    <cellStyle name="60% - Énfasis3 10" xfId="45582" xr:uid="{9CC431D8-765C-4285-9475-67F65FACF248}"/>
    <cellStyle name="60% - Énfasis3 2" xfId="705" xr:uid="{1B22B671-A12F-44A2-A6C0-FAFF1FC1FF8A}"/>
    <cellStyle name="60% - Énfasis3 2 2" xfId="706" xr:uid="{9B7D52FA-0E43-46DD-ADF6-6FEDD835FF8F}"/>
    <cellStyle name="60% - Énfasis3 2 3" xfId="707" xr:uid="{42A4BD4D-ACC7-40E3-8DE8-3AD2A871CF48}"/>
    <cellStyle name="60% - Énfasis3 2 4" xfId="708" xr:uid="{6F036B12-DC98-48CD-89CB-9553B8AC2F5C}"/>
    <cellStyle name="60% - Énfasis3 2 5" xfId="9024" xr:uid="{12A07A7B-710E-4982-9767-9B18BA79F732}"/>
    <cellStyle name="60% - Énfasis3 2_PRESENTACIÓN EJECUCIÓN PPTAL A ABRIL-12 DEFINITIVO" xfId="709" xr:uid="{0BE8D961-27CE-48AE-99DC-6A3FE5303BC4}"/>
    <cellStyle name="60% - Énfasis3 3" xfId="710" xr:uid="{57E6E031-C151-4DEA-AD21-DC572C54FFAA}"/>
    <cellStyle name="60% - Énfasis3 3 2" xfId="711" xr:uid="{F90DF14D-4806-42C7-BEBE-99F451A45607}"/>
    <cellStyle name="60% - Énfasis3 3 3" xfId="9581" xr:uid="{1D829A4F-1886-4270-868A-33951F4CCB68}"/>
    <cellStyle name="60% - Énfasis3 4" xfId="712" xr:uid="{2E8110AA-12BC-4B52-8075-ED57D9653308}"/>
    <cellStyle name="60% - Énfasis3 4 2" xfId="17513" xr:uid="{8C5D671B-2B76-4D10-A2C1-CA1503D5EF43}"/>
    <cellStyle name="60% - Énfasis3 5" xfId="713" xr:uid="{44DE3FFD-C329-48FD-9C44-E4B12A8D66DB}"/>
    <cellStyle name="60% - Énfasis3 6" xfId="714" xr:uid="{613AD4BB-C8B4-4F90-BA75-388FC8016462}"/>
    <cellStyle name="60% - Énfasis3 7" xfId="9223" xr:uid="{32A6C7D8-C38E-4BD7-8414-1396199D1D6D}"/>
    <cellStyle name="60% - Énfasis3 8" xfId="42639" xr:uid="{6344426C-206E-4BED-B425-09B9E44149D6}"/>
    <cellStyle name="60% - Énfasis3 9" xfId="44146" xr:uid="{12F84DA5-6D5B-408B-A42A-E0B88C43E6E4}"/>
    <cellStyle name="60% - Énfasis4 10" xfId="45294" xr:uid="{EACEC408-B00C-4D81-9C98-234B9B979DB7}"/>
    <cellStyle name="60% - Énfasis4 2" xfId="715" xr:uid="{D28A6B03-93D7-40C7-B93F-ACF04F45F149}"/>
    <cellStyle name="60% - Énfasis4 2 2" xfId="716" xr:uid="{15251557-5C91-4906-8134-F593010ECE32}"/>
    <cellStyle name="60% - Énfasis4 2 3" xfId="717" xr:uid="{632ECC59-E264-4676-A95A-66F084A3E38D}"/>
    <cellStyle name="60% - Énfasis4 2 4" xfId="718" xr:uid="{4EE93752-A979-4321-8E94-C9E6FDD09E33}"/>
    <cellStyle name="60% - Énfasis4 2 5" xfId="9025" xr:uid="{6AA791CD-9C39-4BFE-B336-979508CC669C}"/>
    <cellStyle name="60% - Énfasis4 2_PRESENTACIÓN EJECUCIÓN PPTAL A ABRIL-12 DEFINITIVO" xfId="719" xr:uid="{B8D3426A-821E-462D-B4EF-33E52293CCF8}"/>
    <cellStyle name="60% - Énfasis4 3" xfId="720" xr:uid="{B1722D2B-BC09-4D75-AAB3-7EBDEAB882C6}"/>
    <cellStyle name="60% - Énfasis4 3 2" xfId="721" xr:uid="{9D83C173-BCC6-45DE-9FEA-5E84F8A9B092}"/>
    <cellStyle name="60% - Énfasis4 3 3" xfId="9582" xr:uid="{1E130720-7A40-4DB8-9E2A-DB6AB0A5CC70}"/>
    <cellStyle name="60% - Énfasis4 4" xfId="722" xr:uid="{C3D9DB7F-F69A-4B8B-BCE5-4DFE86F6F6D5}"/>
    <cellStyle name="60% - Énfasis4 4 2" xfId="17512" xr:uid="{48D280CE-4B34-42E5-97D1-2F0982F51403}"/>
    <cellStyle name="60% - Énfasis4 5" xfId="723" xr:uid="{37ED6561-5817-464C-A4C6-23B46F275BC0}"/>
    <cellStyle name="60% - Énfasis4 6" xfId="724" xr:uid="{E7E72385-E6C5-4383-AB16-651148BFC5FA}"/>
    <cellStyle name="60% - Énfasis4 7" xfId="9222" xr:uid="{2BE62130-7500-4FE8-8EE6-F5E90A602D60}"/>
    <cellStyle name="60% - Énfasis4 8" xfId="42654" xr:uid="{82ED5BEA-93B5-441A-9BBC-48C10607F395}"/>
    <cellStyle name="60% - Énfasis4 9" xfId="42667" xr:uid="{40ED6B51-A22B-43CD-B6C7-6898B4505E75}"/>
    <cellStyle name="60% - Énfasis5 10" xfId="45570" xr:uid="{2C133E3C-E17C-4898-8DD5-5D027904D9D3}"/>
    <cellStyle name="60% - Énfasis5 2" xfId="725" xr:uid="{4CECEC98-B506-4EEE-A65F-6A891EBCEA20}"/>
    <cellStyle name="60% - Énfasis5 2 2" xfId="726" xr:uid="{FC7B59D4-DF16-4562-A81D-09922F50410B}"/>
    <cellStyle name="60% - Énfasis5 2 3" xfId="727" xr:uid="{B48524CD-B727-42B8-A607-BC1E58BE7E0E}"/>
    <cellStyle name="60% - Énfasis5 2 4" xfId="728" xr:uid="{224CB31C-11B6-4A0C-99A2-09F6F24EDB55}"/>
    <cellStyle name="60% - Énfasis5 2 5" xfId="9026" xr:uid="{4DB8FF15-2947-4EA1-BB36-47B47A7917C2}"/>
    <cellStyle name="60% - Énfasis5 2_PRESENTACIÓN EJECUCIÓN PPTAL A ABRIL-12 DEFINITIVO" xfId="729" xr:uid="{C243B2FA-3E50-484A-AF17-AF8820E3F000}"/>
    <cellStyle name="60% - Énfasis5 3" xfId="730" xr:uid="{2FF51E05-19D1-42B7-B153-785E7D17B989}"/>
    <cellStyle name="60% - Énfasis5 3 2" xfId="731" xr:uid="{9B1B2B57-B366-4D97-B9FF-A79703D10F7C}"/>
    <cellStyle name="60% - Énfasis5 3 3" xfId="9583" xr:uid="{194BD19B-14CF-4289-A122-1971F79C7130}"/>
    <cellStyle name="60% - Énfasis5 4" xfId="732" xr:uid="{CB266A9B-D3FC-40CC-907F-4AE1D1CABE01}"/>
    <cellStyle name="60% - Énfasis5 4 2" xfId="17771" xr:uid="{B31D4A66-651C-4869-B249-16D263900761}"/>
    <cellStyle name="60% - Énfasis5 5" xfId="733" xr:uid="{F929F1E2-4EF0-44BB-BCB7-51817ECEE115}"/>
    <cellStyle name="60% - Énfasis5 6" xfId="734" xr:uid="{77C95539-9075-4919-8098-54D4B6B15EF3}"/>
    <cellStyle name="60% - Énfasis5 7" xfId="9221" xr:uid="{3B96EE51-9496-4450-97D7-F1C0036BFC36}"/>
    <cellStyle name="60% - Énfasis5 8" xfId="42656" xr:uid="{6469855F-097F-4287-940A-A1257E91FA6B}"/>
    <cellStyle name="60% - Énfasis5 9" xfId="44124" xr:uid="{5AAA9D63-D336-4942-98E4-D459D018C29E}"/>
    <cellStyle name="60% - Énfasis6 10" xfId="45567" xr:uid="{B5EB3EFC-F9C4-4DBD-A952-D37EBF1E3C68}"/>
    <cellStyle name="60% - Énfasis6 2" xfId="735" xr:uid="{35EFA3E8-13BC-4C6D-B9E3-4BC428CBEC37}"/>
    <cellStyle name="60% - Énfasis6 2 2" xfId="736" xr:uid="{556765DB-434F-4DE7-BD92-F0F9717C9A48}"/>
    <cellStyle name="60% - Énfasis6 2 3" xfId="737" xr:uid="{E3034AE7-6C0C-4012-8553-87142D0D2AE0}"/>
    <cellStyle name="60% - Énfasis6 2 4" xfId="738" xr:uid="{B03D73FD-5E14-4389-A644-C449FEE97AB3}"/>
    <cellStyle name="60% - Énfasis6 2 5" xfId="9027" xr:uid="{CF824011-D9EA-4F74-A5F4-1E1A90A2F10C}"/>
    <cellStyle name="60% - Énfasis6 2_PRESENTACIÓN EJECUCIÓN PPTAL A ABRIL-12 DEFINITIVO" xfId="739" xr:uid="{383B3E66-5068-4423-9C59-6F8BC0510C92}"/>
    <cellStyle name="60% - Énfasis6 3" xfId="740" xr:uid="{6BE13893-072B-4EFA-86B3-299493357573}"/>
    <cellStyle name="60% - Énfasis6 3 2" xfId="741" xr:uid="{1022C9E2-F827-424E-8651-FBC4ACBB1E1C}"/>
    <cellStyle name="60% - Énfasis6 3 3" xfId="9584" xr:uid="{316E1122-F5CE-402C-80B1-A40F8D4EABC9}"/>
    <cellStyle name="60% - Énfasis6 4" xfId="742" xr:uid="{AE2CCE16-B9D4-4368-82C5-53BF9BD7A26F}"/>
    <cellStyle name="60% - Énfasis6 4 2" xfId="17511" xr:uid="{E453FB05-2D02-434C-9ED3-BB323204F9C1}"/>
    <cellStyle name="60% - Énfasis6 5" xfId="743" xr:uid="{D679091B-61F1-4E49-A1D3-2C293C834C69}"/>
    <cellStyle name="60% - Énfasis6 6" xfId="744" xr:uid="{38009AD9-FC1F-4126-BF8B-BF01BBFB8CDB}"/>
    <cellStyle name="60% - Énfasis6 7" xfId="9220" xr:uid="{AEAB94AD-24C1-4E48-88EB-027A4E4B462A}"/>
    <cellStyle name="60% - Énfasis6 8" xfId="42659" xr:uid="{8EFB1321-03D0-4043-8ECB-65EC59EC3D95}"/>
    <cellStyle name="60% - Énfasis6 9" xfId="44121" xr:uid="{210C41DB-A19A-466D-89E5-8D10BA4979AF}"/>
    <cellStyle name="6_x0019_¾I?À@%¡h¼ï©À@Ã´üµ¥Þ¾@_x0008_Uy_x0012_ÕÁ@·\È?+Á@Íòw#…»ô@_x000a_MS51500050" xfId="1318" xr:uid="{6BE44913-196A-4F20-BD3A-7A3ECFF83C5D}"/>
    <cellStyle name="9" xfId="3250" xr:uid="{DB33FEDA-45FD-42C4-AD1F-82A8060ED1B4}"/>
    <cellStyle name="A3 297 x 420 mm" xfId="207" xr:uid="{F36F1345-C481-4AE7-94C3-B9456B254BA5}"/>
    <cellStyle name="A3 297 x 420 mm 2" xfId="208" xr:uid="{5F4E4768-1B59-48CF-AFDC-ED191D27904C}"/>
    <cellStyle name="A3 297 x 420 mm 2 2" xfId="43910" xr:uid="{6BA0800F-DA76-4939-AF94-0DBDADDE425C}"/>
    <cellStyle name="A3 297 x 420 mm 2 3" xfId="43911" xr:uid="{4437536F-3446-476A-BAAF-29B11FD608B7}"/>
    <cellStyle name="A3 297 x 420 mm 2 4" xfId="43909" xr:uid="{E70E4826-FD4E-47CB-9F2F-5776234F210E}"/>
    <cellStyle name="A3 297 x 420 mm 3" xfId="43912" xr:uid="{208BC6F0-9DF2-489F-BD65-6427E7C61EEF}"/>
    <cellStyle name="A3 297 x 420 mm 4" xfId="43913" xr:uid="{30E45935-0F15-4A88-8AD1-033B34B56956}"/>
    <cellStyle name="A3 297 x 420 mm 5" xfId="43914" xr:uid="{CA5C0647-B02C-4AFD-A541-8FB713DCA98A}"/>
    <cellStyle name="A3 297 x 420 mm 6" xfId="43908" xr:uid="{89CF5A18-441D-47E2-91CC-800BAAC831E4}"/>
    <cellStyle name="A3 297 x 420 mm_05-Tarifas (Area 15)" xfId="43915" xr:uid="{FABC40C3-2B23-42DC-8EDA-BE273D752907}"/>
    <cellStyle name="Accent1" xfId="9028" xr:uid="{8DDDD0C1-AC62-466C-BDA6-BD8EEB10E0B9}"/>
    <cellStyle name="Accent1 10" xfId="10637" xr:uid="{A08CD5E8-0FAA-42E2-B052-9CA3E5A1D789}"/>
    <cellStyle name="Accent1 11" xfId="10667" xr:uid="{391EE2AB-CF17-48DF-B137-EE0F1ED28C6C}"/>
    <cellStyle name="Accent1 12" xfId="11700" xr:uid="{078E705D-B037-41A9-B17F-5DE377201320}"/>
    <cellStyle name="Accent1 12 2" xfId="42396" xr:uid="{76AE4E6E-3216-44E4-A13B-1E9FDDA8D7E8}"/>
    <cellStyle name="Accent1 13" xfId="27138" xr:uid="{1B8F313B-81FF-4DB8-BCB5-B6790861D1B5}"/>
    <cellStyle name="Accent1 14" xfId="42536" xr:uid="{4478C0DC-40D0-4D04-9CB0-0F2ECE89E1CA}"/>
    <cellStyle name="Accent1 2" xfId="3251" xr:uid="{732B3BEE-C3D8-4EE4-B54B-8C5EB5C0F0CE}"/>
    <cellStyle name="Accent1 2 2" xfId="9511" xr:uid="{1B00836F-C5C4-479C-9FE5-30B7C4270D04}"/>
    <cellStyle name="Accent1 2 3" xfId="17770" xr:uid="{C26EE46C-A489-4FCA-8611-1403BD3127E4}"/>
    <cellStyle name="Accent1 2 4" xfId="9029" xr:uid="{BE941478-9C9F-42CF-8DE7-4231EF4D46C8}"/>
    <cellStyle name="Accent1 2_Energía" xfId="17801" xr:uid="{BCF8EE20-A444-4D66-9F64-F530A1AD09A0}"/>
    <cellStyle name="Accent1 3" xfId="3252" xr:uid="{7641B925-1205-48D8-9CB0-0CCD44582C60}"/>
    <cellStyle name="Accent1 3 2" xfId="9298" xr:uid="{9BE2C0E7-D44C-4B30-9608-3CB938F03932}"/>
    <cellStyle name="Accent1 4" xfId="9363" xr:uid="{5B202732-406E-43A5-BBF3-63DB40D570AB}"/>
    <cellStyle name="Accent1 5" xfId="9395" xr:uid="{30B79F45-F004-4DC2-AB3C-E1C3C6063A46}"/>
    <cellStyle name="Accent1 6" xfId="9510" xr:uid="{1A02DC50-A3A2-4A33-9EA7-7EFAD3E2CC4F}"/>
    <cellStyle name="Accent1 7" xfId="9686" xr:uid="{FD8F54A6-7C6C-4A1B-88A9-CFE7B7AA9C5C}"/>
    <cellStyle name="Accent1 8" xfId="9855" xr:uid="{426123C7-D43B-466D-B2FA-9DC0581D21BC}"/>
    <cellStyle name="Accent1 9" xfId="10133" xr:uid="{E391DEEF-BA8A-410E-8F9E-AB31A5C0E140}"/>
    <cellStyle name="Accent1_GENERACION SIS" xfId="9030" xr:uid="{DCB736E2-25E7-45AF-B174-E5E6F0E315A5}"/>
    <cellStyle name="Accent2" xfId="9031" xr:uid="{11E331AE-9DF3-48AD-B923-955C719B2E63}"/>
    <cellStyle name="Accent2 10" xfId="10638" xr:uid="{5DA33F9E-46E2-4828-BF83-C5A0B997A669}"/>
    <cellStyle name="Accent2 11" xfId="10666" xr:uid="{DAE87BF2-FF4B-4438-BC9C-F2E88795E0F0}"/>
    <cellStyle name="Accent2 12" xfId="11701" xr:uid="{268BDDD0-6922-4108-BF14-1EB96B2D65E9}"/>
    <cellStyle name="Accent2 12 2" xfId="42397" xr:uid="{812B5D21-F48A-481B-AE21-297682D61A83}"/>
    <cellStyle name="Accent2 13" xfId="27139" xr:uid="{44C07011-C0A6-4A78-AACD-06E08F338787}"/>
    <cellStyle name="Accent2 14" xfId="42531" xr:uid="{AB66E812-D4DF-49DC-9C16-E62858894462}"/>
    <cellStyle name="Accent2 2" xfId="3253" xr:uid="{7FCC04BA-73F4-42F7-A178-AA01592C1120}"/>
    <cellStyle name="Accent2 2 2" xfId="9513" xr:uid="{E6D398C6-37D0-4398-8BDB-6DA24C116D0E}"/>
    <cellStyle name="Accent2 2 3" xfId="18258" xr:uid="{C534C0F8-98A2-4AED-AF87-19E75B679D91}"/>
    <cellStyle name="Accent2 2 4" xfId="9032" xr:uid="{A1439A6E-5B51-497B-9F6A-9890D12A38DA}"/>
    <cellStyle name="Accent2 2_Energía" xfId="17860" xr:uid="{BCA81114-94AC-4ADB-B0B6-DB3B35B8AB40}"/>
    <cellStyle name="Accent2 3" xfId="3254" xr:uid="{5DF32E52-5078-4757-8CA4-F09451C66988}"/>
    <cellStyle name="Accent2 3 2" xfId="9299" xr:uid="{697A26E7-0B0B-489C-AF6B-9B2DD6F19CA1}"/>
    <cellStyle name="Accent2 4" xfId="9364" xr:uid="{8B50EF46-8E03-4ED4-AAAA-418BA3FFB650}"/>
    <cellStyle name="Accent2 5" xfId="9374" xr:uid="{B89A813E-9E05-456D-AC94-18B24D99F15D}"/>
    <cellStyle name="Accent2 6" xfId="9512" xr:uid="{A679AD77-AB7B-4734-A903-A3FD59EC33C1}"/>
    <cellStyle name="Accent2 7" xfId="9687" xr:uid="{61139EE3-A9DD-496B-8FCE-D4EFA58E8671}"/>
    <cellStyle name="Accent2 8" xfId="9856" xr:uid="{51500D7E-B493-490E-A471-85BB5A820D3E}"/>
    <cellStyle name="Accent2 9" xfId="10134" xr:uid="{3AE43C01-26DA-4798-A6FE-9DF4A84F99C2}"/>
    <cellStyle name="Accent2_GENERACION SIS" xfId="9033" xr:uid="{489C012E-37F7-4E12-861B-CF0F641E6E75}"/>
    <cellStyle name="Accent3" xfId="9034" xr:uid="{74CC5B4C-338E-4CF8-963F-013B7E3F20F5}"/>
    <cellStyle name="Accent3 10" xfId="10639" xr:uid="{6B425938-839C-4A3B-9BE3-D47E22D5338E}"/>
    <cellStyle name="Accent3 11" xfId="10681" xr:uid="{70574BA1-7CEF-417F-9121-E566DC952B5D}"/>
    <cellStyle name="Accent3 12" xfId="11702" xr:uid="{C7E13EA4-CEBD-462E-9D7C-B460D54E630C}"/>
    <cellStyle name="Accent3 12 2" xfId="42398" xr:uid="{694505DC-6BEC-4FC3-B6F5-40D18C225639}"/>
    <cellStyle name="Accent3 13" xfId="27140" xr:uid="{F1073957-9DC7-4A4E-9DA3-536E1024ABDB}"/>
    <cellStyle name="Accent3 14" xfId="42526" xr:uid="{40A80A8C-6D0C-4B37-A8E4-B8DDC866D097}"/>
    <cellStyle name="Accent3 2" xfId="3255" xr:uid="{FB9A86DF-1F63-462C-986C-00DEBBAE4835}"/>
    <cellStyle name="Accent3 2 2" xfId="9515" xr:uid="{5AEB1ED7-EEE1-4E4B-BBB3-34257FC70403}"/>
    <cellStyle name="Accent3 2 3" xfId="17510" xr:uid="{6A1CD452-BE0A-4335-8A6F-2D07D264138C}"/>
    <cellStyle name="Accent3 2 4" xfId="9035" xr:uid="{A0EA5B8D-7787-4279-8510-92517F639CE0}"/>
    <cellStyle name="Accent3 2_Energía" xfId="17509" xr:uid="{F0B36DBC-3898-4EBB-8C38-B05B3F462796}"/>
    <cellStyle name="Accent3 3" xfId="3256" xr:uid="{8FBA3537-780F-4831-8F03-7BF7B1C9C0F6}"/>
    <cellStyle name="Accent3 3 2" xfId="9300" xr:uid="{449D6B9E-8CDF-46DE-B395-13777234D05A}"/>
    <cellStyle name="Accent3 4" xfId="9365" xr:uid="{B6434FBB-7B4C-4315-8989-8D70D430492F}"/>
    <cellStyle name="Accent3 5" xfId="9407" xr:uid="{9E9E3A21-83D5-45FA-A857-0F144E62BCCF}"/>
    <cellStyle name="Accent3 6" xfId="9514" xr:uid="{1F559B9E-5DED-4931-A1B6-3C6BB01C369C}"/>
    <cellStyle name="Accent3 7" xfId="9688" xr:uid="{5939F484-4EA1-47E7-93D1-B5C13D5915D3}"/>
    <cellStyle name="Accent3 8" xfId="9857" xr:uid="{BEC6ED4A-C1DB-4F42-BD99-B86C49012789}"/>
    <cellStyle name="Accent3 9" xfId="10135" xr:uid="{9A3D5695-3740-497D-A846-A90E0E9AC425}"/>
    <cellStyle name="Accent3_GENERACION SIS" xfId="9036" xr:uid="{7216596C-8809-4E10-8334-A61AB5D27B4B}"/>
    <cellStyle name="Accent4" xfId="9037" xr:uid="{03BC58CE-3E9C-47C9-94DB-3C01E5128BE0}"/>
    <cellStyle name="Accent4 10" xfId="10640" xr:uid="{290AD7D9-72FF-41F5-8BB2-E4F7FF9A626D}"/>
    <cellStyle name="Accent4 11" xfId="10682" xr:uid="{0DF05C24-849E-49E1-88FA-8B424A91980A}"/>
    <cellStyle name="Accent4 12" xfId="11703" xr:uid="{25EE27CA-F3D5-44A2-89EE-D6D1FD8CB354}"/>
    <cellStyle name="Accent4 12 2" xfId="42399" xr:uid="{B5034EAA-C7D7-49FD-A85E-E6D1DA2BFF04}"/>
    <cellStyle name="Accent4 13" xfId="27141" xr:uid="{EF1A82A8-060D-4EC8-8590-7E76DF3299E6}"/>
    <cellStyle name="Accent4 14" xfId="42522" xr:uid="{BDEC7999-72EB-40A5-94EB-AFB919AB3694}"/>
    <cellStyle name="Accent4 2" xfId="3257" xr:uid="{3F5A1DF0-7F9B-45A8-8F1A-FEC46BCE9168}"/>
    <cellStyle name="Accent4 2 2" xfId="9517" xr:uid="{21B920A6-D572-4257-8477-6BC95CE76D87}"/>
    <cellStyle name="Accent4 2 3" xfId="17581" xr:uid="{62F72EAC-7106-48A4-900E-4DB59304178E}"/>
    <cellStyle name="Accent4 2 4" xfId="9038" xr:uid="{BC48C507-E182-42EA-B3FA-F12E2BEAC1E2}"/>
    <cellStyle name="Accent4 2_Energía" xfId="17508" xr:uid="{ACE6599B-9478-4778-9540-3EAF2F375E81}"/>
    <cellStyle name="Accent4 3" xfId="3258" xr:uid="{3D269634-FBE2-4798-8C16-B32043C988AC}"/>
    <cellStyle name="Accent4 3 2" xfId="9301" xr:uid="{49B44102-4065-4812-8C98-71E9C3BE46D7}"/>
    <cellStyle name="Accent4 4" xfId="9366" xr:uid="{72FEBCAC-4074-40D2-ACA0-3274469BC4D7}"/>
    <cellStyle name="Accent4 5" xfId="9394" xr:uid="{12E70903-D2D6-4CE6-88EC-0C1FA87B932F}"/>
    <cellStyle name="Accent4 6" xfId="9516" xr:uid="{38D1FAF4-8CD1-428D-83B1-9C4B2D42D102}"/>
    <cellStyle name="Accent4 7" xfId="9689" xr:uid="{B815C9D5-D5CD-41C1-9C01-798665FA52F5}"/>
    <cellStyle name="Accent4 8" xfId="9858" xr:uid="{9142BEC7-B9C8-4C6B-AB08-72A5F00280C7}"/>
    <cellStyle name="Accent4 9" xfId="10136" xr:uid="{2E6B6FA6-C878-48C8-B761-E3261135FF3A}"/>
    <cellStyle name="Accent4_GENERACION SIS" xfId="9039" xr:uid="{6871A609-86BE-4A1E-8895-AC5D65B0AB02}"/>
    <cellStyle name="Accent5" xfId="9040" xr:uid="{1CBDFE9F-7BD8-481E-B5AA-0D8B847ACE4B}"/>
    <cellStyle name="Accent5 10" xfId="10641" xr:uid="{0CC9D166-7CAD-42DB-AC23-C4E57CA580A9}"/>
    <cellStyle name="Accent5 11" xfId="10665" xr:uid="{73CC7D6A-547B-4F21-89A4-6D168D335318}"/>
    <cellStyle name="Accent5 12" xfId="11704" xr:uid="{34107806-23C1-493E-90BF-6C82D3967439}"/>
    <cellStyle name="Accent5 12 2" xfId="42400" xr:uid="{D8819155-AA76-47F5-BF7E-5CCE37B7B445}"/>
    <cellStyle name="Accent5 13" xfId="27142" xr:uid="{ECEEDF24-6C30-4556-9F53-0DC5604C4D0D}"/>
    <cellStyle name="Accent5 14" xfId="42515" xr:uid="{6AE12289-70B4-424E-9B86-CD0811D58561}"/>
    <cellStyle name="Accent5 2" xfId="3259" xr:uid="{6B87F6C7-8C5A-4500-94A3-16403257C821}"/>
    <cellStyle name="Accent5 2 2" xfId="9519" xr:uid="{8C44B9F0-B0BD-4962-A2A3-34EE00D17C9B}"/>
    <cellStyle name="Accent5 2 3" xfId="17582" xr:uid="{03B0CAC3-78F0-4DE2-B3C5-7717CFBD655F}"/>
    <cellStyle name="Accent5 2 4" xfId="9041" xr:uid="{8FE4C102-53F4-4053-80A1-EE435EF76740}"/>
    <cellStyle name="Accent5 2_Energía" xfId="17795" xr:uid="{D964BE9E-586E-4D03-81E1-8767DDE53F12}"/>
    <cellStyle name="Accent5 3" xfId="3260" xr:uid="{0C7579BE-9E96-4029-802A-01D643B0139C}"/>
    <cellStyle name="Accent5 3 2" xfId="9302" xr:uid="{19EB5253-B9E3-4921-AA0B-F2F41EAB038D}"/>
    <cellStyle name="Accent5 4" xfId="9367" xr:uid="{189D3E06-0AA2-4881-862E-5FC827D4365F}"/>
    <cellStyle name="Accent5 5" xfId="9397" xr:uid="{BF183011-1E61-44D6-BF97-23696AEB8B68}"/>
    <cellStyle name="Accent5 6" xfId="9518" xr:uid="{DD8C2C82-3442-4737-B575-60D181482EB9}"/>
    <cellStyle name="Accent5 7" xfId="9690" xr:uid="{82FAAA76-AC9B-4BA4-B97F-8B760FED58F8}"/>
    <cellStyle name="Accent5 8" xfId="9859" xr:uid="{C6B17160-0811-4DDB-A2E3-9B62500054BE}"/>
    <cellStyle name="Accent5 9" xfId="10137" xr:uid="{A2B4A8D2-44D6-4C22-8A0B-3DDE7EAA3401}"/>
    <cellStyle name="Accent5_GENERACION SIS" xfId="9042" xr:uid="{7A09CAF3-9357-4111-869B-FB5F7B854DBB}"/>
    <cellStyle name="Accent6" xfId="9043" xr:uid="{F822221A-85D6-42E7-A908-28E915911B4C}"/>
    <cellStyle name="Accent6 10" xfId="10642" xr:uid="{40757D35-65A9-4C51-A0F3-BEC09AC95977}"/>
    <cellStyle name="Accent6 11" xfId="10797" xr:uid="{B214691E-66C3-4FBC-9C8D-458870D8690E}"/>
    <cellStyle name="Accent6 12" xfId="11705" xr:uid="{40492DA9-AA79-4026-B17E-4F47C56050B0}"/>
    <cellStyle name="Accent6 12 2" xfId="42401" xr:uid="{EDC91655-4B26-45AA-A561-0194DF6B1278}"/>
    <cellStyle name="Accent6 13" xfId="27143" xr:uid="{552F1DC1-5AEA-4ECC-8E0D-47F5B8954A8E}"/>
    <cellStyle name="Accent6 14" xfId="42511" xr:uid="{E8BC41DF-5062-4BBE-9D76-61BA3BAD26FF}"/>
    <cellStyle name="Accent6 2" xfId="3261" xr:uid="{678A4B59-28CE-4183-B9C1-5B8299F927E2}"/>
    <cellStyle name="Accent6 2 2" xfId="9521" xr:uid="{C8B35DCB-C465-48FA-A507-ACE48BAB9885}"/>
    <cellStyle name="Accent6 2 3" xfId="17507" xr:uid="{9833B0A3-975E-45FA-BCB4-F674BA05F38A}"/>
    <cellStyle name="Accent6 2 4" xfId="9044" xr:uid="{25E9616D-494D-4CE4-8837-455D68A4F222}"/>
    <cellStyle name="Accent6 2_Energía" xfId="17800" xr:uid="{B8965213-B96B-4E14-96FA-4CEF32080B4C}"/>
    <cellStyle name="Accent6 3" xfId="3262" xr:uid="{60C3292E-9DAC-4A7E-A269-27C54CDEAFE3}"/>
    <cellStyle name="Accent6 3 2" xfId="9303" xr:uid="{5CC7D1FA-34CF-4DB2-AECB-CB15FF0CC3B3}"/>
    <cellStyle name="Accent6 4" xfId="9368" xr:uid="{368953DD-4192-40D1-80F2-4F8E1256854E}"/>
    <cellStyle name="Accent6 5" xfId="9387" xr:uid="{86D2A0D1-376B-47B3-9C85-05189635E375}"/>
    <cellStyle name="Accent6 6" xfId="9520" xr:uid="{C1D471CD-8217-4E28-88C6-0F684C5AF59A}"/>
    <cellStyle name="Accent6 7" xfId="9691" xr:uid="{26F5CD55-8410-4862-93DF-FA730A556E07}"/>
    <cellStyle name="Accent6 8" xfId="9860" xr:uid="{2066F38B-AF62-4AC0-9B24-A2C57E58DB32}"/>
    <cellStyle name="Accent6 9" xfId="10138" xr:uid="{497D8BC2-112B-4508-B53E-E4D2C882FB10}"/>
    <cellStyle name="Accent6_GENERACION SIS" xfId="9045" xr:uid="{189E0F9D-CBB4-47AB-AE98-17FAE538325E}"/>
    <cellStyle name="args.style" xfId="209" xr:uid="{464C4C3D-32EF-408D-A2D2-87BBF7F2ED55}"/>
    <cellStyle name="args.style 2" xfId="43917" xr:uid="{0EDCC7E0-2BDD-4AF6-B5FE-BC988B3AA58D}"/>
    <cellStyle name="args.style 3" xfId="43918" xr:uid="{2D51B028-0F52-414B-ABA1-9B26E8A0FE63}"/>
    <cellStyle name="AUMENTA" xfId="3263" xr:uid="{0141DC41-44F9-404A-9305-1475664EFED5}"/>
    <cellStyle name="Bad" xfId="9046" xr:uid="{7B33165A-A6B6-479E-82C4-4AC5537F0088}"/>
    <cellStyle name="Bad 10" xfId="10643" xr:uid="{AB1CC636-0716-495E-B501-9256A5D92160}"/>
    <cellStyle name="Bad 11" xfId="10722" xr:uid="{85B98171-A7B7-482C-9860-91CFC6897D16}"/>
    <cellStyle name="Bad 12" xfId="11706" xr:uid="{34D899A2-00D7-4AD5-B6C3-4D323F374DC5}"/>
    <cellStyle name="Bad 12 2" xfId="42402" xr:uid="{E0F50631-C5DB-4F4F-BAD9-386D69A8CFC0}"/>
    <cellStyle name="Bad 13" xfId="27144" xr:uid="{60BA087D-4F07-40FC-A8F9-6DC2D0C04535}"/>
    <cellStyle name="Bad 14" xfId="42547" xr:uid="{90127622-80F4-45A4-8CB3-56E8A8AA8144}"/>
    <cellStyle name="Bad 2" xfId="3264" xr:uid="{1DB89FBF-AC75-4925-92D5-A8F3C9E67513}"/>
    <cellStyle name="Bad 2 2" xfId="9523" xr:uid="{7D64707A-782D-4BC0-901A-095626B6DEB1}"/>
    <cellStyle name="Bad 2 3" xfId="17506" xr:uid="{2063C96B-9CBF-437A-B2E1-FC9088E8ECF3}"/>
    <cellStyle name="Bad 2 4" xfId="9047" xr:uid="{7BF972F6-D252-4F7B-9861-CEAD4942928F}"/>
    <cellStyle name="Bad 2_Energía" xfId="17505" xr:uid="{EF20BD75-A0FE-4942-9C63-F9498BD6E207}"/>
    <cellStyle name="Bad 3" xfId="3265" xr:uid="{270D29C6-0CF6-4F0E-8991-85EDA5CCD156}"/>
    <cellStyle name="Bad 3 2" xfId="9304" xr:uid="{38E5A756-39A2-43BB-8E3B-05F29BA3BFF9}"/>
    <cellStyle name="Bad 4" xfId="9370" xr:uid="{9F4C8B53-9F0B-4241-9025-9B67964D31C3}"/>
    <cellStyle name="Bad 5" xfId="9388" xr:uid="{04739643-B83E-4E77-B000-8B876E188351}"/>
    <cellStyle name="Bad 6" xfId="9522" xr:uid="{FA220DC8-200D-48C9-A22F-7B10DEE31497}"/>
    <cellStyle name="Bad 7" xfId="9692" xr:uid="{D4E20B6F-FA5D-4AD7-8F83-A15391107227}"/>
    <cellStyle name="Bad 8" xfId="9861" xr:uid="{ACE08487-3B83-4276-945E-B577DF17B33A}"/>
    <cellStyle name="Bad 9" xfId="10139" xr:uid="{E12AB731-3F5A-4B29-BE93-3F718B096612}"/>
    <cellStyle name="Bad_GENERACION SIS" xfId="9048" xr:uid="{02937D56-2E8C-4F51-A661-8F3CC1FFC7FC}"/>
    <cellStyle name="BLOQUES" xfId="3266" xr:uid="{94D6F8E6-542A-4246-BF6E-FFE3D51EFF2B}"/>
    <cellStyle name="Body" xfId="3267" xr:uid="{D82B8638-A938-4633-9F36-23F1CF9FDF4A}"/>
    <cellStyle name="Buena" xfId="1324" xr:uid="{FF3BAA0F-94F9-4574-A071-569AFF59F5B8}"/>
    <cellStyle name="Buena 2" xfId="210" xr:uid="{CEAB7B2F-0EEA-4602-A3B2-71EF470A6E06}"/>
    <cellStyle name="Buena 2 2" xfId="745" xr:uid="{8217BC81-5DA3-4DF9-8542-FA95F6B2E5D8}"/>
    <cellStyle name="Buena 2 3" xfId="746" xr:uid="{7D3232F7-8005-4137-8F30-ED30FA94036E}"/>
    <cellStyle name="Buena 2 4" xfId="747" xr:uid="{4122D24A-6F05-42D3-8725-6B6520073C92}"/>
    <cellStyle name="Buena 2 5" xfId="9050" xr:uid="{C354E5E7-F99C-44ED-A180-932341F9F84C}"/>
    <cellStyle name="Buena 2_PRESENTACIÓN EJECUCIÓN PPTAL A ABRIL-12 DEFINITIVO" xfId="748" xr:uid="{A431D432-B420-4CC6-9541-3E4A45446837}"/>
    <cellStyle name="Buena 3" xfId="749" xr:uid="{7AD0490E-CB9B-41EA-AAB6-42ED11033CBA}"/>
    <cellStyle name="Buena 3 2" xfId="750" xr:uid="{8DC107CD-0977-4445-8E91-495392D04A96}"/>
    <cellStyle name="Buena 3 3" xfId="9237" xr:uid="{41EFFF23-49F1-4683-A1F4-C3026B04CCD9}"/>
    <cellStyle name="Buena 4" xfId="751" xr:uid="{13DB7608-AACA-4B9E-89A2-08317FD104D5}"/>
    <cellStyle name="Buena 5" xfId="752" xr:uid="{3088A77A-1CC2-4514-9E53-238098A75B39}"/>
    <cellStyle name="Buena 5 2" xfId="42403" xr:uid="{E0CD41D9-89FC-41EE-B823-B128125B3011}"/>
    <cellStyle name="Buena 5 3" xfId="17504" xr:uid="{D4E02A48-DC61-4A01-86D9-8B71377F9E78}"/>
    <cellStyle name="Buena 6" xfId="753" xr:uid="{6E939C1D-BBEA-4C0A-A97B-EBD30203092F}"/>
    <cellStyle name="Buena 7" xfId="9049" xr:uid="{9EE77836-8648-4CCC-A483-30C785A9F8AB}"/>
    <cellStyle name="Buena_Energía" xfId="9051" xr:uid="{9BDB3CCD-33E9-4494-AFD8-85D8A1357145}"/>
    <cellStyle name="Bueno 2" xfId="42644" xr:uid="{BBF21B4A-9F3A-4E50-9CA6-40E82BF80161}"/>
    <cellStyle name="CA" xfId="43920" xr:uid="{9B617E7A-1E03-44DF-9FCD-831419218FB2}"/>
    <cellStyle name="Cabecera" xfId="3268" xr:uid="{2EA65AEE-5358-4CB1-B622-22EE9FC57685}"/>
    <cellStyle name="Cabecera 1" xfId="211" xr:uid="{6D3582FD-22E2-4A4B-A3A7-F79E9880489A}"/>
    <cellStyle name="Cabecera 1 2" xfId="3269" xr:uid="{C5A4A4FA-BD94-4D50-AF91-468BCB8A1DCC}"/>
    <cellStyle name="Cabecera 1 3" xfId="18739" xr:uid="{5B850706-98C8-48F6-9407-243F4F627E0D}"/>
    <cellStyle name="Cabecera 2" xfId="212" xr:uid="{50BDF7BE-FD35-4F69-8924-935BD912BCEF}"/>
    <cellStyle name="Cabecera 2 2" xfId="3270" xr:uid="{A13BC923-E1B8-4BDB-90BC-AEEF777868F1}"/>
    <cellStyle name="Cabecera 2 3" xfId="18261" xr:uid="{DE184E2B-AA27-4FFF-90CD-008C78170DDB}"/>
    <cellStyle name="Cabecera 3" xfId="9052" xr:uid="{60B9277A-06D0-4201-89BA-25A11854823F}"/>
    <cellStyle name="Calc Currency (0)" xfId="213" xr:uid="{941D0DDB-7F5E-4441-8C02-542C2C4224F3}"/>
    <cellStyle name="Calc Currency (0) 2" xfId="43922" xr:uid="{4282B684-7D8F-4037-AAD4-3562A881A64F}"/>
    <cellStyle name="Calc Currency (0) 3" xfId="43921" xr:uid="{6AB63392-63DA-42A9-BA14-8C6796C3431F}"/>
    <cellStyle name="Calc Currency (0)_BBDD" xfId="43923" xr:uid="{7B2D3D98-D8CA-48B4-B6BB-C18F80C65942}"/>
    <cellStyle name="Calc Currency (2)" xfId="1179" xr:uid="{8E6A2E6A-D6B1-4C88-A903-498C8D549FC9}"/>
    <cellStyle name="Calc Percent (0)" xfId="1180" xr:uid="{DA62171F-C75C-4262-9FB7-EEDF1C6C40FD}"/>
    <cellStyle name="Calc Percent (1)" xfId="1181" xr:uid="{D49C2DD1-F594-423D-8906-6BCFE09D28AF}"/>
    <cellStyle name="Calc Percent (2)" xfId="1182" xr:uid="{3E1FD4A9-0DC5-454E-83F1-B212779D1574}"/>
    <cellStyle name="Calc Units (0)" xfId="1183" xr:uid="{AE020151-14FD-42D7-9B53-37691106836A}"/>
    <cellStyle name="Calc Units (1)" xfId="1184" xr:uid="{F0BD8C7E-D1CA-49DC-95F8-B99C9F602E43}"/>
    <cellStyle name="Calc Units (2)" xfId="1185" xr:uid="{0240D044-DA71-41B0-B15A-53B7FD8AB516}"/>
    <cellStyle name="Calculation" xfId="9053" xr:uid="{6C2C095A-2C37-4E62-AAD9-4A38C302435B}"/>
    <cellStyle name="Calculation 10" xfId="10644" xr:uid="{A0D728C1-8035-4AE4-A30D-3EA008194F40}"/>
    <cellStyle name="Calculation 10 2" xfId="42404" xr:uid="{7A8C62F7-F4D3-464E-B35A-962F159405BC}"/>
    <cellStyle name="Calculation 11" xfId="11157" xr:uid="{0D6900E8-D635-436D-BDB6-C6E53D3A5626}"/>
    <cellStyle name="Calculation 11 2" xfId="42405" xr:uid="{DF77B8AA-8B2A-4819-ABA6-861ED0A44D02}"/>
    <cellStyle name="Calculation 12" xfId="11707" xr:uid="{41DCB87A-3FAD-4545-9175-1A2E86EB2724}"/>
    <cellStyle name="Calculation 12 2" xfId="42406" xr:uid="{61623357-BB60-4F94-B097-CC1CAE2C835B}"/>
    <cellStyle name="Calculation 13" xfId="27145" xr:uid="{E79DE076-BE1A-497A-B2A4-62C707BBB20A}"/>
    <cellStyle name="Calculation 14" xfId="42543" xr:uid="{1D2ED557-E13E-4AA8-A832-A6576A961F34}"/>
    <cellStyle name="Calculation 2" xfId="3271" xr:uid="{3655A516-11C8-48A9-B2C0-B9874EFDB826}"/>
    <cellStyle name="Calculation 2 2" xfId="9525" xr:uid="{68D3D80A-7964-4E12-93B6-EA2DDE37736C}"/>
    <cellStyle name="Calculation 2 2 2" xfId="42408" xr:uid="{EE3762C4-B1DD-497F-A964-DD7CC4FE1B71}"/>
    <cellStyle name="Calculation 2 3" xfId="17519" xr:uid="{EA796518-6D8C-4BDC-8F2A-4186450492E0}"/>
    <cellStyle name="Calculation 2 4" xfId="42407" xr:uid="{D3A18796-3474-4E0F-8134-62DB907EA915}"/>
    <cellStyle name="Calculation 2 5" xfId="9054" xr:uid="{B0BEFC6B-4FCC-4281-91A0-1EA95A60B0FC}"/>
    <cellStyle name="Calculation 2_Energía" xfId="18257" xr:uid="{88A860D7-80B9-4E0B-97C2-5B23A8E7F5CE}"/>
    <cellStyle name="Calculation 3" xfId="3272" xr:uid="{2962D9FA-5F41-4540-9931-3AC9CF2B1514}"/>
    <cellStyle name="Calculation 3 2" xfId="42409" xr:uid="{BDB12420-6973-4C60-8EBC-4D3923B66894}"/>
    <cellStyle name="Calculation 3 3" xfId="9305" xr:uid="{0A453313-0574-45E2-8203-3CFAA62E5CFD}"/>
    <cellStyle name="Calculation 4" xfId="9371" xr:uid="{CFA3089B-2430-4FED-A767-6B7E873DA91A}"/>
    <cellStyle name="Calculation 4 2" xfId="42410" xr:uid="{6B0D661E-D27F-444E-8FBB-D62C9BD021CA}"/>
    <cellStyle name="Calculation 5" xfId="9438" xr:uid="{50B4592E-C6EA-4A52-854C-EB6C67CA491D}"/>
    <cellStyle name="Calculation 5 2" xfId="42411" xr:uid="{DD17CF5B-529B-45FA-9CD9-D68558C9FCE7}"/>
    <cellStyle name="Calculation 6" xfId="9524" xr:uid="{EF6E15EC-818C-4BEB-8F7A-29903819E00B}"/>
    <cellStyle name="Calculation 6 2" xfId="42412" xr:uid="{1054C64F-F4AA-4AB5-B40A-77504FE7AC37}"/>
    <cellStyle name="Calculation 7" xfId="9693" xr:uid="{C99C76CB-375F-4F01-9FAB-5A262550D246}"/>
    <cellStyle name="Calculation 7 2" xfId="42413" xr:uid="{1FAC62C6-EAF2-43A1-8F47-9F02227DEA58}"/>
    <cellStyle name="Calculation 8" xfId="9862" xr:uid="{41A8346C-F729-4A0C-800B-5C3B1CD139D1}"/>
    <cellStyle name="Calculation 8 2" xfId="42414" xr:uid="{5ED99085-5DDC-4E07-9D93-4DF1BA6CEA0F}"/>
    <cellStyle name="Calculation 9" xfId="10140" xr:uid="{165843F1-EA51-4E81-969D-683A75758E0E}"/>
    <cellStyle name="Calculation 9 2" xfId="42415" xr:uid="{218D73E9-0CCB-4216-8104-3BB7D3EBD89E}"/>
    <cellStyle name="Calculation_GENERACION SIS" xfId="9055" xr:uid="{BD8ACFE3-CCAB-4B5C-87DA-A7C91F2BFFBF}"/>
    <cellStyle name="Cálculo 10" xfId="45583" xr:uid="{1C9B1F71-3A93-4C46-84AD-D0CF7CC210FA}"/>
    <cellStyle name="Cálculo 2" xfId="754" xr:uid="{C4FF037B-EDBF-47D5-A673-9796FAFB4800}"/>
    <cellStyle name="Cálculo 2 2" xfId="755" xr:uid="{9D977C27-28F8-4CA9-9C6F-D0C64E8F4BB1}"/>
    <cellStyle name="Cálculo 2 3" xfId="756" xr:uid="{CD1C06ED-D2FA-4A89-AF2A-732C664098DC}"/>
    <cellStyle name="Cálculo 2 3 2" xfId="42417" xr:uid="{B0EEFCCE-2186-4F7C-B499-EFD270D305E2}"/>
    <cellStyle name="Cálculo 2 4" xfId="757" xr:uid="{55EFD272-D546-4805-AC28-2CB7CA384E90}"/>
    <cellStyle name="Cálculo 2 5" xfId="9056" xr:uid="{F6087B55-C40B-449F-A119-FAB6FA5EA2B5}"/>
    <cellStyle name="Cálculo 2 6" xfId="43810" xr:uid="{13D1DC09-0CDB-41BF-82F7-A4AFCA7F15A7}"/>
    <cellStyle name="Cálculo 2_BCLE - PG JUL312011 TGI" xfId="758" xr:uid="{306C99C9-3358-4CC5-9C2B-8608337DD169}"/>
    <cellStyle name="Cálculo 3" xfId="759" xr:uid="{C7BA1587-8964-4AC8-A2E4-B6404159ED83}"/>
    <cellStyle name="Cálculo 3 2" xfId="760" xr:uid="{D31F3BA2-2159-4C4C-A69B-561F6A5491F4}"/>
    <cellStyle name="Cálculo 3 2 2" xfId="42418" xr:uid="{CC8223C9-5418-49E5-95CA-6E42878FE194}"/>
    <cellStyle name="Cálculo 3 3" xfId="9585" xr:uid="{937DB2FF-1509-4598-B459-913D9CABD95B}"/>
    <cellStyle name="Cálculo 4" xfId="761" xr:uid="{C1177806-507A-4174-9DEB-C40EFAD9BB7C}"/>
    <cellStyle name="Cálculo 4 2" xfId="17769" xr:uid="{278A85F2-8787-4248-9FA6-F2C965A5F94D}"/>
    <cellStyle name="Cálculo 5" xfId="762" xr:uid="{847AB8B2-AF83-4D3F-805B-8626F0758C60}"/>
    <cellStyle name="Cálculo 5 2" xfId="42416" xr:uid="{575514CB-7776-437A-ACD3-E99F5BF17A0F}"/>
    <cellStyle name="Cálculo 6" xfId="763" xr:uid="{01C7C42A-0F24-4EFF-BF40-9B0CE217A0FA}"/>
    <cellStyle name="Cálculo 7" xfId="9219" xr:uid="{1F8DD4F4-43D4-4660-AD8D-91E8C29FE899}"/>
    <cellStyle name="Cálculo 8" xfId="42638" xr:uid="{66EDC88F-2EB2-485C-9822-C0C70DBC90BA}"/>
    <cellStyle name="Cálculo 9" xfId="44148" xr:uid="{A0070A79-B5E2-41C1-9EFB-8935F7A3BCA7}"/>
    <cellStyle name="Cali" xfId="18840" xr:uid="{506E543E-7251-4AA1-B8A7-BD55DA12AA3D}"/>
    <cellStyle name="Cali 2" xfId="42419" xr:uid="{E8E3A508-6F98-451F-B452-7E3EC7C3E9A4}"/>
    <cellStyle name="Cancel" xfId="3273" xr:uid="{D0ACD1E1-03DC-47F4-9F55-7448A146FDB3}"/>
    <cellStyle name="Celda de comprobación 10" xfId="44116" xr:uid="{D60CFA1E-9937-4FB0-80F6-61A305789241}"/>
    <cellStyle name="Celda de comprobación 11" xfId="214" xr:uid="{99B04E8E-A984-42C3-AFA0-F0507FDA82FE}"/>
    <cellStyle name="Celda de comprobación 2" xfId="215" xr:uid="{2A7F4571-4F43-4940-BA07-0E0AC6E54F33}"/>
    <cellStyle name="Celda de comprobación 2 2" xfId="764" xr:uid="{A1AF8FC3-A10A-4F92-ACC0-3C0FE97FCCA6}"/>
    <cellStyle name="Celda de comprobación 2 3" xfId="765" xr:uid="{8C777623-3643-4506-B0A9-0DE010A6A233}"/>
    <cellStyle name="Celda de comprobación 2 4" xfId="766" xr:uid="{4728E8AA-8D60-4494-B1CF-DAF8FB6B00A1}"/>
    <cellStyle name="Celda de comprobación 2 5" xfId="9058" xr:uid="{579E0CDB-18C8-4E76-8494-6FA84FD108B9}"/>
    <cellStyle name="Celda de comprobación 2_BCLE - PG JUL312011 TGI" xfId="767" xr:uid="{F9543B27-15EE-4C6F-A3AC-F1F06F04972C}"/>
    <cellStyle name="Celda de comprobación 3" xfId="768" xr:uid="{C1E4332E-50F9-4E21-A8D5-CDCB18F95C84}"/>
    <cellStyle name="Celda de comprobación 3 2" xfId="769" xr:uid="{12E25796-4D9D-43BA-BB32-7BC771316F51}"/>
    <cellStyle name="Celda de comprobación 3 3" xfId="9240" xr:uid="{79ED0C44-00B8-4D65-9F57-9A9CF3226642}"/>
    <cellStyle name="Celda de comprobación 4" xfId="770" xr:uid="{02CCECFF-F390-4E7B-8408-9072B197C4CD}"/>
    <cellStyle name="Celda de comprobación 5" xfId="771" xr:uid="{968BD598-B1B0-473D-BCEB-AE1E5B37920C}"/>
    <cellStyle name="Celda de comprobación 5 2" xfId="42420" xr:uid="{8D8E012F-B3DD-4AFE-A0F0-83843BD0AD70}"/>
    <cellStyle name="Celda de comprobación 5 3" xfId="18737" xr:uid="{682CDE7D-0BCE-4F6A-AEAF-8F17E058F26E}"/>
    <cellStyle name="Celda de comprobación 6" xfId="772" xr:uid="{30B144F3-AF94-4909-8B21-3966A46FDFAD}"/>
    <cellStyle name="Celda de comprobación 7" xfId="9057" xr:uid="{E8185D61-BD8E-46AD-AB70-7ADF4900E75E}"/>
    <cellStyle name="Celda de comprobación 8" xfId="42629" xr:uid="{F7196ADD-702E-453C-A723-E72D2B4CDA8F}"/>
    <cellStyle name="Celda de comprobación 9" xfId="42661" xr:uid="{055D6728-2A95-4F66-9AC9-937980CA8C15}"/>
    <cellStyle name="Celda vinculada 10" xfId="45577" xr:uid="{0761E18A-579D-45DD-BDDC-84849EA3B007}"/>
    <cellStyle name="Celda vinculada 11" xfId="216" xr:uid="{8DC35FEE-D8DD-40B5-96EF-07C1B088554D}"/>
    <cellStyle name="Celda vinculada 2" xfId="217" xr:uid="{432EA2B9-6218-44B8-A913-7A7C02FAA154}"/>
    <cellStyle name="Celda vinculada 2 2" xfId="773" xr:uid="{06A3B927-ABF9-4323-A821-12F4CF351E04}"/>
    <cellStyle name="Celda vinculada 2 3" xfId="774" xr:uid="{BB1B221B-86FF-4ABE-AF61-EE51D3A1E1E3}"/>
    <cellStyle name="Celda vinculada 2 4" xfId="775" xr:uid="{661B7AE9-C028-443D-97EF-77DA0CD9A079}"/>
    <cellStyle name="Celda vinculada 2 5" xfId="9060" xr:uid="{B0F0C062-5C04-4B1B-85AB-26BFE1016A4B}"/>
    <cellStyle name="Celda vinculada 2_BCLE - PG JUL312011 TGI" xfId="776" xr:uid="{9A465CEF-356F-495E-B1FF-57F42F747A06}"/>
    <cellStyle name="Celda vinculada 3" xfId="777" xr:uid="{3FF1F74E-2125-4526-B0EA-94D1993C07D3}"/>
    <cellStyle name="Celda vinculada 3 2" xfId="778" xr:uid="{D5E95330-0698-4D5F-8C2C-7A3EDFD00A5B}"/>
    <cellStyle name="Celda vinculada 3 3" xfId="9242" xr:uid="{5C6559F6-6823-404B-9726-17623EB335D7}"/>
    <cellStyle name="Celda vinculada 4" xfId="779" xr:uid="{8F7F6B0E-EC69-4A1B-B816-54EFB9E6EE67}"/>
    <cellStyle name="Celda vinculada 5" xfId="780" xr:uid="{C7D12B8D-CD42-4B8C-8889-095B75EDB190}"/>
    <cellStyle name="Celda vinculada 5 2" xfId="42421" xr:uid="{7254E07D-5DD7-4C16-A7F1-0528E0E256A5}"/>
    <cellStyle name="Celda vinculada 5 3" xfId="17503" xr:uid="{437E6108-156A-40C8-B4DE-DB5832868A6E}"/>
    <cellStyle name="Celda vinculada 6" xfId="781" xr:uid="{2BC0FC34-61F7-4FE7-A0D6-7B12368ACD29}"/>
    <cellStyle name="Celda vinculada 7" xfId="9059" xr:uid="{92F78D56-3493-453E-A784-8DB9029FB468}"/>
    <cellStyle name="Celda vinculada 8" xfId="42646" xr:uid="{A457976E-F190-4AE9-803B-CC0F237D86FD}"/>
    <cellStyle name="Celda vinculada 9" xfId="43862" xr:uid="{122C9F96-C2FA-4E78-A799-75C2742B603D}"/>
    <cellStyle name="Centered Heading" xfId="1" xr:uid="{00000000-0005-0000-0000-000000000000}"/>
    <cellStyle name="Cero" xfId="219" xr:uid="{CF8BB495-D56E-4B46-9A58-81613CE8D846}"/>
    <cellStyle name="change" xfId="3274" xr:uid="{D1C33752-7352-4770-8347-96BB7983536A}"/>
    <cellStyle name="Check" xfId="3275" xr:uid="{D8519EB5-0278-4773-BE79-83D97CB48F74}"/>
    <cellStyle name="Check Cell" xfId="1163" xr:uid="{08F09D62-EAC1-4927-99DF-C619499E86E0}"/>
    <cellStyle name="Check Cell 10" xfId="10645" xr:uid="{63E92615-918D-4707-AA3C-762844536C0D}"/>
    <cellStyle name="Check Cell 11" xfId="10771" xr:uid="{71415A79-B484-49EA-97B6-BBDFB689D396}"/>
    <cellStyle name="Check Cell 12" xfId="11708" xr:uid="{6E55B480-E74D-425F-868A-4915C0B07493}"/>
    <cellStyle name="Check Cell 13" xfId="27146" xr:uid="{44786156-DA8A-4F3B-8A9E-1141FCD6A83B}"/>
    <cellStyle name="Check Cell 14" xfId="42541" xr:uid="{1F83155C-E044-49D5-BA47-D08B4BFE3593}"/>
    <cellStyle name="Check Cell 15" xfId="9061" xr:uid="{0ABDA6EA-4108-40B3-9598-8A616DC77016}"/>
    <cellStyle name="Check Cell 2" xfId="220" xr:uid="{815B1E52-DCA2-4A46-8C09-36D38622A0A6}"/>
    <cellStyle name="Check Cell 2 2" xfId="9526" xr:uid="{CFFCF149-1C72-492D-810F-1B0B16D8FEDA}"/>
    <cellStyle name="Check Cell 2 3" xfId="17794" xr:uid="{43E52456-FD42-4600-BC69-C861D5199360}"/>
    <cellStyle name="Check Cell 2 4" xfId="9062" xr:uid="{BC3A7655-96C0-4900-96F1-4052FBB97A67}"/>
    <cellStyle name="Check Cell 2_Energía" xfId="17583" xr:uid="{E4A04782-D9EC-4234-B49B-C115AC580969}"/>
    <cellStyle name="Check Cell 3" xfId="221" xr:uid="{8B2DE675-1B1D-4DE0-8AD2-2F762F3F30B1}"/>
    <cellStyle name="Check Cell 3 2" xfId="9608" xr:uid="{0DDA7F59-4459-43E7-BB77-60E45F231FCB}"/>
    <cellStyle name="Check Cell 3 3" xfId="9306" xr:uid="{CDCAB335-570D-4C1D-9F2F-99EE39AB8C55}"/>
    <cellStyle name="Check Cell 4" xfId="3276" xr:uid="{6327CA29-9C4D-4B74-9AD0-305229BCFF35}"/>
    <cellStyle name="Check Cell 4 2" xfId="9372" xr:uid="{3D0AB74C-AA8E-4F8E-917C-D57E0702C7C6}"/>
    <cellStyle name="Check Cell 5" xfId="3277" xr:uid="{D39564A2-B25B-43A8-BA04-3653468EFB56}"/>
    <cellStyle name="Check Cell 5 2" xfId="9398" xr:uid="{7B5AF0B6-A95F-4EA1-BB5B-BEE853CD5B0A}"/>
    <cellStyle name="Check Cell 6" xfId="3278" xr:uid="{9CBDC327-EAF7-449A-807E-9D4572DF7E1B}"/>
    <cellStyle name="Check Cell 7" xfId="3279" xr:uid="{6BD2E56F-E44D-45E3-8A08-48BFD8DD3CDB}"/>
    <cellStyle name="Check Cell 7 2" xfId="9694" xr:uid="{00D0D5D1-9601-4E52-B8F0-D399A02814E9}"/>
    <cellStyle name="Check Cell 8" xfId="3280" xr:uid="{CFBE333E-5199-44C5-9624-BE7FCFC47711}"/>
    <cellStyle name="Check Cell 8 2" xfId="9863" xr:uid="{43CB5311-9B01-4041-9E1D-938DD5A80F52}"/>
    <cellStyle name="Check Cell 9" xfId="3281" xr:uid="{63F3E66B-AB01-46C4-BF03-ADD0C1B78DDD}"/>
    <cellStyle name="Check Cell 9 2" xfId="10141" xr:uid="{BE93E48D-C8BF-4401-B82E-CDCF6284982E}"/>
    <cellStyle name="Check Cell_HIDROLOGIA" xfId="9247" xr:uid="{135A3E74-FBA2-478E-A6D0-35D9847344F0}"/>
    <cellStyle name="ColumnAttributeAbovePrompt" xfId="3282" xr:uid="{8603F5B6-1645-4E36-800F-B3112B28ADC0}"/>
    <cellStyle name="ColumnAttributePrompt" xfId="3283" xr:uid="{7E7058E1-64C7-42E8-A7E0-0E03C4FBC9F6}"/>
    <cellStyle name="ColumnAttributeValue" xfId="3284" xr:uid="{451C8095-F9F3-4009-907B-42CB89EF5419}"/>
    <cellStyle name="ColumnHeading" xfId="3285" xr:uid="{2FBE45D6-5B2D-4EA8-9A30-BD9C68C4AF31}"/>
    <cellStyle name="ColumnHeadingPrompt" xfId="3286" xr:uid="{4DB9DE38-4AB7-485A-BAAB-22A990A096DD}"/>
    <cellStyle name="ColumnHeadingValue" xfId="3287" xr:uid="{983F6DB2-1C32-422F-988F-1CD4E445479E}"/>
    <cellStyle name="Coma0" xfId="1186" xr:uid="{FFBC702C-B7F1-40C9-9DB6-C22EE08AAF9F}"/>
    <cellStyle name="Coma1" xfId="1187" xr:uid="{1CE89C96-F4CA-4FC7-B6C8-3B732251F970}"/>
    <cellStyle name="Comma" xfId="183" xr:uid="{0CB032BF-E3ED-4FE8-9667-A5827727FEDF}"/>
    <cellStyle name="Comma  - Style1" xfId="3288" xr:uid="{6AC17BD6-0CEB-40ED-B00B-130078E6D586}"/>
    <cellStyle name="Comma [0]" xfId="11" xr:uid="{CDD59223-C10C-48F9-AE23-7D40BE97FBD9}"/>
    <cellStyle name="Comma [00]" xfId="1188" xr:uid="{F50C3FD9-E623-4D8D-AD49-0A1A508B13CB}"/>
    <cellStyle name="Comma 10" xfId="1319" xr:uid="{2420C7DA-37C5-4DF9-B68C-3AA6775E7933}"/>
    <cellStyle name="Comma 10 2" xfId="9703" xr:uid="{50A5553E-3916-4C8D-82B3-00EDC1BAC6F1}"/>
    <cellStyle name="Comma 10 3" xfId="44181" xr:uid="{AE3BDC2F-18FA-4E0C-A28E-F36F3B65FE6B}"/>
    <cellStyle name="Comma 11" xfId="3289" xr:uid="{2ACE464A-CF5F-4B26-9A01-098CE85D8069}"/>
    <cellStyle name="Comma 11 2" xfId="9872" xr:uid="{7844A9C2-D58B-4BD2-BB86-64CCCCA0B6DF}"/>
    <cellStyle name="Comma 11 3" xfId="44193" xr:uid="{312BFE7D-F47C-44F4-B9CD-6303F44D4E7A}"/>
    <cellStyle name="Comma 12" xfId="3290" xr:uid="{4ABB50E5-B6CC-4B09-B199-56D33F646851}"/>
    <cellStyle name="Comma 12 2" xfId="10150" xr:uid="{9297B7A5-A2DD-4B4E-8E3C-9DC7929C27DE}"/>
    <cellStyle name="Comma 12 3" xfId="44162" xr:uid="{B2F02EC8-D41A-4F8F-B86A-634FC9F88B73}"/>
    <cellStyle name="Comma 13" xfId="3291" xr:uid="{C8A3AA6D-DC98-49E4-9C48-D0A77A55A47F}"/>
    <cellStyle name="Comma 13 2" xfId="10655" xr:uid="{6A59C9B8-A7ED-4612-AA86-80B8FA15072D}"/>
    <cellStyle name="Comma 13 3" xfId="44191" xr:uid="{2D1EA756-A4E9-4465-9AAF-28A696140D66}"/>
    <cellStyle name="Comma 14" xfId="3292" xr:uid="{70391CA7-A599-4C13-9082-A71758D0F55C}"/>
    <cellStyle name="Comma 14 2" xfId="10659" xr:uid="{227C40DA-973D-4261-9090-B708E7B2E1BC}"/>
    <cellStyle name="Comma 15" xfId="3293" xr:uid="{D665A03C-9686-4087-8EFD-EF9AB84A27AE}"/>
    <cellStyle name="Comma 15 2" xfId="11717" xr:uid="{F8AF1328-22F0-448B-8F1D-EBD22EDED162}"/>
    <cellStyle name="Comma 16" xfId="3294" xr:uid="{223804F9-E31A-4D76-A2DD-A5C06609D2A5}"/>
    <cellStyle name="Comma 16 2" xfId="27155" xr:uid="{E118552B-1980-43E9-B21E-A6A805725A99}"/>
    <cellStyle name="Comma 17" xfId="3295" xr:uid="{C611869A-CC8D-4748-BBA9-9CCAE4BEF38B}"/>
    <cellStyle name="Comma 18" xfId="3296" xr:uid="{BD8EA0C1-1BA3-49A8-8C24-934B55DB1837}"/>
    <cellStyle name="Comma 19" xfId="3297" xr:uid="{FC5115BE-1D5A-4782-B217-BB6A0DE2B867}"/>
    <cellStyle name="Comma 2" xfId="2" xr:uid="{00000000-0005-0000-0000-000001000000}"/>
    <cellStyle name="Comma 2 10" xfId="3298" xr:uid="{F5BA7C03-A1D3-47C4-A5AC-3DCCB1C4249C}"/>
    <cellStyle name="Comma 2 10 2" xfId="3299" xr:uid="{F000BC58-C7E5-4706-BA0C-DAA74BE977F0}"/>
    <cellStyle name="Comma 2 10 3" xfId="9245" xr:uid="{B4120D6D-6CC7-426A-9672-F4A5B684B48B}"/>
    <cellStyle name="Comma 2 11" xfId="3300" xr:uid="{BE8F218A-2552-403E-95EA-3A957B7EEFDB}"/>
    <cellStyle name="Comma 2 11 2" xfId="3301" xr:uid="{C8F5DDC9-EB33-4ECF-9A08-8936404A03AB}"/>
    <cellStyle name="Comma 2 11 3" xfId="3302" xr:uid="{F2034094-50B5-4C7C-BDA5-5FA00BB114B3}"/>
    <cellStyle name="Comma 2 11 4" xfId="17502" xr:uid="{191F5235-B535-4F19-8433-41F09D238336}"/>
    <cellStyle name="Comma 2 12" xfId="3303" xr:uid="{3E117596-8B81-44D5-AD30-5872DB08034C}"/>
    <cellStyle name="Comma 2 12 2" xfId="3304" xr:uid="{01F87B30-4336-4E7B-837A-AC2DE6DBCA64}"/>
    <cellStyle name="Comma 2 12 3" xfId="3305" xr:uid="{87959337-27C1-488A-B42C-F45ABD8A7685}"/>
    <cellStyle name="Comma 2 13" xfId="3306" xr:uid="{AB36FEA9-37BC-49BC-8722-3BF4C2C2D01A}"/>
    <cellStyle name="Comma 2 14" xfId="3307" xr:uid="{1565A489-6665-4235-A756-857395B17CA0}"/>
    <cellStyle name="Comma 2 15" xfId="3308" xr:uid="{F616B31F-50BC-4518-882E-6FB5477F690A}"/>
    <cellStyle name="Comma 2 16" xfId="3309" xr:uid="{68EBCC95-C060-4426-85E3-9FA4E15BD5A3}"/>
    <cellStyle name="Comma 2 16 2" xfId="3310" xr:uid="{BD4C14C4-B92B-4585-8F55-BAC263AC59CD}"/>
    <cellStyle name="Comma 2 17" xfId="3311" xr:uid="{56006574-9EDF-46D4-9827-AE575DFDFA28}"/>
    <cellStyle name="Comma 2 18" xfId="3312" xr:uid="{4B086939-C454-4AAF-90F2-0AC5B0D5D890}"/>
    <cellStyle name="Comma 2 19" xfId="3313" xr:uid="{2E35E15A-88FC-43BB-AAA7-04DA3032F70C}"/>
    <cellStyle name="Comma 2 2" xfId="107" xr:uid="{CB00E9A3-2972-4445-9B02-8630B87A1D38}"/>
    <cellStyle name="Comma 2 2 2" xfId="151" xr:uid="{1C51CE56-8525-4702-889A-E938E2281804}"/>
    <cellStyle name="Comma 2 2 2 2" xfId="3314" xr:uid="{4A82807D-9979-45B6-81AE-4908B4AD3179}"/>
    <cellStyle name="Comma 2 2 2 2 2" xfId="3315" xr:uid="{7D419F4D-DA6F-4706-9764-15CF3D3502D6}"/>
    <cellStyle name="Comma 2 2 2 3" xfId="3316" xr:uid="{96685702-88E2-4742-8781-D6BF34A19591}"/>
    <cellStyle name="Comma 2 2 2 4" xfId="1453" xr:uid="{7B09EDC6-6F13-43E9-A7D3-ED726A298280}"/>
    <cellStyle name="Comma 2 2 2 5" xfId="1189" xr:uid="{BF8E558A-088A-4CB9-82A2-904575D71A87}"/>
    <cellStyle name="Comma 2 2 3" xfId="3" xr:uid="{00000000-0005-0000-0000-000002000000}"/>
    <cellStyle name="Comma 2 2 3 2" xfId="3318" xr:uid="{16CB3C7D-709D-4202-8D02-A7AEDD94D131}"/>
    <cellStyle name="Comma 2 2 3 3" xfId="3317" xr:uid="{DF6F6814-ACC9-4E7C-A9E1-F2FC3915779F}"/>
    <cellStyle name="Comma 2 2 4" xfId="3319" xr:uid="{665CA7F8-C939-481D-A023-39B783C5303F}"/>
    <cellStyle name="Comma 2 2 5" xfId="9064" xr:uid="{F2802794-1B6B-4ABA-BBC0-90D04FDE9474}"/>
    <cellStyle name="Comma 2 2 6" xfId="1327" xr:uid="{D35CDAF8-59C3-400E-9D7C-5E5430989271}"/>
    <cellStyle name="Comma 2 2 7" xfId="43928" xr:uid="{EA97AD29-4FD9-4C92-A682-B813D8E277B3}"/>
    <cellStyle name="Comma 2 2 8" xfId="222" xr:uid="{DC4DB622-3C88-445F-819C-A645FE9918EA}"/>
    <cellStyle name="Comma 2 20" xfId="3320" xr:uid="{741AC955-284A-431E-9A5A-FCDF36438F56}"/>
    <cellStyle name="Comma 2 21" xfId="9063" xr:uid="{0D8BCA4A-442A-44D2-A7A6-3D543B4D3643}"/>
    <cellStyle name="Comma 2 22" xfId="196" xr:uid="{B5716FDB-EA0E-4E03-AC9C-5239596A9C10}"/>
    <cellStyle name="Comma 2 3" xfId="121" xr:uid="{D3CFAA66-3621-4D1A-A41B-B19D28CC3030}"/>
    <cellStyle name="Comma 2 3 2" xfId="3321" xr:uid="{0A2061BB-6AF4-4158-A6C8-E2D79D160E5A}"/>
    <cellStyle name="Comma 2 3 3" xfId="9065" xr:uid="{73B8FB7E-FB97-4E23-97E0-4382A292565C}"/>
    <cellStyle name="Comma 2 3 4" xfId="1326" xr:uid="{1259EA29-BC7D-4BB2-9265-7D76196131D1}"/>
    <cellStyle name="Comma 2 3 5" xfId="197" xr:uid="{A31E1B7C-2AA6-491A-8DD6-325379036004}"/>
    <cellStyle name="Comma 2 4" xfId="165" xr:uid="{2DCE614F-9BBC-4A00-9627-C373E9847EB8}"/>
    <cellStyle name="Comma 2 4 2" xfId="1190" xr:uid="{9843BE4E-B6E5-4DBB-9B97-F0A291B73707}"/>
    <cellStyle name="Comma 2 4 3" xfId="9066" xr:uid="{F2546F00-269C-4441-B2CF-AADC027FF0F6}"/>
    <cellStyle name="Comma 2 4 4" xfId="223" xr:uid="{63DFB2CE-52F8-4EA7-9042-9B04CFFCAEFD}"/>
    <cellStyle name="Comma 2 5" xfId="1191" xr:uid="{150DF99E-BDAF-4210-8B8D-5DE274018F12}"/>
    <cellStyle name="Comma 2 5 2" xfId="3322" xr:uid="{57F9EA89-5E10-446D-BA13-360D3961FD48}"/>
    <cellStyle name="Comma 2 5 2 2" xfId="3323" xr:uid="{E9A92A93-6807-41C3-8F86-4150CBF3386A}"/>
    <cellStyle name="Comma 2 5 3" xfId="3324" xr:uid="{41CE00B1-E4AB-4D04-A831-3489AA954E9B}"/>
    <cellStyle name="Comma 2 5 4" xfId="9067" xr:uid="{3F4252E2-D69E-45A2-A653-55FFED2AA5A3}"/>
    <cellStyle name="Comma 2 6" xfId="3325" xr:uid="{BE04DCE4-C456-4A00-AE2C-0BA114844217}"/>
    <cellStyle name="Comma 2 6 2" xfId="9068" xr:uid="{84003BB1-C5EB-431F-A115-5AE529F8E8FF}"/>
    <cellStyle name="Comma 2 7" xfId="3326" xr:uid="{7313D365-F014-4150-AB26-9B4186EF8C0C}"/>
    <cellStyle name="Comma 2 7 2" xfId="3327" xr:uid="{10B5D604-5C1B-4897-B8DE-EBA55EFF1755}"/>
    <cellStyle name="Comma 2 7 2 2" xfId="3328" xr:uid="{BF5793A2-26B1-4FEA-9411-3FA0DE9815D9}"/>
    <cellStyle name="Comma 2 7 3" xfId="3329" xr:uid="{92B8EC5F-5CC4-468D-BEF8-23349AA47152}"/>
    <cellStyle name="Comma 2 7 4" xfId="9069" xr:uid="{DE6B2B8E-CC21-462E-845B-79513AC49E9A}"/>
    <cellStyle name="Comma 2 8" xfId="3330" xr:uid="{B63B1F0C-5677-4FF6-9E84-7AA6DE7CABD0}"/>
    <cellStyle name="Comma 2 8 2" xfId="3331" xr:uid="{62F557C3-9CDA-4636-94FD-9225D5D516D9}"/>
    <cellStyle name="Comma 2 8 2 2" xfId="3332" xr:uid="{43F25E0F-10EF-4928-8624-117C47E2F265}"/>
    <cellStyle name="Comma 2 8 3" xfId="3333" xr:uid="{7AD0D4E1-3448-4F15-B00D-21ED4DDF9A7B}"/>
    <cellStyle name="Comma 2 8 4" xfId="9070" xr:uid="{49C262E0-4BD5-4642-B80A-2FCB67BF418B}"/>
    <cellStyle name="Comma 2 9" xfId="3334" xr:uid="{403750E9-3DB2-4AEB-8F60-E770D1576F91}"/>
    <cellStyle name="Comma 2 9 2" xfId="3335" xr:uid="{56A1414A-5B77-4806-BD45-2D8053102B28}"/>
    <cellStyle name="Comma 2 9 3" xfId="9071" xr:uid="{D73B4EEE-6847-4AEF-B0ED-DEAD987AE672}"/>
    <cellStyle name="Comma 20" xfId="3336" xr:uid="{BFEF7002-41CF-46A2-A122-525DE0600EFF}"/>
    <cellStyle name="Comma 21" xfId="3337" xr:uid="{CDA785C9-AA94-4B1C-BEC7-C3850DD8BB1F}"/>
    <cellStyle name="Comma 22" xfId="3338" xr:uid="{2A9513DB-3071-4E7E-9943-1EAC5EEC7351}"/>
    <cellStyle name="Comma 23" xfId="3339" xr:uid="{47483607-81B9-4AF9-B2D2-C3A131AE844B}"/>
    <cellStyle name="Comma 24" xfId="3340" xr:uid="{77047143-7855-4A02-A556-5F2AA6CFABE6}"/>
    <cellStyle name="Comma 24 2" xfId="3341" xr:uid="{6D8DBB44-EBD8-4402-A2F5-C4559B2DD474}"/>
    <cellStyle name="Comma 24 3" xfId="3342" xr:uid="{2C9FC973-C754-4210-AC27-4CA4764F7428}"/>
    <cellStyle name="Comma 24 3 2" xfId="3343" xr:uid="{B8C1C5E7-5D1B-4E6B-970A-57DD7B3B219A}"/>
    <cellStyle name="Comma 24 3 2 2" xfId="3344" xr:uid="{31509215-CACD-4315-A5F0-BA2A43EF8639}"/>
    <cellStyle name="Comma 24 3 3" xfId="3345" xr:uid="{82D24BFC-AD27-4A6C-A07B-8679D7A88C93}"/>
    <cellStyle name="Comma 24 4" xfId="3346" xr:uid="{DBD86F74-55E8-4CAC-9E06-7539BF1574F3}"/>
    <cellStyle name="Comma 24 4 2" xfId="3347" xr:uid="{3ECB5D6D-0112-451B-BDEF-E40A55C33B77}"/>
    <cellStyle name="Comma 24 5" xfId="3348" xr:uid="{950FFD1D-0663-403D-89DB-27562E0CB4C1}"/>
    <cellStyle name="Comma 25" xfId="3349" xr:uid="{E88E3799-D285-4B5F-9368-8C25E2EADCAE}"/>
    <cellStyle name="Comma 25 2" xfId="3350" xr:uid="{5DB12A4D-8F73-400F-B0CD-BF6276AFBD9C}"/>
    <cellStyle name="Comma 25 3" xfId="3351" xr:uid="{2DF8E55E-16A5-4DDA-8EC2-DC0E9B99BB78}"/>
    <cellStyle name="Comma 25 3 2" xfId="3352" xr:uid="{5757E42F-258A-4054-82D3-057D7AF576F9}"/>
    <cellStyle name="Comma 25 3 2 2" xfId="3353" xr:uid="{56C9EA63-4BD1-4656-8D39-5C60161999AD}"/>
    <cellStyle name="Comma 25 3 3" xfId="3354" xr:uid="{41E1923C-E129-42BA-B6CB-52F39A35DF60}"/>
    <cellStyle name="Comma 25 4" xfId="3355" xr:uid="{C5592D18-6354-47EE-8223-C3FA7C482003}"/>
    <cellStyle name="Comma 25 4 2" xfId="3356" xr:uid="{21D94D47-5DA4-427F-9FD3-60AD4CEDE780}"/>
    <cellStyle name="Comma 25 5" xfId="3357" xr:uid="{91DBE3EE-F9CA-4E3F-BEF5-82C393541E14}"/>
    <cellStyle name="Comma 26" xfId="3358" xr:uid="{02E8952B-9F9D-45DB-83B6-1FF0316FF366}"/>
    <cellStyle name="Comma 26 2" xfId="3359" xr:uid="{F55E06BF-4C0A-4C03-BD63-5E6074CA5F97}"/>
    <cellStyle name="Comma 26 3" xfId="3360" xr:uid="{26B9BF77-17EA-4137-9DE3-B3DF74F24DDF}"/>
    <cellStyle name="Comma 26 3 2" xfId="3361" xr:uid="{CCC72D68-CB89-4922-A737-0654C8E1FF66}"/>
    <cellStyle name="Comma 26 3 2 2" xfId="3362" xr:uid="{1FF992A8-7C70-48A3-8268-D904197AB526}"/>
    <cellStyle name="Comma 26 3 3" xfId="3363" xr:uid="{0E01D68F-1B24-486B-A445-418DBF2ACF8F}"/>
    <cellStyle name="Comma 26 4" xfId="3364" xr:uid="{9CC35A77-AFC4-49D1-A48E-9D761F4D6649}"/>
    <cellStyle name="Comma 26 4 2" xfId="3365" xr:uid="{B7330A64-991D-4A74-9898-C0C65AE4080B}"/>
    <cellStyle name="Comma 26 5" xfId="3366" xr:uid="{66448AC5-A9DD-434B-A479-522159DBF2DE}"/>
    <cellStyle name="Comma 27" xfId="3367" xr:uid="{2BCFAB84-E581-4BD8-B69D-9960033EE260}"/>
    <cellStyle name="Comma 27 2" xfId="3368" xr:uid="{D9A3343D-9235-40C9-BC0E-F05C9B58EC78}"/>
    <cellStyle name="Comma 27 2 2" xfId="3369" xr:uid="{50884D8E-4BB5-4A61-8E67-A5C3C0BD6D13}"/>
    <cellStyle name="Comma 27 3" xfId="3370" xr:uid="{4FE56CD5-6957-4BE6-8A0D-18662B9A06D4}"/>
    <cellStyle name="Comma 28" xfId="3371" xr:uid="{AE09C1E4-F72B-4109-9289-400B73F94521}"/>
    <cellStyle name="Comma 29" xfId="3372" xr:uid="{FF56406D-0F29-4F22-8465-ED3D4ECE8CBF}"/>
    <cellStyle name="Comma 3" xfId="224" xr:uid="{CE7E0E44-C85F-42EA-93A1-042BA1D179DB}"/>
    <cellStyle name="Comma 3 2" xfId="225" xr:uid="{42BEB3A1-B4BD-41E3-A9E1-9FEBCAFFCBFF}"/>
    <cellStyle name="Comma 3 2 2" xfId="1192" xr:uid="{1656492F-02B5-4CAC-B0AC-A941931916C2}"/>
    <cellStyle name="Comma 3 2 3" xfId="9073" xr:uid="{5EBD44F7-3969-46D1-9F93-183BEF56345E}"/>
    <cellStyle name="Comma 3 3" xfId="9248" xr:uid="{77596770-A2DD-4103-892E-0B543D74E38C}"/>
    <cellStyle name="Comma 3 4" xfId="9072" xr:uid="{CCB02183-4072-4436-8311-BD7E163363E5}"/>
    <cellStyle name="Comma 3 5" xfId="43929" xr:uid="{91640495-1DC6-4B4C-9B83-8BE0265C9200}"/>
    <cellStyle name="Comma 30" xfId="3373" xr:uid="{30FA13B6-504F-474F-9004-6E90C1835F2C}"/>
    <cellStyle name="Comma 31" xfId="3374" xr:uid="{6957BC80-E863-493D-BC41-4A2BC9C66BF6}"/>
    <cellStyle name="Comma 32" xfId="3375" xr:uid="{D951EE47-A15C-4CC7-B23B-961411C19F92}"/>
    <cellStyle name="Comma 33" xfId="3376" xr:uid="{738CE856-5ACA-4698-BCB3-3F14E76A3828}"/>
    <cellStyle name="Comma 34" xfId="3377" xr:uid="{12DA39D7-76FA-4B27-9F4D-9F427F6681EC}"/>
    <cellStyle name="Comma 35" xfId="3378" xr:uid="{5DF56956-9283-4541-B820-459FBEF559CD}"/>
    <cellStyle name="Comma 36" xfId="3379" xr:uid="{95B55EC4-2EA5-43CC-904B-2B206693D5D6}"/>
    <cellStyle name="Comma 37" xfId="3380" xr:uid="{47D50556-9A57-4209-A74A-2B2AEB4F7083}"/>
    <cellStyle name="Comma 38" xfId="46646" xr:uid="{28794E56-5264-4AE1-952C-FEFB2EEC3569}"/>
    <cellStyle name="Comma 4" xfId="226" xr:uid="{B0762C0D-C07E-48DA-AAF5-5654EA2CF55B}"/>
    <cellStyle name="Comma 4 2" xfId="227" xr:uid="{D51B49DF-84F9-4680-93CE-156F455D5E0C}"/>
    <cellStyle name="Comma 4 2 2" xfId="9075" xr:uid="{E3D98EC8-5E8F-49A0-B40F-92C2AC04F41E}"/>
    <cellStyle name="Comma 4 2 3" xfId="1329" xr:uid="{D02C6F62-B5ED-4C33-8CC2-FD247CDFCEB3}"/>
    <cellStyle name="Comma 4 3" xfId="1193" xr:uid="{CC90B85F-CE4E-4AEC-A803-7906890C35BC}"/>
    <cellStyle name="Comma 4 3 2" xfId="17768" xr:uid="{C6232B4E-5293-461F-859F-93DDC1028F11}"/>
    <cellStyle name="Comma 4 4" xfId="9074" xr:uid="{40864D7D-20EB-404A-9270-345E91583430}"/>
    <cellStyle name="Comma 4 5" xfId="1328" xr:uid="{FF992E7A-BA15-4AB4-BE72-CEC2A98E9212}"/>
    <cellStyle name="Comma 4 6" xfId="43927" xr:uid="{DC39E879-CFDF-4988-9F8E-9661664C96EA}"/>
    <cellStyle name="Comma 5" xfId="228" xr:uid="{C8CCAAD4-06C1-4DE3-83F5-D0FD3D8564B1}"/>
    <cellStyle name="Comma 5 2" xfId="229" xr:uid="{6C065775-15AE-4FBF-A828-84AA47738467}"/>
    <cellStyle name="Comma 5 2 2" xfId="9077" xr:uid="{FA933D2E-1335-401B-8E47-AC31799E968D}"/>
    <cellStyle name="Comma 5 2 3" xfId="1331" xr:uid="{F74BDA89-B2CF-4267-94E4-8B2699C59A0D}"/>
    <cellStyle name="Comma 5 3" xfId="18794" xr:uid="{A8BC903A-D7C4-413D-91C6-4DEE08FB82B7}"/>
    <cellStyle name="Comma 5 4" xfId="9076" xr:uid="{83C5BD08-E147-4CB5-AE80-BBC352EF7086}"/>
    <cellStyle name="Comma 5 5" xfId="1330" xr:uid="{7FD8150F-A8CC-4571-A3D1-562C2C8627D2}"/>
    <cellStyle name="Comma 5 6" xfId="44171" xr:uid="{0871CE7A-D38B-489E-8253-0A45642CFCED}"/>
    <cellStyle name="Comma 6" xfId="230" xr:uid="{86CC394F-1529-4DBA-8F39-64E75E077E63}"/>
    <cellStyle name="Comma 6 2" xfId="1194" xr:uid="{25D59F53-3374-4946-B73F-A0F68AC93DFD}"/>
    <cellStyle name="Comma 6 2 2" xfId="17501" xr:uid="{FEACD03B-45AF-4668-8E7E-9EBA3A362F71}"/>
    <cellStyle name="Comma 6 2 3" xfId="1454" xr:uid="{24CBF2F3-9674-4E1E-9D89-CC9560EE03B7}"/>
    <cellStyle name="Comma 6 3" xfId="17500" xr:uid="{FA6DB86C-83FB-495D-8A73-8624BF7593FE}"/>
    <cellStyle name="Comma 6 4" xfId="9315" xr:uid="{480C8795-0489-4861-8080-E9F216954E43}"/>
    <cellStyle name="Comma 6 5" xfId="1332" xr:uid="{326C3E7F-6847-4FD4-9C8D-FFD1F9152330}"/>
    <cellStyle name="Comma 6 6" xfId="44165" xr:uid="{295CEBD4-418C-4E09-A707-9C0D14729F0E}"/>
    <cellStyle name="Comma 7" xfId="231" xr:uid="{C335E5F4-F499-45D2-8FB5-C3F54EDCAF5F}"/>
    <cellStyle name="Comma 7 2" xfId="1195" xr:uid="{E8B866EB-8B4B-4FED-8CF1-274D6F4350FC}"/>
    <cellStyle name="Comma 7 3" xfId="9391" xr:uid="{82871648-48C1-4A57-8F1C-67B680326C96}"/>
    <cellStyle name="Comma 7 4" xfId="44182" xr:uid="{2A78A3EA-E1E2-4DF0-8FDD-DE4D26AA0831}"/>
    <cellStyle name="Comma 8" xfId="232" xr:uid="{3AEA0674-51D5-4772-99F9-BC85F67314AC}"/>
    <cellStyle name="Comma 8 2" xfId="1196" xr:uid="{8CB4D2C6-EC78-48C5-AE9B-2A5E8328D71E}"/>
    <cellStyle name="Comma 8 2 2" xfId="17859" xr:uid="{C72B9088-3E59-4112-8FE3-2B0737424073}"/>
    <cellStyle name="Comma 8 3" xfId="17766" xr:uid="{F9C0ED0B-A15D-41AB-8899-74DD8C043B74}"/>
    <cellStyle name="Comma 8 4" xfId="9436" xr:uid="{8A12B2A3-0987-468C-9B39-D5C980456628}"/>
    <cellStyle name="Comma 8 5" xfId="44169" xr:uid="{C84F0D27-E82D-42F2-B08F-A2B2DE711278}"/>
    <cellStyle name="Comma 9" xfId="233" xr:uid="{1481BB3C-E770-4051-806C-E6F6B42A95A5}"/>
    <cellStyle name="Comma 9 2" xfId="1197" xr:uid="{4C52B1F4-BBD5-448B-B3B0-8D20408061B6}"/>
    <cellStyle name="Comma 9 3" xfId="9602" xr:uid="{D2642708-0FA9-439A-9D1D-59869077DE4D}"/>
    <cellStyle name="Comma 9 4" xfId="44167" xr:uid="{E2961259-9DEA-4628-A1F7-39BF808C93A5}"/>
    <cellStyle name="Comma_5" xfId="1164" xr:uid="{3680241D-605C-42CA-B5E8-420F80B42CE8}"/>
    <cellStyle name="Comma0" xfId="3381" xr:uid="{D83B8D23-2415-49F2-A6E6-C9F66CBEAA8B}"/>
    <cellStyle name="Comma0 - Modelo1" xfId="234" xr:uid="{A6370F14-449A-4955-90FD-394254354389}"/>
    <cellStyle name="Comma0 - Modelo1 2" xfId="43932" xr:uid="{A4468197-FEC3-4F8A-AA41-4C8C391E9FBA}"/>
    <cellStyle name="Comma0 - Modelo1 3" xfId="43933" xr:uid="{105AED94-9A9F-4D5D-A313-70C4660EC1FB}"/>
    <cellStyle name="Comma0 - Modelo2" xfId="3382" xr:uid="{E360363E-F118-40D6-8612-FFA914F94FB8}"/>
    <cellStyle name="Comma0 - Style1" xfId="235" xr:uid="{0041A0E6-3115-484B-8BA2-805F471B08D2}"/>
    <cellStyle name="Comma0 - Style1 2" xfId="43935" xr:uid="{4C715F10-6F59-4A32-8ADF-F38C95BA222C}"/>
    <cellStyle name="Comma0 - Style1 3" xfId="43936" xr:uid="{6DE181EC-DE93-471B-9ACE-D8F324462FF2}"/>
    <cellStyle name="Comma0 - Style1 4" xfId="43934" xr:uid="{22412811-BEDE-4F6D-A245-6A78078126A4}"/>
    <cellStyle name="Comma0 - Style2" xfId="236" xr:uid="{A4E46EDB-A39E-4A3C-A27C-1439F241948E}"/>
    <cellStyle name="Comma0 - Style2 2" xfId="43938" xr:uid="{D2068C48-28A2-4FA7-B30A-9A851CEF9EF8}"/>
    <cellStyle name="Comma0 - Style2 3" xfId="43939" xr:uid="{857D4A6B-64D7-46E8-981B-75D38708AC07}"/>
    <cellStyle name="Comma0 2" xfId="9079" xr:uid="{B36E4972-4EC4-414C-87A2-E4CD85027598}"/>
    <cellStyle name="Comma0 2 2" xfId="43940" xr:uid="{CE4A3CAD-62A1-485A-B8D5-9F8B780BEA2A}"/>
    <cellStyle name="Comma0 3" xfId="9078" xr:uid="{C28AB178-46A0-433C-9AAD-3794A281EF06}"/>
    <cellStyle name="Comma0 3 2" xfId="43930" xr:uid="{84BC85AE-932D-4797-8F25-88B8CB269433}"/>
    <cellStyle name="Comma0 4" xfId="43828" xr:uid="{C8F03382-4B89-4131-9471-9DB109778774}"/>
    <cellStyle name="Comma0 5" xfId="45261" xr:uid="{21C7E534-046B-4C41-B23D-0DD4646C686A}"/>
    <cellStyle name="Comma0 6" xfId="46371" xr:uid="{9DA5B788-CE8B-4B5A-B5EB-EEFC7291BCF0}"/>
    <cellStyle name="Comma0_Ambev Mar-2007" xfId="3383" xr:uid="{C806C55F-BA2A-4A17-A116-CA84D58F4BC6}"/>
    <cellStyle name="Comma1 - Modelo2" xfId="3384" xr:uid="{FFF3B804-CA5D-4B6B-8D23-324F3704F95A}"/>
    <cellStyle name="Comma1 - Modelo2 2" xfId="43942" xr:uid="{54A003F1-0760-4871-B55B-C14CDD83EA55}"/>
    <cellStyle name="Comma1 - Modelo2 3" xfId="43943" xr:uid="{FA25414D-F4CE-4025-8351-5FF0FD999C37}"/>
    <cellStyle name="Comma1 - Style1" xfId="3385" xr:uid="{852D5654-A956-4D59-B943-3A7CF595301B}"/>
    <cellStyle name="Comma1 - Style1 2" xfId="43945" xr:uid="{A43C8618-6258-45FF-9F4B-9CAC04FC32B0}"/>
    <cellStyle name="Comma1 - Style1 3" xfId="43946" xr:uid="{B4F7C835-3B69-4A3F-8E64-0B683F18948F}"/>
    <cellStyle name="Comma1 - Style2" xfId="237" xr:uid="{3CA763F0-0EC8-44AE-A32A-BA6F7B49DFEC}"/>
    <cellStyle name="Comma1 - Style2 2" xfId="43948" xr:uid="{7394F4B6-0159-4F4B-BDF7-67353DAF53E4}"/>
    <cellStyle name="Comma1 - Style2 3" xfId="43949" xr:uid="{1043A501-88D2-4663-9494-094E9C53A2DE}"/>
    <cellStyle name="Company Name" xfId="4" xr:uid="{00000000-0005-0000-0000-000006000000}"/>
    <cellStyle name="Comv" xfId="43950" xr:uid="{EAFE41F0-D47F-4B4F-A5AE-A18E924E9FC3}"/>
    <cellStyle name="Copied" xfId="238" xr:uid="{AEDEA76A-1E93-4B22-B1DB-E535314119CA}"/>
    <cellStyle name="Copied 2" xfId="43952" xr:uid="{BF36FBF0-F49A-4CF2-AFBD-5ACA8E18B584}"/>
    <cellStyle name="Copied 3" xfId="43953" xr:uid="{078B85D5-4F9F-4362-A665-E95F5B92325F}"/>
    <cellStyle name="COST1" xfId="239" xr:uid="{1F826C90-AA94-49AF-AF72-DD720BA9F07F}"/>
    <cellStyle name="COST1 2" xfId="43955" xr:uid="{29A01F9A-F910-4195-9C82-7341C9CB66CF}"/>
    <cellStyle name="COST1 3" xfId="43956" xr:uid="{D6B294C5-ED98-462C-A14A-8E259A6D406A}"/>
    <cellStyle name="Cuadro 1" xfId="3386" xr:uid="{A0513412-C857-4B36-A08D-74415F50E4E6}"/>
    <cellStyle name="Curren" xfId="3387" xr:uid="{AAC81230-5BB5-46BD-B14E-9F8ECFF53A6E}"/>
    <cellStyle name="Curren - Style2" xfId="3388" xr:uid="{891B2C94-B12F-434F-9F63-9B8FED34907A}"/>
    <cellStyle name="Currency" xfId="42626" xr:uid="{BAF53E5A-79E6-438B-B139-981FECCA4FDB}"/>
    <cellStyle name="Currency [0]" xfId="189" xr:uid="{A0158A7C-28A2-4BDD-920C-1881596F8CA4}"/>
    <cellStyle name="Currency [00]" xfId="1198" xr:uid="{0DF7866A-2FD8-4738-8392-0893BD2FE7D1}"/>
    <cellStyle name="Currency 10" xfId="3389" xr:uid="{0A7AD5A7-1E28-436C-9A21-F7B657EBC544}"/>
    <cellStyle name="Currency 10 2" xfId="17767" xr:uid="{529DE8F4-F332-4CA7-A11C-8701E93340CA}"/>
    <cellStyle name="Currency 10 3" xfId="44189" xr:uid="{91BD7F45-8BEB-4EF8-9FAE-B81EBB64D276}"/>
    <cellStyle name="Currency 11" xfId="3390" xr:uid="{47E57AB7-6EEF-49CE-938D-1AB677ED41D9}"/>
    <cellStyle name="Currency 11 2" xfId="17499" xr:uid="{D001D2A7-B9B7-4AD9-8840-D06EDB0C9DB2}"/>
    <cellStyle name="Currency 11 3" xfId="44160" xr:uid="{B87B3317-7633-4D4B-A76E-75C550E8B697}"/>
    <cellStyle name="Currency 12" xfId="3391" xr:uid="{928E02E3-D961-4D89-A990-09740274683A}"/>
    <cellStyle name="Currency 12 2" xfId="44166" xr:uid="{5A56805B-4638-492F-B5A4-2AEE795EDEFA}"/>
    <cellStyle name="Currency 13" xfId="3392" xr:uid="{03C51E61-7026-439E-B038-487362CEC8CB}"/>
    <cellStyle name="Currency 13 2" xfId="44179" xr:uid="{F58087D4-3AAE-4E6C-99E7-02BD0B25C8B9}"/>
    <cellStyle name="Currency 14" xfId="3393" xr:uid="{F00CF57E-C353-4DFD-9019-9C4502E07521}"/>
    <cellStyle name="Currency 2" xfId="5" xr:uid="{00000000-0005-0000-0000-000007000000}"/>
    <cellStyle name="Currency 2 2" xfId="9080" xr:uid="{CF5655DE-948F-427F-A170-0444B578B579}"/>
    <cellStyle name="Currency 2 3" xfId="9603" xr:uid="{EB71A8A2-A82B-4D25-BBA9-5CF8DEDD952F}"/>
    <cellStyle name="Currency 2 4" xfId="43958" xr:uid="{4D77BF08-CA2B-4C3C-986F-F9A3C716E30C}"/>
    <cellStyle name="Currency 2 5" xfId="6" xr:uid="{00000000-0005-0000-0000-000008000000}"/>
    <cellStyle name="Currency 2 6" xfId="240" xr:uid="{6744EC07-B787-4AEF-9228-B24955260044}"/>
    <cellStyle name="Currency 3" xfId="3394" xr:uid="{5C1117D6-5BD9-4838-9D08-E6250D83034B}"/>
    <cellStyle name="Currency 3 2" xfId="43959" xr:uid="{8355C8D6-7033-4CFD-887F-EF5F12AB7A9D}"/>
    <cellStyle name="Currency 4" xfId="3395" xr:uid="{39B26741-6335-4A44-9C12-E0A15598029D}"/>
    <cellStyle name="Currency 4 2" xfId="43957" xr:uid="{248DC1D4-0745-4D32-9F55-44FEF2487F55}"/>
    <cellStyle name="Currency 5" xfId="3396" xr:uid="{18100E52-C911-4EE5-9ECB-F8714269F2E7}"/>
    <cellStyle name="Currency 5 2" xfId="44173" xr:uid="{ED3376F0-5855-42E0-8F7D-C2CFC7F33F8A}"/>
    <cellStyle name="Currency 6" xfId="3397" xr:uid="{3F718CD6-D8B5-4A79-8705-E2AD8E179187}"/>
    <cellStyle name="Currency 6 2" xfId="44178" xr:uid="{93474BD3-7B51-4D9B-8373-FA96106529C9}"/>
    <cellStyle name="Currency 7" xfId="3398" xr:uid="{758F2BE7-A127-4C69-B670-684A44CFE09E}"/>
    <cellStyle name="Currency 7 2" xfId="44174" xr:uid="{10B0D4AC-BC1F-43D2-A53A-A5FAC74E21E8}"/>
    <cellStyle name="Currency 8" xfId="3399" xr:uid="{5AFD682C-7171-4E86-813A-4865A63D4015}"/>
    <cellStyle name="Currency 8 2" xfId="44177" xr:uid="{8120D9B7-B769-4906-ABDF-163BF77DA222}"/>
    <cellStyle name="Currency 9" xfId="3400" xr:uid="{4CA71B75-B1CA-42EC-93DB-F091CD9A0E74}"/>
    <cellStyle name="Currency 9 2" xfId="44183" xr:uid="{45580983-1E53-4320-8873-094199D4E5FC}"/>
    <cellStyle name="Currency_$ inicial CERO" xfId="7" xr:uid="{00000000-0005-0000-0000-000009000000}"/>
    <cellStyle name="Currency0" xfId="3401" xr:uid="{60C76484-3A99-4765-9D79-1B3FC245720F}"/>
    <cellStyle name="Currency0 2" xfId="9082" xr:uid="{2239627C-11DE-421F-9FFC-82C88E5B3A31}"/>
    <cellStyle name="Currency0 2 2" xfId="43961" xr:uid="{CD7E4D32-F1E5-45A6-93D1-A55AA5E52F46}"/>
    <cellStyle name="Currency0 3" xfId="9081" xr:uid="{D13AF570-102C-4CC2-9BC9-C670269557EF}"/>
    <cellStyle name="Currency0 3 2" xfId="43960" xr:uid="{D31D8329-215B-4423-81D1-9C61689FD287}"/>
    <cellStyle name="Currency0 4" xfId="43829" xr:uid="{99A6D628-B35B-43C9-B8A8-75AD9DAF6D89}"/>
    <cellStyle name="Dan" xfId="3402" xr:uid="{C2947DEA-DD45-44B0-962F-C58BCD99189F}"/>
    <cellStyle name="Date" xfId="241" xr:uid="{45525750-7C18-4AD7-953A-FBE22CD8E2C8}"/>
    <cellStyle name="Date 2" xfId="9084" xr:uid="{7D29B65F-94D8-4477-B430-5AFCDF84A753}"/>
    <cellStyle name="Date 2 2" xfId="43963" xr:uid="{0F118019-9DA9-4985-9438-E14AD6CABFE7}"/>
    <cellStyle name="Date 3" xfId="9527" xr:uid="{6BCB935B-EE14-4539-AEAD-FF29EB032615}"/>
    <cellStyle name="Date 3 2" xfId="43964" xr:uid="{3E9A36A7-3E6B-4389-8853-C18E0447979C}"/>
    <cellStyle name="Date 4" xfId="17498" xr:uid="{5C9A315D-85CB-485F-8105-2AFFDAD4C268}"/>
    <cellStyle name="Date 4 2" xfId="43962" xr:uid="{08730457-04B2-4199-914A-55876CF10BDE}"/>
    <cellStyle name="Date 5" xfId="9083" xr:uid="{8CCB0B6A-D9A7-428A-BF3A-177E2F742514}"/>
    <cellStyle name="Date 6" xfId="43830" xr:uid="{A886911B-AD07-473F-A3BA-C02D03DD7ECC}"/>
    <cellStyle name="Date Short" xfId="1199" xr:uid="{BC2A578F-466A-4ADB-976F-7C1457FA7E60}"/>
    <cellStyle name="Date_calculoIR_revisada Diciembre 2 PwC" xfId="3403" xr:uid="{6C20F2F1-671E-430C-8942-FC3BF84184FA}"/>
    <cellStyle name="Dato Variable" xfId="9085" xr:uid="{602BAF62-45FA-4310-894C-F45776F531D5}"/>
    <cellStyle name="Datos" xfId="9086" xr:uid="{CBAFF735-EB68-4DD2-9D62-96C76DCAD0D4}"/>
    <cellStyle name="Dezimal [0]_laroux" xfId="3404" xr:uid="{00ECEE2C-56AA-4793-B8CF-5E72C8D26E32}"/>
    <cellStyle name="Dezimal_laroux" xfId="3405" xr:uid="{EAA32ED6-97BA-4725-B595-804915D0660E}"/>
    <cellStyle name="DIA" xfId="3406" xr:uid="{8AF28131-619A-4F57-800D-9E31786B916B}"/>
    <cellStyle name="Dia 2" xfId="17672" xr:uid="{49F9FA55-5A95-4229-A298-99EC71D7AD1E}"/>
    <cellStyle name="DIA 3" xfId="43965" xr:uid="{F7089599-B35B-4988-975B-908F398B68E2}"/>
    <cellStyle name="DIA 4" xfId="45395" xr:uid="{BC5021A2-FCAF-493A-A2B5-7CE91767641B}"/>
    <cellStyle name="DIA 5" xfId="46373" xr:uid="{50B09991-70F7-4A81-818C-D25CAACA0934}"/>
    <cellStyle name="Diseño" xfId="242" xr:uid="{938604E5-0377-444D-B74D-943173D8EAC2}"/>
    <cellStyle name="Diseño 2" xfId="243" xr:uid="{056176D7-A6E7-4065-92CB-3FDB8D64C19A}"/>
    <cellStyle name="Diseño 3" xfId="1200" xr:uid="{A273AB9E-21ED-4D7C-8DA7-F9713F0AF277}"/>
    <cellStyle name="Diseño 4" xfId="1201" xr:uid="{07BF3B93-1DE3-42D5-9738-F13953FADAE8}"/>
    <cellStyle name="Diseño 5" xfId="1202" xr:uid="{F82FD532-E806-4AC7-85D3-8FEB225683D0}"/>
    <cellStyle name="Diseño 6" xfId="43966" xr:uid="{4F3663B1-30F8-4874-A623-F9CA3290D95B}"/>
    <cellStyle name="Diseño_GNLC_fac_2008-10" xfId="1203" xr:uid="{5D124384-7B35-4D18-BF41-8B0C02BADD07}"/>
    <cellStyle name="DISMINUYE" xfId="3407" xr:uid="{686A241E-0555-4C18-83D4-D203FFCEC12D}"/>
    <cellStyle name="ENCABEZ1" xfId="3408" xr:uid="{A997281D-6A6D-4C90-8DC4-E0905DC4FEB6}"/>
    <cellStyle name="Encabez1 2" xfId="17765" xr:uid="{B43835C6-8BF0-4AD5-B6A8-ADC1C4EEF76E}"/>
    <cellStyle name="ENCABEZ1 3" xfId="43967" xr:uid="{DB013D2D-3798-4488-BCC4-0C2FAEF9D379}"/>
    <cellStyle name="ENCABEZ1 4" xfId="45397" xr:uid="{765695E6-803A-4122-B82D-DE357E0D3914}"/>
    <cellStyle name="ENCABEZ1 5" xfId="46374" xr:uid="{D3C22DD3-68F0-444D-9771-2E556DD25B07}"/>
    <cellStyle name="ENCABEZ2" xfId="3409" xr:uid="{80545A79-7DEB-4896-AAE0-10731F2B1BB8}"/>
    <cellStyle name="Encabez2 2" xfId="17497" xr:uid="{36033F70-A3BF-49D9-A11D-6F8D71091DF9}"/>
    <cellStyle name="ENCABEZ2 3" xfId="43968" xr:uid="{38975751-AF9D-4F46-8061-87C37B87D02E}"/>
    <cellStyle name="ENCABEZ2 4" xfId="45398" xr:uid="{EFEA5D50-2B73-45C6-B2DC-745302594E3F}"/>
    <cellStyle name="ENCABEZ2 5" xfId="46375" xr:uid="{ECD99A41-7E7E-4341-B8C8-066DF6841A98}"/>
    <cellStyle name="Encabezado 1" xfId="9118" builtinId="16" customBuiltin="1"/>
    <cellStyle name="Encabezado 4 10" xfId="45578" xr:uid="{61AA9DDF-BDEA-4D52-BC7C-BA77BFDA558C}"/>
    <cellStyle name="Encabezado 4 11" xfId="244" xr:uid="{BAC1701A-6DFE-4829-8A7E-4B170C1825B8}"/>
    <cellStyle name="Encabezado 4 2" xfId="245" xr:uid="{FF1883A9-194D-49DF-B716-63BF0BD9F498}"/>
    <cellStyle name="Encabezado 4 2 2" xfId="782" xr:uid="{FF2583C7-5878-42FD-804D-E40022E59EAD}"/>
    <cellStyle name="Encabezado 4 2 3" xfId="783" xr:uid="{15121E77-85A7-4197-9547-A63E24D59D2A}"/>
    <cellStyle name="Encabezado 4 2 4" xfId="784" xr:uid="{B4B91C48-801C-4823-AB0B-D60CE5162D32}"/>
    <cellStyle name="Encabezado 4 2 5" xfId="9088" xr:uid="{70D798A9-2189-4F22-BD9F-2E5A444BC513}"/>
    <cellStyle name="Encabezado 4 2_PRESENTACIÓN EJECUCIÓN PPTAL A ABRIL-12 DEFINITIVO" xfId="785" xr:uid="{275E26F5-0EF9-43D0-8421-8F770453281E}"/>
    <cellStyle name="Encabezado 4 3" xfId="786" xr:uid="{D70466F4-CBFE-4428-B4B4-A8EBB6B85D19}"/>
    <cellStyle name="Encabezado 4 3 2" xfId="787" xr:uid="{D0B466A0-21EC-47EF-B007-818669CE3835}"/>
    <cellStyle name="Encabezado 4 3 3" xfId="9249" xr:uid="{6292A6BE-158E-462B-860A-8E0D006D2DDC}"/>
    <cellStyle name="Encabezado 4 4" xfId="788" xr:uid="{16DC6018-B532-4B49-BFFF-E00D6138AB7E}"/>
    <cellStyle name="Encabezado 4 5" xfId="789" xr:uid="{BB2D85E4-2EFA-4496-86B3-9139F7D78E1C}"/>
    <cellStyle name="Encabezado 4 5 2" xfId="42422" xr:uid="{F57B2442-50E0-456A-A606-C3ACE692E3A0}"/>
    <cellStyle name="Encabezado 4 5 3" xfId="19752" xr:uid="{16F1AE3D-83B7-48D1-8A19-CA1ACD6AEF4F}"/>
    <cellStyle name="Encabezado 4 6" xfId="790" xr:uid="{B92B22D0-00C0-4895-8380-BCC0CE6E33F5}"/>
    <cellStyle name="Encabezado 4 7" xfId="9087" xr:uid="{B1AB87D9-F307-4DAC-AC44-AF1BFC195BE5}"/>
    <cellStyle name="Encabezado 4 8" xfId="42643" xr:uid="{E9A0CE6F-6EF9-4346-9033-53996AB1CB00}"/>
    <cellStyle name="Encabezado 4 9" xfId="44139" xr:uid="{E5E3DD53-3782-4FBE-9B3F-983A85495D4B}"/>
    <cellStyle name="Énfasis1 10" xfId="44114" xr:uid="{FBC389C3-9EBA-4BD4-8151-EC973F07D23A}"/>
    <cellStyle name="Énfasis1 16" xfId="43815" xr:uid="{C744B713-67D6-48D6-A21C-885538F5E7E4}"/>
    <cellStyle name="Énfasis1 2" xfId="791" xr:uid="{567F96C2-3330-4A0B-9CF5-5E6DD0F3EB24}"/>
    <cellStyle name="Énfasis1 2 2" xfId="792" xr:uid="{427D76CC-2A23-44F1-93C6-0BBA671AC18D}"/>
    <cellStyle name="Énfasis1 2 2 2" xfId="43811" xr:uid="{8C744C93-319C-4F45-8183-A3483F53976B}"/>
    <cellStyle name="Énfasis1 2 3" xfId="793" xr:uid="{A5DA9F0C-91CF-4A89-BA87-8DEE44D744E1}"/>
    <cellStyle name="Énfasis1 2 3 2" xfId="43970" xr:uid="{C8348B15-3F3B-4C47-997F-F2B5783675DC}"/>
    <cellStyle name="Énfasis1 2 4" xfId="794" xr:uid="{4AFBCDA4-9EED-4D93-8E3A-9734B8872D6D}"/>
    <cellStyle name="Énfasis1 2 5" xfId="9089" xr:uid="{78ECBC9B-6B9B-4816-957F-8208066DC822}"/>
    <cellStyle name="Énfasis1 2 6" xfId="43808" xr:uid="{6A9229DD-1B9D-460A-A56B-CA44EF32B46D}"/>
    <cellStyle name="Énfasis1 2_PRESENTACIÓN EJECUCIÓN PPTAL A ABRIL-12 DEFINITIVO" xfId="795" xr:uid="{D18443A8-AEF0-46EC-A21A-0F8EAD555DA0}"/>
    <cellStyle name="Énfasis1 3" xfId="796" xr:uid="{ACAF0C4A-FAB1-495B-891F-EFF64F09D389}"/>
    <cellStyle name="Énfasis1 3 2" xfId="797" xr:uid="{31256187-2035-40BB-ABD6-FB3924CA9511}"/>
    <cellStyle name="Énfasis1 3 3" xfId="9586" xr:uid="{EFD0A23C-4362-4A4D-85EA-7E2B79B0E342}"/>
    <cellStyle name="Énfasis1 4" xfId="798" xr:uid="{AAC3C610-371E-4C04-8AFC-E14880A85DAC}"/>
    <cellStyle name="Énfasis1 4 2" xfId="18256" xr:uid="{2693F222-C4F8-4574-B6B3-DF921E7599F6}"/>
    <cellStyle name="Énfasis1 5" xfId="799" xr:uid="{5EC987F1-B6EA-48BA-86B4-D7FB991653D2}"/>
    <cellStyle name="Énfasis1 6" xfId="800" xr:uid="{C10E2DF3-1046-45A7-A80D-5A661D9EEB4D}"/>
    <cellStyle name="Énfasis1 7" xfId="9218" xr:uid="{95E96A4C-D43E-441A-9506-FC9C19AC9D69}"/>
    <cellStyle name="Énfasis1 8" xfId="42630" xr:uid="{1F4D32CE-C8B9-47D0-A4FB-5C73421C9F68}"/>
    <cellStyle name="Énfasis1 9" xfId="42660" xr:uid="{BB46692C-0725-4BA7-AF90-39F4CC2E4952}"/>
    <cellStyle name="Énfasis2 10" xfId="45575" xr:uid="{B8005CB0-A5DA-4E7B-8CCB-90F662AAF849}"/>
    <cellStyle name="Énfasis2 2" xfId="801" xr:uid="{FC4C757E-8E53-4C5B-B2CA-F9E6359DFF05}"/>
    <cellStyle name="Énfasis2 2 2" xfId="802" xr:uid="{B88CB7F2-10C6-493D-BD58-5B9DBFA2192C}"/>
    <cellStyle name="Énfasis2 2 3" xfId="803" xr:uid="{67087A30-65E8-400C-A442-6A46D358D72B}"/>
    <cellStyle name="Énfasis2 2 4" xfId="804" xr:uid="{1303E5D2-AB1E-4D42-9F1B-36CE86E869F4}"/>
    <cellStyle name="Énfasis2 2 5" xfId="9090" xr:uid="{50FF3FD3-AF5B-4986-B5DF-984127B438BB}"/>
    <cellStyle name="Énfasis2 2_PRESENTACIÓN EJECUCIÓN PPTAL A ABRIL-12 DEFINITIVO" xfId="805" xr:uid="{9217C2ED-6F3A-4C1E-B7E0-F8AA2D2CFD70}"/>
    <cellStyle name="Énfasis2 3" xfId="806" xr:uid="{0BCC0D2A-AF9A-4E8B-8EE5-62C408F8AB5C}"/>
    <cellStyle name="Énfasis2 3 2" xfId="807" xr:uid="{B6543FEB-7F06-486A-84EB-5945FDAD64C1}"/>
    <cellStyle name="Énfasis2 3 3" xfId="9587" xr:uid="{FBA55155-DFF3-4B6F-90AB-AC90826A263C}"/>
    <cellStyle name="Énfasis2 4" xfId="808" xr:uid="{594B76F5-B20F-4CD3-96F4-26240BDF4B92}"/>
    <cellStyle name="Énfasis2 4 2" xfId="17764" xr:uid="{FEC272E0-733C-45D9-A912-9005B376F553}"/>
    <cellStyle name="Énfasis2 5" xfId="809" xr:uid="{98CCF4F5-332E-4BAA-A90F-122B312652D0}"/>
    <cellStyle name="Énfasis2 6" xfId="810" xr:uid="{E3F1DF9F-A226-41A9-A7C2-9A68DCCF04E7}"/>
    <cellStyle name="Énfasis2 7" xfId="9217" xr:uid="{0DEB3AE2-6568-4780-8232-2D7BC462F26F}"/>
    <cellStyle name="Énfasis2 8" xfId="42649" xr:uid="{A14D8E96-E1C3-497F-99C9-BB15183B745F}"/>
    <cellStyle name="Énfasis2 9" xfId="43860" xr:uid="{6836FD8C-3C7E-4DA7-B438-9B413A536680}"/>
    <cellStyle name="Énfasis3 10" xfId="45586" xr:uid="{0C00520A-4E17-4ABA-BA5C-0DF1836FFE0E}"/>
    <cellStyle name="Énfasis3 2" xfId="811" xr:uid="{59455B76-9B52-4BC9-B467-BBB33F065D9E}"/>
    <cellStyle name="Énfasis3 2 2" xfId="812" xr:uid="{541A7D24-3270-4D73-85F1-5A6F045CDD88}"/>
    <cellStyle name="Énfasis3 2 3" xfId="813" xr:uid="{4F027092-0E0C-47E5-A0CB-483BA16FE592}"/>
    <cellStyle name="Énfasis3 2 4" xfId="814" xr:uid="{017D82AE-0FE9-446C-8F7D-DDD122538B17}"/>
    <cellStyle name="Énfasis3 2 5" xfId="9091" xr:uid="{09D78EA3-7B9F-48C2-9DBF-54B7932A1F87}"/>
    <cellStyle name="Énfasis3 2_PRESENTACIÓN EJECUCIÓN PPTAL A ABRIL-12 DEFINITIVO" xfId="815" xr:uid="{1FBFB132-4EDD-4E3A-B1EF-D6C3534BF2F2}"/>
    <cellStyle name="Énfasis3 3" xfId="816" xr:uid="{445D2499-E95A-4E1E-89A1-CC3AB92D12F4}"/>
    <cellStyle name="Énfasis3 3 2" xfId="817" xr:uid="{B6E249B2-CE30-4373-8509-98F2E398A0F2}"/>
    <cellStyle name="Énfasis3 3 3" xfId="9588" xr:uid="{F708C51E-76D1-4832-8902-CEE53522AEE5}"/>
    <cellStyle name="Énfasis3 4" xfId="818" xr:uid="{1DAB3DC4-B9A7-4879-A721-94F7E3BBC09D}"/>
    <cellStyle name="Énfasis3 4 2" xfId="17629" xr:uid="{8B57B452-3AB2-478E-A543-7E1AD3FB5936}"/>
    <cellStyle name="Énfasis3 5" xfId="819" xr:uid="{C7A9182C-69C1-43D4-8085-C58C38ADEF2E}"/>
    <cellStyle name="Énfasis3 6" xfId="820" xr:uid="{EA0F3249-A12B-44AD-8DE3-FBE0B5EDE486}"/>
    <cellStyle name="Énfasis3 7" xfId="9216" xr:uid="{CA693FE8-361E-45E7-900D-40FD19F78EC8}"/>
    <cellStyle name="Énfasis3 8" xfId="42635" xr:uid="{F127FB0D-7903-4B32-8D48-B73B041668AA}"/>
    <cellStyle name="Énfasis3 9" xfId="44151" xr:uid="{E7143E40-4C1C-414D-AC8F-AA315131D400}"/>
    <cellStyle name="Énfasis4 10" xfId="45295" xr:uid="{A02950DB-FB12-43FC-9A10-691D9B0ECB07}"/>
    <cellStyle name="Énfasis4 2" xfId="821" xr:uid="{9EB737BC-4726-46AB-A40E-9D2F4690E590}"/>
    <cellStyle name="Énfasis4 2 2" xfId="822" xr:uid="{E65FD540-D806-42F2-8EB6-1D271000207F}"/>
    <cellStyle name="Énfasis4 2 3" xfId="823" xr:uid="{C485CD23-3271-46A2-8AC1-B3B5F1A15D2D}"/>
    <cellStyle name="Énfasis4 2 4" xfId="824" xr:uid="{0FC672CD-91B4-423E-B4D8-D20A2CF52436}"/>
    <cellStyle name="Énfasis4 2 5" xfId="9092" xr:uid="{EA5E3AE1-6593-4105-9FFB-94D13B4167DA}"/>
    <cellStyle name="Énfasis4 2 6" xfId="43802" xr:uid="{8BF289A4-4ED0-4AA8-A21B-46F29D35D013}"/>
    <cellStyle name="Énfasis4 2_PRESENTACIÓN EJECUCIÓN PPTAL A ABRIL-12 DEFINITIVO" xfId="825" xr:uid="{9605E3CF-731B-4CD7-B92A-C8D5D868126B}"/>
    <cellStyle name="Énfasis4 3" xfId="826" xr:uid="{D5E5DE43-D89C-4A29-A08F-F2834FBA2258}"/>
    <cellStyle name="Énfasis4 3 2" xfId="827" xr:uid="{93213198-8E35-4810-825B-CB7478D0CD83}"/>
    <cellStyle name="Énfasis4 3 3" xfId="9589" xr:uid="{BB95C6F9-2024-4283-8130-CF79FEC3A660}"/>
    <cellStyle name="Énfasis4 4" xfId="828" xr:uid="{74969CD1-921B-4263-9594-4AD654CC1573}"/>
    <cellStyle name="Énfasis4 4 2" xfId="19751" xr:uid="{8CC5145E-CD51-4801-BE16-77F194F571AA}"/>
    <cellStyle name="Énfasis4 5" xfId="829" xr:uid="{627F1D7E-9C86-4375-936B-21E8D5D41EEA}"/>
    <cellStyle name="Énfasis4 6" xfId="830" xr:uid="{4D7A3EEE-7E57-4EF9-8DE4-981CEA568E3F}"/>
    <cellStyle name="Énfasis4 7" xfId="9215" xr:uid="{A94D75E1-34C3-4F20-9158-0665D2120E0B}"/>
    <cellStyle name="Énfasis4 8" xfId="42653" xr:uid="{5D832491-C7C1-4C23-AEE4-B90292DC6D93}"/>
    <cellStyle name="Énfasis4 9" xfId="43858" xr:uid="{B87CDF7E-FEF8-40B8-9933-A763FBCA5944}"/>
    <cellStyle name="Énfasis5 10" xfId="45587" xr:uid="{D6C87F6D-3FBC-45B3-B6C1-19A815453815}"/>
    <cellStyle name="Énfasis5 16" xfId="43816" xr:uid="{187406DF-EBD7-4AE2-96E4-B1F13E98007C}"/>
    <cellStyle name="Énfasis5 2" xfId="831" xr:uid="{57DCF4B9-C721-4355-B077-A691872506BC}"/>
    <cellStyle name="Énfasis5 2 2" xfId="832" xr:uid="{06A6540B-05DF-473E-A5C4-174F12BE0BEA}"/>
    <cellStyle name="Énfasis5 2 3" xfId="833" xr:uid="{EB8A3574-5CBF-40CF-87F1-B500A4F04342}"/>
    <cellStyle name="Énfasis5 2 4" xfId="834" xr:uid="{C3579A28-7B1D-444E-B249-C46DEB1A1E7F}"/>
    <cellStyle name="Énfasis5 2 5" xfId="9093" xr:uid="{811D7625-7BB1-451E-A42D-A251C4C6F7FA}"/>
    <cellStyle name="Énfasis5 2 6" xfId="43814" xr:uid="{3F08110B-1DCC-4FAB-84C8-AA52C70A1FE4}"/>
    <cellStyle name="Énfasis5 2_PRESENTACIÓN EJECUCIÓN PPTAL A ABRIL-12 DEFINITIVO" xfId="835" xr:uid="{FCF6295C-586B-4D51-965F-9E1BD28D0DAB}"/>
    <cellStyle name="Énfasis5 3" xfId="836" xr:uid="{A72F926F-0B31-4632-95E8-9F377E14CDE8}"/>
    <cellStyle name="Énfasis5 3 2" xfId="837" xr:uid="{F02F33F6-38F2-4B76-8DA4-3DB1766D7597}"/>
    <cellStyle name="Énfasis5 3 3" xfId="9590" xr:uid="{D567F1B8-33ED-47BF-9386-67EE91F98588}"/>
    <cellStyle name="Énfasis5 4" xfId="838" xr:uid="{8864EB0A-B413-4E3B-A94B-696337ACB463}"/>
    <cellStyle name="Énfasis5 4 2" xfId="17496" xr:uid="{A943B6D3-B300-487A-B2F1-49F8A277E369}"/>
    <cellStyle name="Énfasis5 5" xfId="839" xr:uid="{E6070C5A-1451-4E05-83FA-4507D98C4A01}"/>
    <cellStyle name="Énfasis5 6" xfId="840" xr:uid="{E74D19B2-7E91-4F6D-9116-1184660CF647}"/>
    <cellStyle name="Énfasis5 7" xfId="9214" xr:uid="{E53BE2AE-ED83-4127-A098-9C693BE60BC5}"/>
    <cellStyle name="Énfasis5 8" xfId="42634" xr:uid="{7C03D4C4-35B8-4F97-8B76-D581B97B60D3}"/>
    <cellStyle name="Énfasis5 9" xfId="43795" xr:uid="{92F4501B-AFE1-48D8-BD44-0BA7BCDBEDEF}"/>
    <cellStyle name="Énfasis6 10" xfId="45569" xr:uid="{CAB7A7A8-72D0-4C21-8BE9-C683840F7589}"/>
    <cellStyle name="Énfasis6 2" xfId="841" xr:uid="{A0C6D835-2646-46BA-896D-F7EF2A47435B}"/>
    <cellStyle name="Énfasis6 2 2" xfId="842" xr:uid="{D6D1B928-92E5-41C7-B32A-CB053E4CFE6F}"/>
    <cellStyle name="Énfasis6 2 3" xfId="843" xr:uid="{9AF7B834-305E-49EE-AFE0-26778023BBE0}"/>
    <cellStyle name="Énfasis6 2 4" xfId="844" xr:uid="{625DCD9D-5DEF-4611-A227-0627DE982080}"/>
    <cellStyle name="Énfasis6 2 5" xfId="9094" xr:uid="{1E297FFB-E17F-401C-AF90-E911DFCA0A84}"/>
    <cellStyle name="Énfasis6 2_PRESENTACIÓN EJECUCIÓN PPTAL A ABRIL-12 DEFINITIVO" xfId="845" xr:uid="{557830EF-D626-4001-8D2A-F1DCD36A90EF}"/>
    <cellStyle name="Énfasis6 3" xfId="846" xr:uid="{85819CB0-1420-447A-99E4-A355CEE536B8}"/>
    <cellStyle name="Énfasis6 3 2" xfId="847" xr:uid="{26292B7C-CF2D-47B6-BB23-6425556B3CCB}"/>
    <cellStyle name="Énfasis6 3 3" xfId="9591" xr:uid="{A9BDD3A4-B8EA-4146-A5DC-BD68146D2621}"/>
    <cellStyle name="Énfasis6 4" xfId="848" xr:uid="{F06B425D-AD1D-4CBA-9C08-25161836D0BC}"/>
    <cellStyle name="Énfasis6 4 2" xfId="18005" xr:uid="{80C97CC8-C539-466C-BD3B-A86A6D8A3DB5}"/>
    <cellStyle name="Énfasis6 5" xfId="849" xr:uid="{6F55B5A3-BC72-44A0-90D9-8A88B031E75B}"/>
    <cellStyle name="Énfasis6 6" xfId="850" xr:uid="{F2E93693-60E5-462B-B51F-BDF5E5F1186C}"/>
    <cellStyle name="Énfasis6 7" xfId="9213" xr:uid="{8B54202C-FE89-4000-8A25-CDC69049FF2B}"/>
    <cellStyle name="Énfasis6 8" xfId="42657" xr:uid="{546AFA17-A7DC-497E-8425-5BE237B5385C}"/>
    <cellStyle name="Énfasis6 9" xfId="43855" xr:uid="{CF8E5AAB-FD2F-4474-8923-F54899813023}"/>
    <cellStyle name="Enter Currency (0)" xfId="1204" xr:uid="{DD3A9D8F-9FCA-48EB-A7CE-80BF282330D9}"/>
    <cellStyle name="Enter Currency (2)" xfId="1205" xr:uid="{E550DEAD-F164-4B2E-BA70-8BF2006C831C}"/>
    <cellStyle name="Enter Units (0)" xfId="1206" xr:uid="{055A1453-E532-48DF-A902-5FF37CFF9A2D}"/>
    <cellStyle name="Enter Units (1)" xfId="1207" xr:uid="{47C220C4-35B2-4BC9-BD14-15F9D22A3986}"/>
    <cellStyle name="Enter Units (2)" xfId="1208" xr:uid="{67F5BE40-998D-4476-93F4-1B9CA517233D}"/>
    <cellStyle name="Entered" xfId="246" xr:uid="{DEBB1DE4-8173-409F-87D0-D34A01A7D51C}"/>
    <cellStyle name="Entered 2" xfId="43977" xr:uid="{872006EA-6921-4023-B8B6-0B478DBEAB8A}"/>
    <cellStyle name="Entered 3" xfId="43978" xr:uid="{C72933BD-BB9C-4956-90E7-853C96D74AF1}"/>
    <cellStyle name="Entrada 10" xfId="45580" xr:uid="{E2226ACC-695D-444D-813E-801E6F4D3A57}"/>
    <cellStyle name="Entrada 11" xfId="247" xr:uid="{E7AAA052-7BC8-44F7-8728-2681990D9B98}"/>
    <cellStyle name="Entrada 2" xfId="248" xr:uid="{40CCBE24-C1A2-45DA-8119-320E619F7378}"/>
    <cellStyle name="Entrada 2 2" xfId="851" xr:uid="{30CA2B2A-B4B2-45CF-9D7B-0E8D7E8284A1}"/>
    <cellStyle name="Entrada 2 3" xfId="852" xr:uid="{F42561FB-4E17-462D-AB45-7696C70FADD8}"/>
    <cellStyle name="Entrada 2 3 2" xfId="42424" xr:uid="{583CDA79-2CD6-4B84-BFFB-BC9E81F1FBF5}"/>
    <cellStyle name="Entrada 2 4" xfId="853" xr:uid="{05B77E0E-0DB3-43D6-93B7-CF261D39985F}"/>
    <cellStyle name="Entrada 2 5" xfId="9096" xr:uid="{33FA6AF4-1AF4-4D7F-A5A5-47405838691F}"/>
    <cellStyle name="Entrada 2 6" xfId="43807" xr:uid="{9000D83D-2528-4E38-A461-8EACA381C6A1}"/>
    <cellStyle name="Entrada 2_BCLE - PG JUL312011 TGI" xfId="854" xr:uid="{700C1497-ECA5-4E98-A1FD-94C1298A16CF}"/>
    <cellStyle name="Entrada 3" xfId="855" xr:uid="{0013A28D-8EBF-4C75-B353-D4849D27452B}"/>
    <cellStyle name="Entrada 3 2" xfId="856" xr:uid="{C9E2BEC6-8F9A-433F-831C-D0BAD9973FF1}"/>
    <cellStyle name="Entrada 3 2 2" xfId="42425" xr:uid="{6AB3A662-41D5-4F4F-8464-744021187B55}"/>
    <cellStyle name="Entrada 3 3" xfId="9250" xr:uid="{3F5F8C48-E088-410E-8BB4-583DBA99DBE1}"/>
    <cellStyle name="Entrada 4" xfId="857" xr:uid="{61ACD84A-950C-4CE4-8A51-87EC12E735AD}"/>
    <cellStyle name="Entrada 4 2" xfId="42426" xr:uid="{19515CE8-F478-487A-8460-2E5F17359EC6}"/>
    <cellStyle name="Entrada 5" xfId="858" xr:uid="{A2C031A5-3BC7-4CB8-A51F-C344DE07FF22}"/>
    <cellStyle name="Entrada 5 2" xfId="42427" xr:uid="{95ED6434-5592-4CF8-9087-86FB03E04F29}"/>
    <cellStyle name="Entrada 5 3" xfId="17684" xr:uid="{372D67E7-DF55-437B-B494-BA638DE11F04}"/>
    <cellStyle name="Entrada 6" xfId="859" xr:uid="{B542A66C-7C5F-47D3-BFEA-D425CBAF7CA7}"/>
    <cellStyle name="Entrada 6 2" xfId="42423" xr:uid="{7CB731F7-3A99-40DD-B6AB-B323A74EF38E}"/>
    <cellStyle name="Entrada 7" xfId="9095" xr:uid="{6BADCEEA-A637-465F-9198-6AC9F7F616DF}"/>
    <cellStyle name="Entrada 8" xfId="42641" xr:uid="{2CA8E677-E5C1-45A0-96CF-56A268B216A3}"/>
    <cellStyle name="Entrada 9" xfId="43866" xr:uid="{6DAB7A29-FDF7-454D-8596-7D060B883F03}"/>
    <cellStyle name="Estilo 1" xfId="249" xr:uid="{07F6B36C-B879-45F9-95D2-66BCC67B65F0}"/>
    <cellStyle name="Estilo 1 2" xfId="3410" xr:uid="{5E902682-BD5A-4132-A38C-81845958AC4D}"/>
    <cellStyle name="Estilo 1 3" xfId="43980" xr:uid="{09833804-D43A-4E30-9C37-C302F9414E21}"/>
    <cellStyle name="Estilo 10" xfId="43981" xr:uid="{7E312204-9F12-4813-A273-2F860252CA06}"/>
    <cellStyle name="Estilo 11" xfId="43982" xr:uid="{01EAA94A-59FA-403D-B866-4ECC91961B95}"/>
    <cellStyle name="Estilo 12" xfId="43983" xr:uid="{512CFE79-BB59-42DE-9BD9-5FA606B49260}"/>
    <cellStyle name="Estilo 13" xfId="43984" xr:uid="{80C7F209-839A-43A3-BAC2-68FF039B102F}"/>
    <cellStyle name="Estilo 14" xfId="43985" xr:uid="{6DB219CF-4916-44DB-9135-FD036863241F}"/>
    <cellStyle name="Estilo 15" xfId="43986" xr:uid="{82E33E6A-FB64-40D3-88F9-48C0AD753F0D}"/>
    <cellStyle name="Estilo 16" xfId="43987" xr:uid="{3E1B3A80-C2B0-435F-81AE-3A0E53BD9D41}"/>
    <cellStyle name="Estilo 17" xfId="43988" xr:uid="{F3028E48-15AB-447A-8C2D-CE1E68E57DBF}"/>
    <cellStyle name="Estilo 18" xfId="43989" xr:uid="{1CBA951A-1C37-406D-82D7-81AA701DD212}"/>
    <cellStyle name="Estilo 19" xfId="43990" xr:uid="{7AB1D449-7A3F-41E4-9535-3BDA7C9E488A}"/>
    <cellStyle name="Estilo 2" xfId="3411" xr:uid="{B5525793-2F46-4842-9ADA-1DE86F030D20}"/>
    <cellStyle name="Estilo 2 2" xfId="43991" xr:uid="{2C1B7A7D-D943-4BDD-B07C-254977BA014C}"/>
    <cellStyle name="Estilo 20" xfId="43992" xr:uid="{1ADD224A-F98F-4C3C-979C-C5F10CEEF27E}"/>
    <cellStyle name="Estilo 21" xfId="43993" xr:uid="{CAA90B4D-ADAF-4D02-822D-E4005AB47398}"/>
    <cellStyle name="Estilo 22" xfId="43994" xr:uid="{7F3A534D-5DD8-4AA6-B2C7-AC542D57B6E2}"/>
    <cellStyle name="Estilo 23" xfId="43995" xr:uid="{0200FCE6-93C4-43E4-87F1-7BAB1F61A9F2}"/>
    <cellStyle name="Estilo 24" xfId="43996" xr:uid="{2CF2FFE7-5549-4C5C-8A73-2DF7B873FC38}"/>
    <cellStyle name="Estilo 25" xfId="43997" xr:uid="{54C4657F-5436-4C5C-A91B-BA515560DC88}"/>
    <cellStyle name="Estilo 26" xfId="43998" xr:uid="{88074BAA-366D-4380-9B29-A3D6D4E0EAF9}"/>
    <cellStyle name="Estilo 27" xfId="43999" xr:uid="{AAD85777-FE44-467E-9A31-CDDFB403F3FC}"/>
    <cellStyle name="Estilo 28" xfId="44000" xr:uid="{D2C77BAE-D108-43E7-AEFF-E473333B1604}"/>
    <cellStyle name="Estilo 29" xfId="44001" xr:uid="{2F24F0AE-1CC7-48CD-921E-F3BB41D0F07C}"/>
    <cellStyle name="Estilo 3" xfId="3412" xr:uid="{15FECE7B-E809-47FE-A8DE-E26DA680C433}"/>
    <cellStyle name="Estilo 3 2" xfId="44002" xr:uid="{7048561B-3BA7-4882-8F78-23150C46CFAC}"/>
    <cellStyle name="Estilo 30" xfId="44003" xr:uid="{CE124E5A-BBC4-46C2-AFFB-163A1872BACB}"/>
    <cellStyle name="Estilo 31" xfId="44004" xr:uid="{18CD04D5-1FD5-4650-BA94-D9DF6DD0DCBA}"/>
    <cellStyle name="Estilo 32" xfId="44005" xr:uid="{010DEB95-B888-4493-97B0-EB41077C09D2}"/>
    <cellStyle name="Estilo 33" xfId="44006" xr:uid="{6A7C19C2-9153-4F56-A9E4-F7F01CF7A44A}"/>
    <cellStyle name="Estilo 34" xfId="44007" xr:uid="{0E116E73-69AC-471F-9F0C-6EB3192F9505}"/>
    <cellStyle name="Estilo 35" xfId="44008" xr:uid="{F258F086-ACD5-4026-9D43-B6C0CE57AB28}"/>
    <cellStyle name="Estilo 4" xfId="44009" xr:uid="{62AE8A77-8619-4A0E-973D-72407F7F67DD}"/>
    <cellStyle name="Estilo 5" xfId="44010" xr:uid="{3FACA389-3317-4699-B478-326075830FB2}"/>
    <cellStyle name="Estilo 6" xfId="44011" xr:uid="{FA6B49D5-C0B4-44B7-96CC-76981517AB76}"/>
    <cellStyle name="Estilo 7" xfId="44012" xr:uid="{B98E2C87-D010-4835-BF24-340BDB050BE4}"/>
    <cellStyle name="Estilo 8" xfId="44013" xr:uid="{875696FD-87D0-47C2-A67E-127400775623}"/>
    <cellStyle name="Estilo 9" xfId="44014" xr:uid="{CBF171AA-9734-40DE-A3A6-FD6D4FE016AC}"/>
    <cellStyle name="Euro" xfId="250" xr:uid="{C3C701DE-1B8E-47D2-A903-BB1672768703}"/>
    <cellStyle name="Euro 2" xfId="860" xr:uid="{2301E8AA-C532-45AD-9E48-FD02281A4320}"/>
    <cellStyle name="Euro 2 2" xfId="861" xr:uid="{9B5C7E23-93E8-487C-B3A7-52E7074E865C}"/>
    <cellStyle name="Euro 2 2 2" xfId="44017" xr:uid="{C63B3564-4051-429A-8D35-99A7EDB39B58}"/>
    <cellStyle name="Euro 2 3" xfId="19750" xr:uid="{00EEE6AC-A59A-4391-8C4E-BFED426BDF97}"/>
    <cellStyle name="Euro 2 3 2" xfId="44018" xr:uid="{AA344105-1E5B-4A1D-A9E7-081B0FF099AE}"/>
    <cellStyle name="Euro 2 4" xfId="44016" xr:uid="{563B6D51-06BF-47E8-A113-B463611FFED9}"/>
    <cellStyle name="Euro 3" xfId="862" xr:uid="{C8EFB86E-1195-4390-9ED1-C3BD409BF0DB}"/>
    <cellStyle name="Euro 3 2" xfId="863" xr:uid="{15CFA4F2-19FD-45C4-972F-82153A6F7913}"/>
    <cellStyle name="Euro 3 2 2" xfId="864" xr:uid="{E81B796F-D915-4681-901A-272D8E2FCFF9}"/>
    <cellStyle name="Euro 3 3" xfId="865" xr:uid="{16A3A21C-F9C3-4368-9DBD-3F57A4356471}"/>
    <cellStyle name="Euro 3 4" xfId="44019" xr:uid="{92D7EEB9-6B96-4B25-B4E0-F1670DEB8433}"/>
    <cellStyle name="Euro 4" xfId="866" xr:uid="{A4685DAE-73E2-4980-AB20-948F7DB06D6F}"/>
    <cellStyle name="Euro 4 2" xfId="867" xr:uid="{B8CFE46B-DB67-480D-B012-941AC3D868AA}"/>
    <cellStyle name="Euro 4 2 2" xfId="868" xr:uid="{020BCB71-D8AE-41AE-9117-9E489D3D33C2}"/>
    <cellStyle name="Euro 4 3" xfId="869" xr:uid="{F2B2AEFD-5208-4337-A84E-1CF22E7A8EDF}"/>
    <cellStyle name="Euro 4 4" xfId="44020" xr:uid="{0147F7A2-4F65-4536-BB1B-DBFA0AFCA6BB}"/>
    <cellStyle name="Euro 5" xfId="9097" xr:uid="{253F360D-F448-4263-8FF4-CC1CDAE87563}"/>
    <cellStyle name="Euro 5 2" xfId="44021" xr:uid="{C461A0EA-702A-4235-84D2-886F6E9AF475}"/>
    <cellStyle name="Euro 6" xfId="44015" xr:uid="{BA4A1ED7-A337-46BB-8216-4EFD40DDED54}"/>
    <cellStyle name="Euro 7" xfId="43831" xr:uid="{10F81490-521F-4B47-BC3F-5AE25408FAD8}"/>
    <cellStyle name="Euro_BBDD" xfId="44022" xr:uid="{152E5410-3857-4727-AAB0-38039BAF4A17}"/>
    <cellStyle name="Excel.Chart" xfId="3413" xr:uid="{1B5E1ED7-8C66-4C53-9B27-6E0D1D1936EA}"/>
    <cellStyle name="Explanatory Text" xfId="9098" xr:uid="{12E8020D-113E-4F10-856E-B67BC1AA0916}"/>
    <cellStyle name="Explanatory Text 10" xfId="10646" xr:uid="{72B0F64E-C349-4883-A2BB-CAE54FD992D1}"/>
    <cellStyle name="Explanatory Text 11" xfId="10784" xr:uid="{5CC4B1D5-80EF-4A99-B429-0B8F89112547}"/>
    <cellStyle name="Explanatory Text 12" xfId="11709" xr:uid="{94F43C46-EEC4-446E-AB52-B62A4912E9C7}"/>
    <cellStyle name="Explanatory Text 12 2" xfId="42428" xr:uid="{44853B59-3F38-42E6-BE25-0E0FEFF8B710}"/>
    <cellStyle name="Explanatory Text 13" xfId="27147" xr:uid="{7C9A2DA2-1494-40CC-B13A-C78746A64A7C}"/>
    <cellStyle name="Explanatory Text 14" xfId="42538" xr:uid="{85E402DA-EE73-4DA0-B5E7-70A029157C34}"/>
    <cellStyle name="Explanatory Text 2" xfId="3414" xr:uid="{973D81F2-35B4-48D4-B9E9-AF2858916F96}"/>
    <cellStyle name="Explanatory Text 2 2" xfId="9529" xr:uid="{CF3C6843-695F-47A7-8280-324E695A65AF}"/>
    <cellStyle name="Explanatory Text 2 3" xfId="17495" xr:uid="{E59F4495-C959-4987-8480-BAF9C9A11404}"/>
    <cellStyle name="Explanatory Text 2 4" xfId="9099" xr:uid="{1FB82E5B-1D8C-44F4-BE4E-FFFC80599666}"/>
    <cellStyle name="Explanatory Text 2_Energía" xfId="18255" xr:uid="{F8FED8D5-C164-4810-84B1-D3714262617F}"/>
    <cellStyle name="Explanatory Text 3" xfId="3415" xr:uid="{4A25221E-5FBB-41F8-84DC-D92A0908C58E}"/>
    <cellStyle name="Explanatory Text 3 2" xfId="9307" xr:uid="{CC2F8076-0340-41EA-93A1-130D22259052}"/>
    <cellStyle name="Explanatory Text 4" xfId="9376" xr:uid="{1C4EA630-3D05-4818-BF7B-BEC7A61FE24F}"/>
    <cellStyle name="Explanatory Text 5" xfId="9415" xr:uid="{74B7534F-11B2-4E4D-983F-972443C24D45}"/>
    <cellStyle name="Explanatory Text 6" xfId="9528" xr:uid="{265C09D6-38D3-4ACE-BD2E-07E87D1BDC35}"/>
    <cellStyle name="Explanatory Text 7" xfId="9695" xr:uid="{91056B1C-4061-4B75-AFC7-2661CDDC7E61}"/>
    <cellStyle name="Explanatory Text 8" xfId="9864" xr:uid="{DED3B85E-100D-4B39-B32F-420FF8C314CA}"/>
    <cellStyle name="Explanatory Text 9" xfId="10142" xr:uid="{696C31D5-D9FE-4FBF-8597-7CB3327B0FC7}"/>
    <cellStyle name="Explanatory Text_GENERACION SIS" xfId="9100" xr:uid="{960E3750-9F4E-4A48-9983-99F73D8D12FE}"/>
    <cellStyle name="EY House" xfId="3416" xr:uid="{2DCF03DE-BCF9-4A71-82F9-2BC4B4BE527D}"/>
    <cellStyle name="F2" xfId="3417" xr:uid="{47B4271D-5FBA-43ED-954A-17F7F070C887}"/>
    <cellStyle name="F2 2" xfId="9102" xr:uid="{D3C46DFD-2540-44A7-8CCC-E11325AB29AD}"/>
    <cellStyle name="F2 2 2" xfId="9251" xr:uid="{D6EC0936-FA49-4971-AC71-E3B18D851057}"/>
    <cellStyle name="F2 2 3" xfId="9565" xr:uid="{70499D29-6D0B-4288-9D32-6A61E1D1F202}"/>
    <cellStyle name="F2 2 4" xfId="44023" xr:uid="{165CFB92-21E0-47E1-A921-A7E1ED69636D}"/>
    <cellStyle name="F2 3" xfId="9103" xr:uid="{6A40FCA7-A5C3-4AD7-82C6-F7FD4A995818}"/>
    <cellStyle name="F2 3 2" xfId="9252" xr:uid="{7E6B60E9-F059-4B18-8BA0-9C91A26A24C5}"/>
    <cellStyle name="F2 3 3" xfId="9566" xr:uid="{7F362764-8CA5-47F4-9CE5-38756EC578D9}"/>
    <cellStyle name="F2 4" xfId="9530" xr:uid="{82D2DDCA-11BC-47DD-8F9E-C908023AF973}"/>
    <cellStyle name="F2 5" xfId="17494" xr:uid="{1596CA23-C200-4FFC-A03E-217285D86D73}"/>
    <cellStyle name="F2 6" xfId="9101" xr:uid="{860087E3-89D8-4C4D-ACD0-7459C5F333CD}"/>
    <cellStyle name="F2 7" xfId="43832" xr:uid="{E2558779-2739-4E83-97A1-84FA7CD0C7E7}"/>
    <cellStyle name="F2_Energía" xfId="17858" xr:uid="{5E808163-12C4-4DB8-B19F-9223E5BD96AC}"/>
    <cellStyle name="F3" xfId="3418" xr:uid="{E766BA07-CF7D-4C52-A6C2-0E4C36F13CDE}"/>
    <cellStyle name="F3 2" xfId="9531" xr:uid="{AAAE8F17-C2FF-4CC2-B497-3F379FEF7F52}"/>
    <cellStyle name="F3 3" xfId="17763" xr:uid="{5857D1CA-F9D0-489C-8923-5C5BDC908756}"/>
    <cellStyle name="F3 4" xfId="9104" xr:uid="{61811FE0-3949-4625-BF52-259F9B28D49F}"/>
    <cellStyle name="F3 5" xfId="44024" xr:uid="{162E4984-1AFC-4C3A-8D42-5BABB3275603}"/>
    <cellStyle name="F3_Energía" xfId="17671" xr:uid="{63E9D020-004F-4021-9B4D-41217DC3B2F0}"/>
    <cellStyle name="F4" xfId="3419" xr:uid="{FDD209BA-1829-488E-896B-DEA6E48B8DFC}"/>
    <cellStyle name="F4 2" xfId="9532" xr:uid="{293189F4-ECCB-4D24-A90B-506F7C4C4FB9}"/>
    <cellStyle name="F4 3" xfId="17628" xr:uid="{85E3B3A9-6E83-4702-ABE2-AAC0DD9DA31D}"/>
    <cellStyle name="F4 4" xfId="9105" xr:uid="{7EA24D78-3889-48D5-A219-5D732663EEB7}"/>
    <cellStyle name="F4 5" xfId="44025" xr:uid="{1215F437-9D11-4A74-A222-B68580E0D76B}"/>
    <cellStyle name="F4_Energía" xfId="17493" xr:uid="{9CDC27AB-B9C8-43F4-B122-0EC089DC3A0B}"/>
    <cellStyle name="F5" xfId="3420" xr:uid="{86552102-D99A-4C77-9AD5-BD65B51850E7}"/>
    <cellStyle name="F5 2" xfId="9533" xr:uid="{0B993B0A-D331-440C-BFC3-D91347507680}"/>
    <cellStyle name="F5 2 2" xfId="44026" xr:uid="{1FDCE423-87DD-449E-85F9-29A7373C1031}"/>
    <cellStyle name="F5 3" xfId="19749" xr:uid="{E858C6BF-0B03-4ECA-BBD4-8A2121E7C589}"/>
    <cellStyle name="F5 4" xfId="9106" xr:uid="{09068AB6-D345-4E20-B7D7-B630BEA582EA}"/>
    <cellStyle name="F5 5" xfId="43833" xr:uid="{34CD0156-F3A1-4249-881A-86DC2463DC83}"/>
    <cellStyle name="F5_Energía" xfId="18736" xr:uid="{B8EE4F85-1A4C-427E-9D56-1F036C4F9F93}"/>
    <cellStyle name="F6" xfId="3421" xr:uid="{F4E3AE9C-43DB-4D61-BB5D-DE9654D37500}"/>
    <cellStyle name="F6 2" xfId="9534" xr:uid="{A8CD6C93-0C9E-408A-A107-12C53C199849}"/>
    <cellStyle name="F6 2 2" xfId="44027" xr:uid="{23AE7F30-FEFF-443A-8F0A-A495809A33EA}"/>
    <cellStyle name="F6 3" xfId="17492" xr:uid="{2D5500A0-E0A3-48BE-A565-48C5C85C1D56}"/>
    <cellStyle name="F6 4" xfId="9107" xr:uid="{B7CD63D4-A56F-4FE5-BD5C-C72D4734462D}"/>
    <cellStyle name="F6 5" xfId="43834" xr:uid="{A818BFC7-D0BC-477A-AEE3-590E790E24BF}"/>
    <cellStyle name="F6_Energía" xfId="17491" xr:uid="{BA90CC9B-F1C8-437C-8B11-E04DA25B4BFD}"/>
    <cellStyle name="F7" xfId="3422" xr:uid="{3A23F933-0C74-44F2-9238-45928FFAC9D3}"/>
    <cellStyle name="F7 2" xfId="9535" xr:uid="{41E5DB31-E588-4F9D-AE74-CA7A2C32DABE}"/>
    <cellStyle name="F7 3" xfId="17584" xr:uid="{5AC68D9B-6E25-40DD-8EDE-F29904A42F6E}"/>
    <cellStyle name="F7 4" xfId="9108" xr:uid="{EE191E85-2405-4C70-A29F-01D31AE83D6F}"/>
    <cellStyle name="F7 5" xfId="44028" xr:uid="{C5FDC91B-4228-470F-A7BE-C4099031FC3A}"/>
    <cellStyle name="F7_Energía" xfId="17490" xr:uid="{E06E76D1-9691-448B-9978-F569048F8BD2}"/>
    <cellStyle name="F8" xfId="3423" xr:uid="{D742F9A5-7980-4975-B0A2-EC7478FB51AC}"/>
    <cellStyle name="F8 2" xfId="9536" xr:uid="{853E2723-6C78-4723-B1FC-8073186CB9CA}"/>
    <cellStyle name="F8 3" xfId="17585" xr:uid="{3E6EB7C6-E7C7-44A9-AC2E-F8017F7654EE}"/>
    <cellStyle name="F8 4" xfId="9109" xr:uid="{3D534AFB-4384-474C-9422-C6865392E7B1}"/>
    <cellStyle name="F8 5" xfId="44029" xr:uid="{209284B9-F88C-4B0A-B9D5-980717303663}"/>
    <cellStyle name="F8_Energía" xfId="17489" xr:uid="{D2421834-DBEA-498B-8A86-8E7DBDA37C3D}"/>
    <cellStyle name="Fecha" xfId="251" xr:uid="{08ED2D43-86AE-412A-859A-A248A5501668}"/>
    <cellStyle name="Fecha 2" xfId="3424" xr:uid="{229316F4-B906-4069-8939-9F684D3DC1F5}"/>
    <cellStyle name="Fecha 2 2" xfId="9111" xr:uid="{B5937DAD-356D-4D7F-A70C-FA698E2DEC69}"/>
    <cellStyle name="Fecha 3" xfId="17586" xr:uid="{5DB1A214-92F4-4375-A8BA-512943CC5967}"/>
    <cellStyle name="Fecha 4" xfId="9110" xr:uid="{FD136E0D-FED8-4795-8F1D-194EA789C2D4}"/>
    <cellStyle name="Fecha_Energía" xfId="17488" xr:uid="{40F31668-E9DA-40D9-A1E2-68A7B118AE58}"/>
    <cellStyle name="Fijo" xfId="252" xr:uid="{50FE330B-2D39-4878-9466-F0B6DEB61C78}"/>
    <cellStyle name="FIJO 2" xfId="3425" xr:uid="{093AEA5A-93AC-47F5-8146-49EDD1E01DD2}"/>
    <cellStyle name="Fijo 3" xfId="17587" xr:uid="{2210FE82-6130-496B-8902-94721B170D5E}"/>
    <cellStyle name="FIJO 4" xfId="44030" xr:uid="{E79781C2-F3F1-472C-888C-90E3BE2F7669}"/>
    <cellStyle name="FIJO 5" xfId="45460" xr:uid="{3CF90920-B8B8-4381-A634-CB3631C35868}"/>
    <cellStyle name="FIJO 6" xfId="46376" xr:uid="{E4A87AC3-2266-4704-A73A-50AC0228EA26}"/>
    <cellStyle name="fina" xfId="3426" xr:uid="{DA15BF61-6827-469A-A0B4-248910850BA2}"/>
    <cellStyle name="FINANCIERO" xfId="3427" xr:uid="{075BBE96-7661-4B73-B202-4EBB066040F5}"/>
    <cellStyle name="Financiero 2" xfId="17793" xr:uid="{9B0F5637-2BCB-4F6B-A904-4D0601D36D8B}"/>
    <cellStyle name="FINANCIERO 3" xfId="44031" xr:uid="{FD172B0E-06EF-4539-8DC1-4E1A50E80F82}"/>
    <cellStyle name="FINANCIERO 4" xfId="45461" xr:uid="{4A414990-C305-409F-82F4-DEBDD1FD3A29}"/>
    <cellStyle name="FINANCIERO 5" xfId="46377" xr:uid="{C176B092-37B7-42A2-821A-C70F14465095}"/>
    <cellStyle name="Fixed" xfId="253" xr:uid="{6B47A6F0-163D-41C4-84ED-6693ABF330C6}"/>
    <cellStyle name="Fixed 2" xfId="9113" xr:uid="{AC77694D-CA64-4A56-AB9A-F4211FED1367}"/>
    <cellStyle name="Fixed 2 2" xfId="44033" xr:uid="{C433BC0D-B5AD-40BF-963B-E97BC81E2798}"/>
    <cellStyle name="Fixed 3" xfId="17487" xr:uid="{60489A44-897B-413A-90BA-C3D7D9362708}"/>
    <cellStyle name="Fixed 3 2" xfId="44034" xr:uid="{28D07A2F-BC1A-4387-97FB-11CF9B89522A}"/>
    <cellStyle name="Fixed 4" xfId="9112" xr:uid="{538F010E-BD48-4FC3-A068-72BD50177C69}"/>
    <cellStyle name="Fixed 4 2" xfId="44032" xr:uid="{1B318CFF-971B-4D8E-AEAB-048186BFD203}"/>
    <cellStyle name="Fixed 5" xfId="43835" xr:uid="{6AD5B36D-2FD0-401F-A3E2-A63F175F5CAD}"/>
    <cellStyle name="Fixed_Energía" xfId="17792" xr:uid="{77955FE7-2723-4577-89A8-733E192F61C5}"/>
    <cellStyle name="Flechas" xfId="3428" xr:uid="{38F3654E-11E1-4E4B-AADE-D158BEB60A5A}"/>
    <cellStyle name="fo]_x000d__x000a_UserName=Murat Zelef_x000d__x000a_UserCompany=Bumerang_x000d__x000a__x000d__x000a_[File Paths]_x000d__x000a_WorkingDirectory=C:\EQUIS\DLWIN_x000d__x000a_DownLoader=C" xfId="1209" xr:uid="{6083A3B8-F4DB-4EEF-AC0B-0A08F4CEAC39}"/>
    <cellStyle name="font12" xfId="1210" xr:uid="{0B4250A7-FD4E-4F5E-A35F-9871D6019859}"/>
    <cellStyle name="font14" xfId="1211" xr:uid="{EF499EBE-E0B9-41E7-B2EA-FE28AD12B46F}"/>
    <cellStyle name="Footnote" xfId="1212" xr:uid="{4B01C54E-5B32-4A25-A432-C83E35C39059}"/>
    <cellStyle name="formula" xfId="9114" xr:uid="{E32EC2C1-A23B-4A33-8DF0-4C2079F08060}"/>
    <cellStyle name="Formula Resaltante" xfId="9115" xr:uid="{9FEFA02E-6213-4726-869F-5B3405604CF8}"/>
    <cellStyle name="Formula10" xfId="3429" xr:uid="{4AED5E41-4E11-4D9E-A2EB-E139D93AEA07}"/>
    <cellStyle name="Formula8" xfId="3430" xr:uid="{B0A6CB53-E330-468D-A30D-7DAF9BD49790}"/>
    <cellStyle name="general" xfId="1213" xr:uid="{1E221A8C-7818-4BB3-8902-343FC3959D8A}"/>
    <cellStyle name="Gloria" xfId="3431" xr:uid="{D3199B6C-EE27-4ECB-B2AF-D91D8B7663EE}"/>
    <cellStyle name="Good" xfId="1165" xr:uid="{6A2D1277-78FE-4957-BCAC-EC0142E13C4A}"/>
    <cellStyle name="Good 10" xfId="10647" xr:uid="{1E60EC72-769D-4985-9AEC-0BD5C26244D3}"/>
    <cellStyle name="Good 11" xfId="10783" xr:uid="{804F8146-7AAC-4836-914F-F4C35BFCD9E6}"/>
    <cellStyle name="Good 12" xfId="11710" xr:uid="{22751F91-9826-4518-A827-1F9107661BE6}"/>
    <cellStyle name="Good 13" xfId="27148" xr:uid="{F55881AE-D099-4741-821F-9DD4AE074321}"/>
    <cellStyle name="Good 14" xfId="42548" xr:uid="{23E80738-DB27-4869-979A-9A93E398015E}"/>
    <cellStyle name="Good 15" xfId="9116" xr:uid="{F8079418-86D3-4C7F-A34E-7D05A66D49F9}"/>
    <cellStyle name="Good 2" xfId="254" xr:uid="{7BC57F8C-1612-4975-BBF3-D66FB1248E0C}"/>
    <cellStyle name="Good 2 2" xfId="9537" xr:uid="{18318D27-EDC5-4100-A51A-2230E3C235C5}"/>
    <cellStyle name="Good 2 3" xfId="18004" xr:uid="{3263ECD8-5AE9-420F-B9B4-C1450B644A96}"/>
    <cellStyle name="Good 2 4" xfId="9117" xr:uid="{794E7930-AB96-4CA3-9C3B-061DC149C995}"/>
    <cellStyle name="Good 2_Energía" xfId="17762" xr:uid="{55D77EE4-0EE2-4F20-A29F-1269E0C5A247}"/>
    <cellStyle name="Good 3" xfId="255" xr:uid="{BE33C9CA-0447-4EF0-8F56-D36CC9A12FBF}"/>
    <cellStyle name="Good 3 2" xfId="9609" xr:uid="{8057E82B-86DD-4C5F-8FD1-98E89E6EFB3B}"/>
    <cellStyle name="Good 3 3" xfId="9308" xr:uid="{AEA0F3E2-3B61-46EB-91AC-BE9C099E91D1}"/>
    <cellStyle name="Good 4" xfId="3432" xr:uid="{22A7871E-8DAE-4B43-9DA8-E897146D01AE}"/>
    <cellStyle name="Good 4 2" xfId="9381" xr:uid="{328888E8-74C6-4906-A902-8443CAA8CB2F}"/>
    <cellStyle name="Good 5" xfId="3433" xr:uid="{B278A115-2BE3-406A-8F0C-71D04BC6210A}"/>
    <cellStyle name="Good 5 2" xfId="9396" xr:uid="{86320872-BFF8-438C-87AD-6961474B6057}"/>
    <cellStyle name="Good 6" xfId="3434" xr:uid="{F425D3B5-3C9D-4A14-AE9D-8206720B1FAA}"/>
    <cellStyle name="Good 7" xfId="3435" xr:uid="{54C425F5-B761-4B80-BC4D-8E3F0B7E3BB6}"/>
    <cellStyle name="Good 7 2" xfId="9696" xr:uid="{85A9734F-5956-4DB1-866E-D880139A4457}"/>
    <cellStyle name="Good 8" xfId="3436" xr:uid="{7D7D972B-793D-4075-A1D2-69302FA0B4C4}"/>
    <cellStyle name="Good 8 2" xfId="9865" xr:uid="{3668C197-91C8-437B-9D2A-75F5633E2901}"/>
    <cellStyle name="Good 9" xfId="3437" xr:uid="{90A5EA63-CF5D-4758-AADB-A2C4F81BE3E9}"/>
    <cellStyle name="Good 9 2" xfId="10143" xr:uid="{5D1EBB8F-77C2-4C5E-B17E-D3B0D7FDB949}"/>
    <cellStyle name="Good_HIDROLOGIA" xfId="9246" xr:uid="{A9E0C84A-B65D-4A7A-9DE9-6D35194F3989}"/>
    <cellStyle name="Grey" xfId="256" xr:uid="{716E70FA-A4CC-4912-919F-B1D0F0265815}"/>
    <cellStyle name="Header1" xfId="257" xr:uid="{B38F6744-7EC4-4F6C-AB2A-42DA82FB8DD1}"/>
    <cellStyle name="Header1 2" xfId="44037" xr:uid="{2F530BF2-D126-4D5D-B804-9C3F90EBB228}"/>
    <cellStyle name="Header1 3" xfId="44038" xr:uid="{0027057D-53DC-4705-8F88-49E74CCB0E96}"/>
    <cellStyle name="Header2" xfId="258" xr:uid="{8E3C7E21-AFC1-4547-B378-F7C814097336}"/>
    <cellStyle name="Header2 2" xfId="44040" xr:uid="{29602BFE-9B49-4AE9-95E8-1EF780188C8F}"/>
    <cellStyle name="Header2 3" xfId="44041" xr:uid="{809188D7-EA29-43A5-8372-0ADBDAFB382D}"/>
    <cellStyle name="Heading" xfId="3438" xr:uid="{55652472-8068-4DBE-82E6-8BAA97F0FD8C}"/>
    <cellStyle name="Heading 1 10" xfId="10648" xr:uid="{631EB156-B188-4D64-82B2-CD124092C1C2}"/>
    <cellStyle name="Heading 1 11" xfId="10769" xr:uid="{2A4E5F9D-EB74-4F8F-98FC-EAC152B49838}"/>
    <cellStyle name="Heading 1 12" xfId="11711" xr:uid="{0A8CC8B3-9013-4953-AB8E-FBC47EBBF109}"/>
    <cellStyle name="Heading 1 12 2" xfId="42431" xr:uid="{CFBBEF4D-23C9-4168-9FEB-DF06BE8156A9}"/>
    <cellStyle name="Heading 1 13" xfId="27149" xr:uid="{293A0147-578F-4967-BD21-9F5C417EA708}"/>
    <cellStyle name="Heading 1 14" xfId="42552" xr:uid="{5C5FCFBC-7FA6-4724-954F-B9991E168175}"/>
    <cellStyle name="Heading 1 2" xfId="9119" xr:uid="{8C196388-8EE8-4B8C-A67D-8C362D461217}"/>
    <cellStyle name="Heading 1 2 2" xfId="9539" xr:uid="{E47C246D-D425-4D8A-9639-3A45D135D23B}"/>
    <cellStyle name="Heading 1 2 3" xfId="18254" xr:uid="{7A98F286-AD8B-4CC0-9299-A1C761600056}"/>
    <cellStyle name="Heading 1 2_Energía" xfId="17857" xr:uid="{7F868231-5B60-4B7F-9035-27D5E6745D06}"/>
    <cellStyle name="Heading 1 3" xfId="9309" xr:uid="{42C5AF4A-C5C2-41BE-8F25-1A82734231CE}"/>
    <cellStyle name="Heading 1 4" xfId="9382" xr:uid="{2132FF0B-81BE-4155-B198-3F5511077B29}"/>
    <cellStyle name="Heading 1 5" xfId="9405" xr:uid="{0FF4FACA-B250-43AB-A93F-EAB7E030E347}"/>
    <cellStyle name="Heading 1 6" xfId="9538" xr:uid="{BAF0B97C-C9D9-4842-A84E-53450B31F852}"/>
    <cellStyle name="Heading 1 7" xfId="9697" xr:uid="{E59100C1-3ABB-4393-A0F5-1B46F65AEF08}"/>
    <cellStyle name="Heading 1 8" xfId="9866" xr:uid="{3E032667-788C-4C91-8A88-7ABE44705304}"/>
    <cellStyle name="Heading 1 9" xfId="10144" xr:uid="{A14DBB20-56C6-4ACD-B17D-CAC316D4D7E5}"/>
    <cellStyle name="Heading 1_GENERACION SIS" xfId="9120" xr:uid="{40FD7E2C-7A01-4743-BEA3-77080EE9EB65}"/>
    <cellStyle name="Heading 2" xfId="190" xr:uid="{6FBC722A-EACF-4F42-940D-11836F1E3B09}"/>
    <cellStyle name="Heading 2 10" xfId="10649" xr:uid="{E979B1B9-2764-42AB-8B24-6B375F8D1F1F}"/>
    <cellStyle name="Heading 2 11" xfId="10660" xr:uid="{81F10149-47D3-45F0-9C3B-E01CCED2401E}"/>
    <cellStyle name="Heading 2 12" xfId="11712" xr:uid="{662FC4CD-7280-4E62-825D-470B969233C0}"/>
    <cellStyle name="Heading 2 12 2" xfId="42432" xr:uid="{D4F81B55-82A8-4364-9D89-15FB96868702}"/>
    <cellStyle name="Heading 2 13" xfId="27150" xr:uid="{A1E115FB-A67A-4D5F-A998-D67551807E30}"/>
    <cellStyle name="Heading 2 14" xfId="42551" xr:uid="{CA651E45-30EE-4213-AAEE-80C1D54CF2E9}"/>
    <cellStyle name="Heading 2 15" xfId="43838" xr:uid="{7AAB8DB9-8F9C-4C06-BF35-AC01E8FAA1A8}"/>
    <cellStyle name="Heading 2 2" xfId="9121" xr:uid="{27F64ABA-2B22-4B03-9295-256804E2D203}"/>
    <cellStyle name="Heading 2 2 2" xfId="9541" xr:uid="{6E44BE77-CBFE-4AAB-82D1-A8C2793D1B49}"/>
    <cellStyle name="Heading 2 2 3" xfId="17486" xr:uid="{0A6B762E-08E9-4C9B-A0E3-619A0450C1E6}"/>
    <cellStyle name="Heading 2 2_Energía" xfId="18253" xr:uid="{CAD019BA-7919-4C70-8A6E-8BC30C364178}"/>
    <cellStyle name="Heading 2 3" xfId="9310" xr:uid="{67237654-E5F1-4E35-A51B-8B976F31A767}"/>
    <cellStyle name="Heading 2 4" xfId="9383" xr:uid="{45694D2B-C829-4234-83E3-89F0D27C7883}"/>
    <cellStyle name="Heading 2 5" xfId="9460" xr:uid="{758EC39E-3672-4037-A222-D6AF022B68B3}"/>
    <cellStyle name="Heading 2 6" xfId="9540" xr:uid="{753EAFC7-8C53-4E77-A4E4-72E66268090C}"/>
    <cellStyle name="Heading 2 7" xfId="9698" xr:uid="{634870FA-15F1-4B00-8A88-BC3533A0F34A}"/>
    <cellStyle name="Heading 2 8" xfId="9867" xr:uid="{21D621D4-53ED-44E2-97C4-3532363D2C50}"/>
    <cellStyle name="Heading 2 9" xfId="10145" xr:uid="{E38394D6-41A9-4AE7-BB71-1B9183B1C6A2}"/>
    <cellStyle name="Heading 2_GENERACION SIS" xfId="9122" xr:uid="{6C4178ED-28D8-4547-A0D2-AE7FC8EAD183}"/>
    <cellStyle name="Heading 3" xfId="9123" xr:uid="{33F7C8A2-4B44-4630-89AC-5C608747B769}"/>
    <cellStyle name="Heading 3 10" xfId="10650" xr:uid="{213325DD-4E89-412F-AA12-3701F2A19094}"/>
    <cellStyle name="Heading 3 11" xfId="10782" xr:uid="{64FD4758-1390-4C33-BA7F-14A32B55A905}"/>
    <cellStyle name="Heading 3 12" xfId="11713" xr:uid="{6682F0FF-7982-448F-8652-6FB2DDB7B1CA}"/>
    <cellStyle name="Heading 3 12 2" xfId="42433" xr:uid="{BCFA7FD0-1618-4402-B8EE-FBA988C35531}"/>
    <cellStyle name="Heading 3 13" xfId="27151" xr:uid="{070356A6-A702-4F55-BA35-1D1F1D64D402}"/>
    <cellStyle name="Heading 3 14" xfId="42550" xr:uid="{3EAC30C0-1E1C-432A-A598-2213C85F944A}"/>
    <cellStyle name="Heading 3 2" xfId="9124" xr:uid="{F054823B-1FCA-4F1A-BFA8-E9CD2A7BFD18}"/>
    <cellStyle name="Heading 3 2 2" xfId="9543" xr:uid="{9645C874-4823-4990-A5AB-9425FAE53F37}"/>
    <cellStyle name="Heading 3 2 3" xfId="18841" xr:uid="{14124E35-490B-414E-9110-C7BFC187B5A5}"/>
    <cellStyle name="Heading 3 2_Energía" xfId="17485" xr:uid="{A72E7DDA-4CF3-4F70-8082-6662CF2D409C}"/>
    <cellStyle name="Heading 3 3" xfId="9311" xr:uid="{DA273CB8-ED07-4CE2-8430-711C732A9D85}"/>
    <cellStyle name="Heading 3 4" xfId="9384" xr:uid="{A452DE20-2AD8-43C9-94F0-23849B18A8B8}"/>
    <cellStyle name="Heading 3 5" xfId="9412" xr:uid="{47029098-F3E0-4BE4-B64E-653E40C2AF05}"/>
    <cellStyle name="Heading 3 6" xfId="9542" xr:uid="{DE3FD15A-84A1-4819-A590-9A346BE94597}"/>
    <cellStyle name="Heading 3 7" xfId="9699" xr:uid="{2A66DFEE-8841-489B-BBDB-8A0CEB333B17}"/>
    <cellStyle name="Heading 3 8" xfId="9868" xr:uid="{4F761D0B-7B80-48F4-B550-5491D645E51B}"/>
    <cellStyle name="Heading 3 9" xfId="10146" xr:uid="{FE4F84CC-DF02-4A70-A89C-707C7E7D5FDD}"/>
    <cellStyle name="Heading 3_GENERACION SIS" xfId="9125" xr:uid="{36A4A688-F45F-405D-8F44-273F655B3BA9}"/>
    <cellStyle name="Heading 4" xfId="1166" xr:uid="{A5233047-2D93-49CB-B777-CB533F3BA2E1}"/>
    <cellStyle name="Heading 4 10" xfId="10651" xr:uid="{542939B0-396A-45BD-8811-728D489F52ED}"/>
    <cellStyle name="Heading 4 11" xfId="10781" xr:uid="{098CFEF6-A90C-4813-93CC-9D854F906D29}"/>
    <cellStyle name="Heading 4 12" xfId="11714" xr:uid="{E47AF1E5-F589-47A1-9DDF-9335BDF0BAD9}"/>
    <cellStyle name="Heading 4 13" xfId="27152" xr:uid="{F8BB432F-30C2-4FB9-B80F-306E2D305E33}"/>
    <cellStyle name="Heading 4 14" xfId="42549" xr:uid="{136B6343-09CE-4C6D-8677-A430C50A3C06}"/>
    <cellStyle name="Heading 4 15" xfId="9126" xr:uid="{598A7ADD-BCA2-48F8-AB52-6B2B0DCBD055}"/>
    <cellStyle name="Heading 4 2" xfId="259" xr:uid="{885BB391-785E-4CCF-836D-41BB9AAB6A44}"/>
    <cellStyle name="Heading 4 2 2" xfId="9544" xr:uid="{6A63610D-1A42-44F7-B2D6-0B7022C3D47B}"/>
    <cellStyle name="Heading 4 2 3" xfId="17484" xr:uid="{4B46A39E-BE73-4CB1-8D4B-E9F92CF1950B}"/>
    <cellStyle name="Heading 4 2 4" xfId="9127" xr:uid="{39F9EBCE-96B7-4147-B837-73197DB03DBA}"/>
    <cellStyle name="Heading 4 2_Energía" xfId="18754" xr:uid="{275F9C8D-6047-4572-B4B9-1F0A721EA952}"/>
    <cellStyle name="Heading 4 3" xfId="260" xr:uid="{62425F71-303F-4D2E-A374-898F0248DEBB}"/>
    <cellStyle name="Heading 4 3 2" xfId="9610" xr:uid="{C8F79CDC-B881-4498-9B37-6005B847D7CF}"/>
    <cellStyle name="Heading 4 3 3" xfId="9312" xr:uid="{0E62B230-986F-4F3A-A124-B877885338B7}"/>
    <cellStyle name="Heading 4 4" xfId="3439" xr:uid="{6C9E16E2-65C6-44A9-BD31-31A0661536B2}"/>
    <cellStyle name="Heading 4 4 2" xfId="9386" xr:uid="{1A22B432-E884-4767-99EB-B14922E99A2F}"/>
    <cellStyle name="Heading 4 5" xfId="3440" xr:uid="{F82FC590-EF7C-4EE5-8768-E0B2CCF75478}"/>
    <cellStyle name="Heading 4 5 2" xfId="9416" xr:uid="{04717D0D-36B6-4B35-AEE5-EB2B7328FCDA}"/>
    <cellStyle name="Heading 4 6" xfId="3441" xr:uid="{1B56BB44-08C6-4C3A-86A7-5A120342ED65}"/>
    <cellStyle name="Heading 4 7" xfId="3442" xr:uid="{4A4B9595-A77E-421D-94C9-5D77B01B80C6}"/>
    <cellStyle name="Heading 4 7 2" xfId="9700" xr:uid="{D8CC7623-F4BB-4C08-B444-24EE3703FF53}"/>
    <cellStyle name="Heading 4 8" xfId="3443" xr:uid="{5858CEDB-BF3E-491A-BCD8-63D29BAF9E0C}"/>
    <cellStyle name="Heading 4 8 2" xfId="9869" xr:uid="{2E370A98-2587-424E-A99A-B9FA2518D1FF}"/>
    <cellStyle name="Heading 4 9" xfId="10147" xr:uid="{F211F214-5305-449A-A2BA-75084A8BA7A5}"/>
    <cellStyle name="Heading 4_HIDROLOGIA" xfId="9244" xr:uid="{3412621E-15DF-4CC7-810B-5A99D6694192}"/>
    <cellStyle name="Heading No Underline" xfId="8" xr:uid="{00000000-0005-0000-0000-00000B000000}"/>
    <cellStyle name="Heading With Underline" xfId="261" xr:uid="{40BC533E-750B-4CC0-B592-65195D61508C}"/>
    <cellStyle name="Heading With Underline 2" xfId="9" xr:uid="{00000000-0005-0000-0000-00000C000000}"/>
    <cellStyle name="Heading With Underline_Worksheet in J: MARKETING Templates D&amp;T Templates Noviembre 2002 Informe Modelo" xfId="10" xr:uid="{00000000-0005-0000-0000-00000D000000}"/>
    <cellStyle name="Heading1" xfId="262" xr:uid="{A79B70A5-F988-4BC3-A905-471433191E86}"/>
    <cellStyle name="HEADING1 10" xfId="44044" xr:uid="{58F3462F-E9FE-4EEE-9DC3-D5D235C719A0}"/>
    <cellStyle name="HEADING1 2" xfId="9545" xr:uid="{360EE342-9903-4706-9B20-1E627B26C1AB}"/>
    <cellStyle name="Heading1 3" xfId="17670" xr:uid="{70F458B3-273C-49CE-B5BD-73ED5FED75E9}"/>
    <cellStyle name="Heading1 4" xfId="27102" xr:uid="{BE61B54D-799A-45A5-892A-9352718D3806}"/>
    <cellStyle name="Heading1 5" xfId="27105" xr:uid="{6A018BEA-8BDE-4F17-8585-32016B4E86D1}"/>
    <cellStyle name="Heading1 6" xfId="42434" xr:uid="{3AE56466-7B43-494C-BAB7-E66FA3AAF05D}"/>
    <cellStyle name="Heading1 7" xfId="42475" xr:uid="{5490E563-2881-4684-AC37-614CCFBDF57B}"/>
    <cellStyle name="Heading1 8" xfId="42429" xr:uid="{292D2D84-58C8-4886-ADAA-BDBD77E0FD44}"/>
    <cellStyle name="HEADING1 9" xfId="9128" xr:uid="{1D876D21-BDEF-43FA-89C8-2E09128DE25A}"/>
    <cellStyle name="HEADING1_Energía" xfId="17761" xr:uid="{4803C775-CBE1-43F1-BFB1-B2A2BE6E39C2}"/>
    <cellStyle name="Heading2" xfId="263" xr:uid="{7C921E74-4B09-4A44-9C8C-5E7D49ACE7DD}"/>
    <cellStyle name="HEADING2 10" xfId="9129" xr:uid="{BDAA89F9-4CF3-4D0C-B8C9-68207DA4260B}"/>
    <cellStyle name="HEADING2 11" xfId="44045" xr:uid="{6640C9BD-304A-4177-A569-3440E0A81638}"/>
    <cellStyle name="HEADING2 2" xfId="9130" xr:uid="{985788C4-1C38-4461-B172-CD5544CAA26B}"/>
    <cellStyle name="HEADING2 3" xfId="9546" xr:uid="{60171239-9058-4E59-9F9B-DF60ADE1C093}"/>
    <cellStyle name="Heading2 4" xfId="17483" xr:uid="{2B7CFD85-6D3A-469F-BFE8-26E720EE44B5}"/>
    <cellStyle name="Heading2 5" xfId="27103" xr:uid="{A2DE4A09-880D-4693-95CE-80871262D47C}"/>
    <cellStyle name="Heading2 6" xfId="27104" xr:uid="{369D7C45-DACF-4033-B34E-D4414130B4FD}"/>
    <cellStyle name="Heading2 7" xfId="42435" xr:uid="{66DB59EF-45A7-4311-9613-5131C50CFA0B}"/>
    <cellStyle name="Heading2 8" xfId="42474" xr:uid="{59AFFF3D-2EE3-4E99-9D0E-297CDBD02003}"/>
    <cellStyle name="Heading2 9" xfId="42430" xr:uid="{E246E199-6B70-4E73-BF24-7216C63C5945}"/>
    <cellStyle name="HEADING2_Energía" xfId="18735" xr:uid="{1EA30A52-5F27-4BE7-BE33-D3B3D8D47873}"/>
    <cellStyle name="Hipervínculo" xfId="188" builtinId="8"/>
    <cellStyle name="Hipervínculo 2" xfId="187" xr:uid="{DEBF2343-0D79-456E-86EF-5B5901E306C4}"/>
    <cellStyle name="Hipervínculo 2 2" xfId="44048" xr:uid="{27B703EE-1EF3-4EA7-97A2-D36AC22AFDAA}"/>
    <cellStyle name="Hipervínculo 2 3" xfId="44047" xr:uid="{B7604E04-C8C9-48AA-837E-A63447CFF9B4}"/>
    <cellStyle name="Hipervínculo 2 4" xfId="43875" xr:uid="{D5B850A0-01C9-4C74-8006-F4A95B6512C1}"/>
    <cellStyle name="Hipervínculo 2 5" xfId="264" xr:uid="{049D7CE9-A1A4-456B-8ED8-E47EC47471C5}"/>
    <cellStyle name="Hipervínculo 2 6" xfId="218" xr:uid="{10693E1C-34B0-467B-AFB2-9DC0C876875F}"/>
    <cellStyle name="Hipervínculo 3" xfId="3444" xr:uid="{86C98453-8773-48EE-859A-45DB2631B6EC}"/>
    <cellStyle name="Hipervínculo 3 2" xfId="44049" xr:uid="{EF82DEE8-A6B7-45A6-994E-DDEF43FFF2BD}"/>
    <cellStyle name="Hipervínculo 4" xfId="44046" xr:uid="{7D5A0F11-788A-456C-95B8-5C366F0CF0CF}"/>
    <cellStyle name="Hipervínculo 5" xfId="43868" xr:uid="{3DB1A907-2936-4C6A-80ED-7FBF88F4DAAA}"/>
    <cellStyle name="Hyperlink 2" xfId="42436" xr:uid="{730EFB44-043B-4AC5-A1CD-43FCD2C214F4}"/>
    <cellStyle name="Hyperlink seguido_Plan2" xfId="44050" xr:uid="{5F462318-56EC-474E-9926-BCE7C15440FB}"/>
    <cellStyle name="Hyperlink_13-Anexo 11" xfId="44051" xr:uid="{FF8513D7-D6EC-4FFA-8FE9-AD354594465D}"/>
    <cellStyle name="Incorrecto 2" xfId="870" xr:uid="{0CC4F6F4-8234-424B-AA50-27F1C869C5CD}"/>
    <cellStyle name="Incorrecto 2 2" xfId="871" xr:uid="{596BFAA7-48AD-4B39-8453-83A64909FEDB}"/>
    <cellStyle name="Incorrecto 2 3" xfId="872" xr:uid="{860F3CC0-6025-47EC-8C50-F12D63B9BBAC}"/>
    <cellStyle name="Incorrecto 2 4" xfId="873" xr:uid="{7C01C4A5-1C7B-4CD1-90BE-BB31B79FE034}"/>
    <cellStyle name="Incorrecto 2 5" xfId="9131" xr:uid="{1105CEB4-9F46-4C4A-810F-469F07F51871}"/>
    <cellStyle name="Incorrecto 2_PRESENTACIÓN EJECUCIÓN PPTAL A ABRIL-12 DEFINITIVO" xfId="874" xr:uid="{301013F2-A880-4AD0-83F6-E83DDD5BF040}"/>
    <cellStyle name="Incorrecto 3" xfId="875" xr:uid="{330E118C-8C48-4170-BBCF-E7D040FFBFB8}"/>
    <cellStyle name="Incorrecto 3 2" xfId="876" xr:uid="{CE604159-7897-4A5B-A161-A4C8DDCC5ADF}"/>
    <cellStyle name="Incorrecto 3 3" xfId="9592" xr:uid="{64302006-25D5-4FC3-AC07-A940DBCFB978}"/>
    <cellStyle name="Incorrecto 4" xfId="877" xr:uid="{C3CD7549-F232-40A3-823C-BC9AFB4F388C}"/>
    <cellStyle name="Incorrecto 4 2" xfId="17482" xr:uid="{A17B0920-9326-432F-9878-030FDE205ED3}"/>
    <cellStyle name="Incorrecto 5" xfId="878" xr:uid="{F72620C4-5C19-4F00-B26B-4D077684C10F}"/>
    <cellStyle name="Incorrecto 6" xfId="879" xr:uid="{6F0C5242-707B-4936-B402-5B4E21087C28}"/>
    <cellStyle name="Incorrecto 7" xfId="9212" xr:uid="{D2B3DE34-F5FA-4785-BAED-9A924CC2F831}"/>
    <cellStyle name="Indent" xfId="3445" xr:uid="{C4E869C4-11CC-4598-8840-9242995A48E4}"/>
    <cellStyle name="Input" xfId="1167" xr:uid="{E424B8C3-2871-4F3D-AF76-AEAE31DEE653}"/>
    <cellStyle name="Input [yellow]" xfId="265" xr:uid="{DCA2F72B-77EA-4242-A68C-CD27B7B290A7}"/>
    <cellStyle name="Input [yellow] 2" xfId="1214" xr:uid="{A26BF6CC-EE1E-42F4-B58A-2BBEF2A8C09D}"/>
    <cellStyle name="Input 10" xfId="3446" xr:uid="{E7291468-B3BC-4729-99F4-60862FCC3914}"/>
    <cellStyle name="Input 10 2" xfId="42437" xr:uid="{4A4CEC3B-7958-4224-B945-04D1BD6BFD96}"/>
    <cellStyle name="Input 10 3" xfId="10653" xr:uid="{6C31343D-D430-44DD-88F2-8D62A7969F64}"/>
    <cellStyle name="Input 11" xfId="3447" xr:uid="{978A83E4-94B8-469B-8676-A9963094A460}"/>
    <cellStyle name="Input 11 2" xfId="42438" xr:uid="{0814A2BF-4B34-46E7-9BC9-6297B98B425A}"/>
    <cellStyle name="Input 11 3" xfId="10780" xr:uid="{11B65E67-B86A-42FF-99CF-ACC60C6E8B20}"/>
    <cellStyle name="Input 12" xfId="3448" xr:uid="{90DF09D9-2EFA-43D0-AFE3-A6943B400EC5}"/>
    <cellStyle name="Input 12 2" xfId="11715" xr:uid="{9DC4500D-C77D-4236-92B0-CEFE0E0A8D30}"/>
    <cellStyle name="Input 13" xfId="3449" xr:uid="{04B19365-B34F-4BEA-A6B0-C3C4ECECAFCE}"/>
    <cellStyle name="Input 13 2" xfId="27153" xr:uid="{97480413-B8BB-4765-B7DA-D75ADA9EAAAC}"/>
    <cellStyle name="Input 14" xfId="3450" xr:uid="{539C522A-F239-47FE-8F58-1F831906F3D1}"/>
    <cellStyle name="Input 14 2" xfId="42545" xr:uid="{4DE69BE8-B717-49FC-A841-1A1AB3754DA2}"/>
    <cellStyle name="Input 15" xfId="3451" xr:uid="{E91048E7-2424-4512-9CF4-E98128687FEF}"/>
    <cellStyle name="Input 16" xfId="3452" xr:uid="{2007B730-639E-4EF2-976A-3E21D3243BAA}"/>
    <cellStyle name="Input 17" xfId="3453" xr:uid="{981857FE-1ABD-4495-B239-57980475E9DA}"/>
    <cellStyle name="Input 18" xfId="3454" xr:uid="{420F5A07-FDB1-4E10-BA5A-AA385417C84C}"/>
    <cellStyle name="Input 19" xfId="9132" xr:uid="{29FDAA29-F16E-40EE-9F7B-78F424028036}"/>
    <cellStyle name="Input 2" xfId="266" xr:uid="{329A7307-3CFD-4CF7-9BEC-9611C49E1F30}"/>
    <cellStyle name="Input 2 2" xfId="9547" xr:uid="{27865487-60B3-4EB7-94CD-73B19AB810CE}"/>
    <cellStyle name="Input 2 2 2" xfId="42440" xr:uid="{2563FCBD-26A2-4D02-AED8-41B11F14446C}"/>
    <cellStyle name="Input 2 3" xfId="17760" xr:uid="{464167FD-5EE7-4257-90E8-5533461ADB79}"/>
    <cellStyle name="Input 2 4" xfId="42439" xr:uid="{AE03F6A5-EB10-42C7-8DE5-5BF8C613203A}"/>
    <cellStyle name="Input 2 5" xfId="9133" xr:uid="{DAF93391-264F-4D18-A8F5-3E133DF52C1A}"/>
    <cellStyle name="Input 2_Energía" xfId="17669" xr:uid="{2CCE94F2-2F90-46DC-8A5D-13F5DD99BA47}"/>
    <cellStyle name="Input 3" xfId="267" xr:uid="{71CE458B-6E0B-4D31-8A4E-03A91FB1F00D}"/>
    <cellStyle name="Input 3 2" xfId="9611" xr:uid="{3B3A7401-7035-4C37-B3C6-AE43B6488CBB}"/>
    <cellStyle name="Input 3 2 2" xfId="42442" xr:uid="{2AF47582-0315-4C77-B174-51241AA3BE62}"/>
    <cellStyle name="Input 3 3" xfId="42441" xr:uid="{8271A84C-79D0-4013-B660-7814AE91D36E}"/>
    <cellStyle name="Input 3 4" xfId="9313" xr:uid="{9E95A821-7ACB-44F8-9BAB-50D0B471FC69}"/>
    <cellStyle name="Input 4" xfId="3455" xr:uid="{4D2D15B6-D6B8-45B1-9BA2-2BB5AFE02FC3}"/>
    <cellStyle name="Input 4 2" xfId="42443" xr:uid="{173D952A-E149-4C18-BAE0-B83603738CC4}"/>
    <cellStyle name="Input 4 3" xfId="9389" xr:uid="{26C4DF94-F2A1-440C-9CB6-4519DB52B16B}"/>
    <cellStyle name="Input 5" xfId="3456" xr:uid="{F78FB5D3-C3A6-4592-AA9E-131581FE5B60}"/>
    <cellStyle name="Input 5 2" xfId="42444" xr:uid="{F748C31A-25E5-4BF3-A5D8-5ED8089D1BC9}"/>
    <cellStyle name="Input 5 3" xfId="9420" xr:uid="{869F9520-D9F1-4A71-AF10-9AE222F024AF}"/>
    <cellStyle name="Input 6" xfId="3457" xr:uid="{E83AC352-AC48-4C17-BA81-54C6056369A7}"/>
    <cellStyle name="Input 6 2" xfId="42445" xr:uid="{849EDDE0-EFAE-447D-B5E1-A3EA2E9209C3}"/>
    <cellStyle name="Input 7" xfId="3458" xr:uid="{4ADE939C-1946-4981-9891-E6C13CC1F9E5}"/>
    <cellStyle name="Input 7 2" xfId="42446" xr:uid="{33A50531-D726-472A-BDCF-4FA4A1698BA3}"/>
    <cellStyle name="Input 7 3" xfId="9701" xr:uid="{61A5CF5D-9195-48D0-BB95-DE61C6E1089E}"/>
    <cellStyle name="Input 8" xfId="3459" xr:uid="{7C15BE77-1A05-44AE-9948-3E09ED459346}"/>
    <cellStyle name="Input 8 2" xfId="42447" xr:uid="{6E2DB983-2FFF-4DF5-9D5B-5C5B92ABA846}"/>
    <cellStyle name="Input 8 3" xfId="9870" xr:uid="{EB60CC16-047C-4B8D-9623-B2DEBBB4FBBC}"/>
    <cellStyle name="Input 9" xfId="3460" xr:uid="{0A9C33FD-CCF9-4408-89DE-D79CBC7C7DDE}"/>
    <cellStyle name="Input 9 2" xfId="42448" xr:uid="{FC49F024-8F0E-4335-9CC4-6BB3A59BA1F1}"/>
    <cellStyle name="Input 9 3" xfId="10148" xr:uid="{24DCF299-1AB2-47DB-9DD2-AF0EB1A86C46}"/>
    <cellStyle name="Input Cells" xfId="268" xr:uid="{C15DA111-4B6F-4BE7-821D-ED7A09F92C65}"/>
    <cellStyle name="Input Cells 2" xfId="44054" xr:uid="{15FD97DD-E12E-43C9-9CB9-529901ED0921}"/>
    <cellStyle name="Input_HIDROLOGIA" xfId="9241" xr:uid="{67E52CAA-F81B-436E-AC76-B9F9DF42B462}"/>
    <cellStyle name="Input10" xfId="3461" xr:uid="{2567E311-B0EA-49DC-8E5E-D6E063A85A5F}"/>
    <cellStyle name="Input8" xfId="3462" xr:uid="{CB0E0E7B-244E-49FA-8B4A-1EC049A260D8}"/>
    <cellStyle name="InputBlueFont" xfId="3463" xr:uid="{DD242626-3710-47C5-A5DD-DC166D209524}"/>
    <cellStyle name="Inputs" xfId="17481" xr:uid="{06F7EA9C-E125-49FA-9892-5FF3518821DB}"/>
    <cellStyle name="Inputs2" xfId="17588" xr:uid="{E36C8101-F19B-4B34-9C8B-3B37D4FBC48B}"/>
    <cellStyle name="LineItemPrompt" xfId="3464" xr:uid="{A19B44C5-7994-4E6D-951F-FEF04D9C663F}"/>
    <cellStyle name="LineItemValue" xfId="3465" xr:uid="{ECD1714F-04E1-461B-8668-942205AE9924}"/>
    <cellStyle name="Link Currency (0)" xfId="1215" xr:uid="{7ACFCCF6-31FB-41B1-AE7D-84D7D4F48732}"/>
    <cellStyle name="Link Currency (2)" xfId="1216" xr:uid="{839F16E0-07D0-48A2-A4B4-F127D1185EAE}"/>
    <cellStyle name="Link Units (0)" xfId="1217" xr:uid="{F516F01D-20C4-4F1A-9074-416A9E0B1B24}"/>
    <cellStyle name="Link Units (1)" xfId="1218" xr:uid="{3DCABD79-345D-4172-AC1D-36E5CF3FE251}"/>
    <cellStyle name="Link Units (2)" xfId="1219" xr:uid="{06B35AEB-E53F-48AE-96FA-7010F1163F44}"/>
    <cellStyle name="Linked Cell" xfId="1168" xr:uid="{33FC8EFF-0008-4653-9EC4-7669CA2F6C0D}"/>
    <cellStyle name="Linked Cell 10" xfId="10654" xr:uid="{F399E8FA-5AC3-4FF4-87BD-C317D86F3DE6}"/>
    <cellStyle name="Linked Cell 11" xfId="10779" xr:uid="{AAD368E3-4E1D-4499-B3E2-9C5A876379AA}"/>
    <cellStyle name="Linked Cell 12" xfId="11716" xr:uid="{DE6081F9-92B2-41E6-B61D-5D0008483812}"/>
    <cellStyle name="Linked Cell 13" xfId="27154" xr:uid="{B9CFE19D-FF47-4467-8F9E-848AD43013F5}"/>
    <cellStyle name="Linked Cell 14" xfId="42542" xr:uid="{23F769F2-06B6-489E-9A76-5445E4B2D276}"/>
    <cellStyle name="Linked Cell 15" xfId="9134" xr:uid="{85D5CAF7-ACEF-4E43-9576-D6450C064C2E}"/>
    <cellStyle name="Linked Cell 2" xfId="269" xr:uid="{A66F4B34-3B8F-42FF-A377-56CB7BAC1D19}"/>
    <cellStyle name="Linked Cell 2 2" xfId="9548" xr:uid="{03444603-A345-45D7-B9DD-B5EAF860FE08}"/>
    <cellStyle name="Linked Cell 2 3" xfId="17589" xr:uid="{C4126ADD-A375-4CBC-A592-E0F2A61C5359}"/>
    <cellStyle name="Linked Cell 2 4" xfId="9135" xr:uid="{A4120F65-3723-4D34-8048-DCAE1F239A09}"/>
    <cellStyle name="Linked Cell 2_Energía" xfId="17480" xr:uid="{FDB4A790-70AE-48E1-A919-5217EF236FE2}"/>
    <cellStyle name="Linked Cell 3" xfId="270" xr:uid="{2D445BA9-A24B-49E2-9660-F78881BF7AAA}"/>
    <cellStyle name="Linked Cell 3 2" xfId="9612" xr:uid="{2A71DDEF-5634-4752-B374-CA7989E95592}"/>
    <cellStyle name="Linked Cell 3 3" xfId="9314" xr:uid="{CCC8176D-0D41-4476-A837-6EBE65954538}"/>
    <cellStyle name="Linked Cell 4" xfId="3466" xr:uid="{123006F9-F592-4DDA-B835-D922A78A62E7}"/>
    <cellStyle name="Linked Cell 4 2" xfId="9390" xr:uid="{183B8AA4-388F-4DBC-82CF-CF55A19B8A1F}"/>
    <cellStyle name="Linked Cell 5" xfId="3467" xr:uid="{C6401586-45D6-436E-82E6-FF4BA63AA22B}"/>
    <cellStyle name="Linked Cell 5 2" xfId="9418" xr:uid="{DB03E1C3-E259-41A0-8A31-78E7FD39F290}"/>
    <cellStyle name="Linked Cell 6" xfId="3468" xr:uid="{6A3EA029-3E91-49A0-A5EB-BA9F055C585E}"/>
    <cellStyle name="Linked Cell 7" xfId="3469" xr:uid="{74867B87-9C9E-42F7-98C7-504FFDFDED40}"/>
    <cellStyle name="Linked Cell 7 2" xfId="9702" xr:uid="{EAA69C8F-E9A2-401B-88A0-3A9E7F4D1349}"/>
    <cellStyle name="Linked Cell 8" xfId="3470" xr:uid="{55A14AB6-73F8-4C4C-96CB-B22F2AA844E6}"/>
    <cellStyle name="Linked Cell 8 2" xfId="9871" xr:uid="{A57E0A2F-8377-4018-B0EB-AB7A9E3DD058}"/>
    <cellStyle name="Linked Cell 9" xfId="3471" xr:uid="{3B02B665-B4BD-4C81-B043-836E9BB701DF}"/>
    <cellStyle name="Linked Cell 9 2" xfId="10149" xr:uid="{3CB28C04-EF81-40BA-82D6-D8418FA2C1BF}"/>
    <cellStyle name="Linked Cell_HIDROLOGIA" xfId="9243" xr:uid="{1FB99343-F638-47C6-85AD-FF6D2A0E9A22}"/>
    <cellStyle name="Linked Cells" xfId="271" xr:uid="{16080524-A4EC-4543-BA1E-525257A4D5CE}"/>
    <cellStyle name="Linked Cells 2" xfId="44055" xr:uid="{9ED3602C-52C9-4572-B5F3-D5D098861177}"/>
    <cellStyle name="m1" xfId="3472" xr:uid="{ED85668F-B7B7-42C5-A1FF-B27D8A7B2DE1}"/>
    <cellStyle name="Migliaia (0)_ACCESSORIE" xfId="3473" xr:uid="{5234B734-E7B4-41A9-A84E-6AC95C1C744B}"/>
    <cellStyle name="Migliaia_496sl1" xfId="272" xr:uid="{1D092CEF-F0F4-46EE-8269-7E4F41A7AE7D}"/>
    <cellStyle name="Millares" xfId="46611" builtinId="3"/>
    <cellStyle name="Millares [0,1]" xfId="1220" xr:uid="{3478E897-A196-4A83-BD57-3D7C9BD890A3}"/>
    <cellStyle name="Millares [0,1] 2" xfId="1221" xr:uid="{5DBEF52F-1F5D-419F-82DF-1DF88F64896F}"/>
    <cellStyle name="Millares [0,1] 2 2" xfId="46483" xr:uid="{0F20D95A-DA08-4273-ACA4-B2024F9981D3}"/>
    <cellStyle name="Millares [0,1] 3" xfId="46482" xr:uid="{EA82A7FD-6C38-4313-9E95-5E05CE21779A}"/>
    <cellStyle name="Millares [0,1]_P-Cartera" xfId="1222" xr:uid="{F5D7E323-A397-4CF9-A1EA-35131D642B3C}"/>
    <cellStyle name="Millares [0.0]" xfId="1223" xr:uid="{E1394AEC-AE65-4004-8E17-30808FAE65EC}"/>
    <cellStyle name="Millares [0.0] 2" xfId="1224" xr:uid="{F9D4A00A-5710-4DAA-A245-6E795015FB0E}"/>
    <cellStyle name="Millares [0.0] 2 2" xfId="46485" xr:uid="{575E86E1-52DD-4491-90D4-B6B2D2010206}"/>
    <cellStyle name="Millares [0.0] 3" xfId="46484" xr:uid="{B26EB28C-7E1A-4AF9-BF55-8386106E5C1A}"/>
    <cellStyle name="Millares [0.0]_P-Cartera" xfId="1225" xr:uid="{B545E601-A65E-40E8-AA25-A3D5B0735042}"/>
    <cellStyle name="Millares [0.1]" xfId="1226" xr:uid="{25B425D7-507B-4859-9719-6BBBD0B894B3}"/>
    <cellStyle name="Millares [0.1] 2" xfId="1227" xr:uid="{1F4CAF7F-9ADE-4174-86FA-1F3719DC624D}"/>
    <cellStyle name="Millares [0.1] 2 2" xfId="46487" xr:uid="{A38163E5-96A0-4EBE-903F-6DBC1CC65047}"/>
    <cellStyle name="Millares [0.1] 3" xfId="46486" xr:uid="{B238C72B-86DA-44AE-95E1-FBB5638FBD4D}"/>
    <cellStyle name="Millares [0.1]_P-Cartera" xfId="1228" xr:uid="{FB8C1B40-BBA6-4CC7-AACB-CF85C67451A9}"/>
    <cellStyle name="Millares [0]" xfId="46612" builtinId="6"/>
    <cellStyle name="Millares [0] 10" xfId="12" xr:uid="{00000000-0005-0000-0000-000010000000}"/>
    <cellStyle name="Millares [0] 10 2" xfId="109" xr:uid="{10A716D2-FB93-4580-B144-238D58B5052D}"/>
    <cellStyle name="Millares [0] 10 2 2" xfId="153" xr:uid="{AD776D11-6893-4B76-B50F-9FCAB26006DA}"/>
    <cellStyle name="Millares [0] 10 3" xfId="123" xr:uid="{397027BF-1CB4-4141-848A-A8590DEC32BD}"/>
    <cellStyle name="Millares [0] 10 4" xfId="167" xr:uid="{2115E973-010F-492A-AAA7-D55697056F74}"/>
    <cellStyle name="Millares [0] 11" xfId="108" xr:uid="{BD87031B-582B-4DEF-8CE6-14A7BF0E5727}"/>
    <cellStyle name="Millares [0] 11 2" xfId="152" xr:uid="{8F936DA3-6C78-4D30-A3FC-28B611B02F7A}"/>
    <cellStyle name="Millares [0] 12" xfId="120" xr:uid="{AAF6D1EF-073D-4EC9-9EDA-DEBD5CE5B7C7}"/>
    <cellStyle name="Millares [0] 12 2" xfId="164" xr:uid="{BA1FCD27-8F84-4688-822E-E7DA6FCC462D}"/>
    <cellStyle name="Millares [0] 13" xfId="122" xr:uid="{FE4A75E5-8314-4B7C-B128-556E965CF888}"/>
    <cellStyle name="Millares [0] 14" xfId="166" xr:uid="{B6F837F3-3D20-4CD1-92AD-24A3A8254F2C}"/>
    <cellStyle name="Millares [0] 15" xfId="46455" xr:uid="{36B43495-74E4-4EF7-8EE6-6F299A49DA11}"/>
    <cellStyle name="Millares [0] 16" xfId="46600" xr:uid="{B9F2AAD0-2A2A-4AF4-B35C-B09B150B5288}"/>
    <cellStyle name="Millares [0] 17" xfId="46605" xr:uid="{1A38DF0F-E41A-4E5B-9D6F-49331D4FC47E}"/>
    <cellStyle name="Millares [0] 18" xfId="46618" xr:uid="{C639D9FC-006C-45AF-91DC-F71C6604BEA9}"/>
    <cellStyle name="Millares [0] 19" xfId="46640" xr:uid="{86612958-B46A-4F3C-AAD0-2E8DC24D9C4D}"/>
    <cellStyle name="Millares [0] 2" xfId="13" xr:uid="{00000000-0005-0000-0000-000011000000}"/>
    <cellStyle name="Millares [0] 2 2" xfId="104" xr:uid="{B602986B-303C-4D56-8664-9928CEB804BD}"/>
    <cellStyle name="Millares [0] 2 2 2" xfId="148" xr:uid="{323814BC-3233-40CA-934E-9338FF111120}"/>
    <cellStyle name="Millares [0] 2 2 3" xfId="44638" hidden="1" xr:uid="{897587C0-275F-4BA6-8612-8005A6A2AB5B}"/>
    <cellStyle name="Millares [0] 2 2 3" xfId="44659" hidden="1" xr:uid="{FF51CC1A-F7FC-4382-8C03-3FE3BF2B50F7}"/>
    <cellStyle name="Millares [0] 2 2 3" xfId="44612" hidden="1" xr:uid="{3BBB6C61-89F7-46D9-A33C-953980E0B2A8}"/>
    <cellStyle name="Millares [0] 2 2 3" xfId="44686" hidden="1" xr:uid="{61473192-9EA9-4A1A-8742-5EF37237C0D5}"/>
    <cellStyle name="Millares [0] 2 2 3" xfId="42734" hidden="1" xr:uid="{134800FD-B646-41B2-A122-A4F350E518FD}"/>
    <cellStyle name="Millares [0] 2 2 3" xfId="42757" hidden="1" xr:uid="{203B700B-9564-4413-BAF8-201D3C4D88B6}"/>
    <cellStyle name="Millares [0] 2 2 3" xfId="42823" hidden="1" xr:uid="{131ED0A7-5C08-4725-815F-43F18C35DCD4}"/>
    <cellStyle name="Millares [0] 2 2 3" xfId="42867" hidden="1" xr:uid="{4396C099-C132-4068-8119-6E7457F1F56C}"/>
    <cellStyle name="Millares [0] 2 2 3" xfId="42888" hidden="1" xr:uid="{01C7835B-6B08-4A9C-87FA-9C8A58BD4233}"/>
    <cellStyle name="Millares [0] 2 2 3" xfId="42883" hidden="1" xr:uid="{19625DB8-199D-4F99-ADB8-42846AD59D43}"/>
    <cellStyle name="Millares [0] 2 2 3" xfId="42871" hidden="1" xr:uid="{BBE5704B-D966-467A-843D-F2B51FCD21C3}"/>
    <cellStyle name="Millares [0] 2 2 3" xfId="42683" hidden="1" xr:uid="{7E6727AD-AD3A-4DFA-B42C-9FCB6BC4BC8C}"/>
    <cellStyle name="Millares [0] 2 2 3" xfId="42834" hidden="1" xr:uid="{A1B95DA4-076D-48A0-BA75-56CEEAA35AB6}"/>
    <cellStyle name="Millares [0] 2 2 3" xfId="42838" hidden="1" xr:uid="{9DBD08A6-CCDA-4D54-9DF9-1469FD795D39}"/>
    <cellStyle name="Millares [0] 2 2 3" xfId="42851" hidden="1" xr:uid="{35628DAB-DC1B-4E28-A787-C8EC70A450BF}"/>
    <cellStyle name="Millares [0] 2 2 3" xfId="42730" hidden="1" xr:uid="{FB388821-76BE-4160-8FF3-8584DD93414A}"/>
    <cellStyle name="Millares [0] 2 2 3" xfId="42687" hidden="1" xr:uid="{51C2C2AA-8FDD-4B73-BAD0-09BC7F6CAAD2}"/>
    <cellStyle name="Millares [0] 2 2 3" xfId="42761" hidden="1" xr:uid="{277EA2BA-D7E8-43F7-AB0B-B461F87A7D95}"/>
    <cellStyle name="Millares [0] 2 2 3" xfId="46153" hidden="1" xr:uid="{F6250D29-E367-4F01-815F-2A6F040C626B}"/>
    <cellStyle name="Millares [0] 2 2 3" xfId="42713" hidden="1" xr:uid="{438B88FA-BCE6-4098-B4FD-9E0788CAD327}"/>
    <cellStyle name="Millares [0] 2 2 3" xfId="45703" hidden="1" xr:uid="{F84EAB56-7F2E-4A38-B487-7F2348B2D189}"/>
    <cellStyle name="Millares [0] 2 2 3" xfId="42721" hidden="1" xr:uid="{B4882BC0-9774-4DB7-BACD-A52B82F30592}"/>
    <cellStyle name="Millares [0] 2 2 3" xfId="42686" hidden="1" xr:uid="{6CF9F58C-E644-45CA-8C81-5887338B7053}"/>
    <cellStyle name="Millares [0] 2 2 3" xfId="42850" hidden="1" xr:uid="{E10C0B69-414B-48F8-9A9E-5AB00C5E7176}"/>
    <cellStyle name="Millares [0] 2 2 3" xfId="46143" hidden="1" xr:uid="{6889BF5D-89F3-4C14-87F7-A87DC3B54060}"/>
    <cellStyle name="Millares [0] 2 2 3" xfId="42746" hidden="1" xr:uid="{F8E71674-332F-4610-B930-AD1F20A9E4B6}"/>
    <cellStyle name="Millares [0] 2 2 3" xfId="45991" hidden="1" xr:uid="{5F216C5F-F495-4F22-A1B0-791FC7E51E7C}"/>
    <cellStyle name="Millares [0] 2 2 3" xfId="42858" hidden="1" xr:uid="{C71353F0-E1ED-495D-AC36-B95E09767324}"/>
    <cellStyle name="Millares [0] 2 2 3" xfId="42751" hidden="1" xr:uid="{9D84A5AA-356D-4C6C-82CA-4A3187E9D59A}"/>
    <cellStyle name="Millares [0] 2 2 3" xfId="42989" hidden="1" xr:uid="{7FDB88C4-B015-4833-B642-99814217199B}"/>
    <cellStyle name="Millares [0] 2 2 3" xfId="42966" hidden="1" xr:uid="{B6EFAC23-6F07-44F1-9F0D-1879854FC735}"/>
    <cellStyle name="Millares [0] 2 2 3" xfId="42996" hidden="1" xr:uid="{E6A5360D-922E-46FD-BB31-5B75CF136F5F}"/>
    <cellStyle name="Millares [0] 2 2 3" xfId="42962" hidden="1" xr:uid="{10A6AFF8-CFD7-4979-BC9D-00F38E1C7F6D}"/>
    <cellStyle name="Millares [0] 2 2 3" xfId="42919" hidden="1" xr:uid="{02782723-11E5-4BB8-A983-27D2EE009D36}"/>
    <cellStyle name="Millares [0] 2 2 3" xfId="43015" hidden="1" xr:uid="{9F218B6F-2DE8-4E1F-BB89-9F7709745C1A}"/>
    <cellStyle name="Millares [0] 2 2 3" xfId="44639" hidden="1" xr:uid="{543FE420-863C-4316-A8B2-E0034B172878}"/>
    <cellStyle name="Millares [0] 2 2 3" xfId="42789" hidden="1" xr:uid="{611AC93D-9CCA-4F26-A81E-09060FD298A1}"/>
    <cellStyle name="Millares [0] 2 2 3" xfId="45350" hidden="1" xr:uid="{39066B6B-10BA-442A-9979-8FAD36FA0711}"/>
    <cellStyle name="Millares [0] 2 2 3" xfId="45611" hidden="1" xr:uid="{A2DE2730-0960-4966-88CA-77B7E3E1458F}"/>
    <cellStyle name="Millares [0] 2 2 3" xfId="45458" hidden="1" xr:uid="{996D63C6-950F-4488-B7A8-354743EFF47D}"/>
    <cellStyle name="Millares [0] 2 2 3" xfId="45543" hidden="1" xr:uid="{28A99143-C0AD-4C7B-97DF-FB17CD750AE5}"/>
    <cellStyle name="Millares [0] 2 2 3" xfId="45170" hidden="1" xr:uid="{A4B09CE0-1455-4E9C-AE3D-9D0111414323}"/>
    <cellStyle name="Millares [0] 2 2 3" xfId="45177" hidden="1" xr:uid="{301D22FA-97D6-41A2-91C9-1D2473E84848}"/>
    <cellStyle name="Millares [0] 2 2 3" xfId="45123" hidden="1" xr:uid="{E54323CE-F058-4434-A3D9-5652B4466D37}"/>
    <cellStyle name="Millares [0] 2 2 3" xfId="44709" hidden="1" xr:uid="{06F98428-B045-4A13-A1BF-D070BCAD1FD3}"/>
    <cellStyle name="Millares [0] 2 2 3" xfId="45022" hidden="1" xr:uid="{E72594F4-BFF2-48D8-AFD5-19E38BC3D27D}"/>
    <cellStyle name="Millares [0] 2 2 3" xfId="44938" hidden="1" xr:uid="{FFA67470-C465-4251-A329-A31732B7C800}"/>
    <cellStyle name="Millares [0] 2 2 3" xfId="46190" hidden="1" xr:uid="{FA9ECF9D-6907-4F2E-A83A-1CDE832A19DD}"/>
    <cellStyle name="Millares [0] 2 2 3" xfId="42680" hidden="1" xr:uid="{5EED8BD4-5B15-403D-BB27-A61AAF257356}"/>
    <cellStyle name="Millares [0] 2 2 3" xfId="42702" hidden="1" xr:uid="{3617E1D2-A203-4CE0-B982-24840F965F01}"/>
    <cellStyle name="Millares [0] 2 2 3" xfId="43117" hidden="1" xr:uid="{BA7955CE-0E0D-429F-8E01-2ACB9FE7D8ED}"/>
    <cellStyle name="Millares [0] 2 2 3" xfId="43094" hidden="1" xr:uid="{0A6E6DB3-61AF-4955-9D12-18CC6CCF6C62}"/>
    <cellStyle name="Millares [0] 2 2 3" xfId="43075" hidden="1" xr:uid="{3E571B2F-961B-4F4F-96E6-9D5AAC5BED76}"/>
    <cellStyle name="Millares [0] 2 2 3" xfId="43076" hidden="1" xr:uid="{7585D014-AE1A-4E2C-85B4-BC2ECF846BE5}"/>
    <cellStyle name="Millares [0] 2 2 3" xfId="43068" hidden="1" xr:uid="{B81D3B00-F54E-43D5-B1C8-5A5409218398}"/>
    <cellStyle name="Millares [0] 2 2 3" xfId="43120" hidden="1" xr:uid="{C73C1F34-0A85-45F8-AF13-914E906EEC3D}"/>
    <cellStyle name="Millares [0] 2 2 3" xfId="42750" hidden="1" xr:uid="{F25A80B6-15C4-4157-86C4-7913B03221C9}"/>
    <cellStyle name="Millares [0] 2 2 3" xfId="42692" hidden="1" xr:uid="{5ADEE58E-D2E5-4DB5-A98F-28E01EC0AADF}"/>
    <cellStyle name="Millares [0] 2 2 3" xfId="42773" hidden="1" xr:uid="{7E65C586-EAFF-44CA-BDCA-2284476DF233}"/>
    <cellStyle name="Millares [0] 2 2 3" xfId="42711" hidden="1" xr:uid="{6EE66D52-2BE6-4DE9-A149-50D2890450CF}"/>
    <cellStyle name="Millares [0] 2 2 3" xfId="42804" hidden="1" xr:uid="{51F66594-7560-45D2-AEEC-5002A615BD2A}"/>
    <cellStyle name="Millares [0] 2 2 3" xfId="45561" hidden="1" xr:uid="{8C8CDEB2-591A-45B9-BC14-3EAF121EC1FD}"/>
    <cellStyle name="Millares [0] 2 2 3" xfId="44539" hidden="1" xr:uid="{C3EB7DB6-58AE-4D33-8C93-FCC9DEC908AF}"/>
    <cellStyle name="Millares [0] 2 2 3" xfId="43538" hidden="1" xr:uid="{5DB07AAB-A3A7-4FEC-9B3C-61010E66B0B2}"/>
    <cellStyle name="Millares [0] 2 2 3" xfId="43345" hidden="1" xr:uid="{14EB7DD6-FA94-4717-8EB0-92244DA04472}"/>
    <cellStyle name="Millares [0] 2 2 3" xfId="43452" hidden="1" xr:uid="{53865AD6-A458-4580-B8CE-8249CEBD900D}"/>
    <cellStyle name="Millares [0] 2 2 3" xfId="43203" hidden="1" xr:uid="{FE56EA5E-2755-480C-9738-4F7883C5AB49}"/>
    <cellStyle name="Millares [0] 2 2 3" xfId="45996" hidden="1" xr:uid="{2BBFBB45-4A16-4761-93F3-B1FDEEEE5A4D}"/>
    <cellStyle name="Millares [0] 2 2 3" xfId="46369" hidden="1" xr:uid="{74298A00-BFA7-48CC-9727-499DBA11D5E3}"/>
    <cellStyle name="Millares [0] 2 2 3" xfId="46133" hidden="1" xr:uid="{0E06F43F-E1BC-4FC1-A886-20C5357C7D9A}"/>
    <cellStyle name="Millares [0] 2 2 3" xfId="45872" hidden="1" xr:uid="{D8B863CC-439A-4F51-AFE3-9EC2B9DB3371}"/>
    <cellStyle name="Millares [0] 2 2 3" xfId="46302" hidden="1" xr:uid="{7A9F0245-2AD4-4953-97E7-DA82DD853E3A}"/>
    <cellStyle name="Millares [0] 2 2 3" xfId="46319" hidden="1" xr:uid="{9FACB5D3-A1D6-4530-868B-25AE58030A52}"/>
    <cellStyle name="Millares [0] 2 2 3" xfId="44535" hidden="1" xr:uid="{B7012A55-A8B1-45C9-9A65-5ED96505A6BE}"/>
    <cellStyle name="Millares [0] 2 2 3" xfId="42923" hidden="1" xr:uid="{AD690C2A-B9CB-459E-BAFF-FE8D7D0B23E4}"/>
    <cellStyle name="Millares [0] 2 2 3" xfId="42817" hidden="1" xr:uid="{27746A5A-D008-47E0-92C9-2FB3CDA4B546}"/>
    <cellStyle name="Millares [0] 2 2 3" xfId="42873" hidden="1" xr:uid="{89B6DE44-DF3A-4001-9E31-267FA3412A28}"/>
    <cellStyle name="Millares [0] 2 2 3" xfId="42837" hidden="1" xr:uid="{22DBD9E0-0EB9-4295-8868-C33FB0C60ECE}"/>
    <cellStyle name="Millares [0] 2 2 3" xfId="42979" hidden="1" xr:uid="{808FD729-3F7A-4513-BE2C-9CD8A260504F}"/>
    <cellStyle name="Millares [0] 2 2 3" xfId="42986" hidden="1" xr:uid="{B8AFD373-1F19-4BE5-9FB7-847FF43C6D8E}"/>
    <cellStyle name="Millares [0] 2 2 3" xfId="43278" hidden="1" xr:uid="{C95803F3-20C0-434F-B0B6-CA5CF9640B97}"/>
    <cellStyle name="Millares [0] 2 2 3" xfId="43263" hidden="1" xr:uid="{AA22F680-2B0F-4619-AB5A-69AF064A9F50}"/>
    <cellStyle name="Millares [0] 2 2 3" xfId="43170" hidden="1" xr:uid="{B87B2BBF-B836-4129-8A7C-82C9DDF6B5B1}"/>
    <cellStyle name="Millares [0] 2 2 3" xfId="43100" hidden="1" xr:uid="{73AB003A-D886-4863-8733-3246AF55B7AB}"/>
    <cellStyle name="Millares [0] 2 2 3" xfId="44365" hidden="1" xr:uid="{803D75E8-3302-47CC-B93F-C0D5F01CB14E}"/>
    <cellStyle name="Millares [0] 2 2 3" xfId="44450" hidden="1" xr:uid="{B079B7E0-9E3D-4625-AE74-102DD3E330FD}"/>
    <cellStyle name="Millares [0] 2 2 3" xfId="43088" hidden="1" xr:uid="{A2CEDC3A-1ED5-43BB-8124-440E309653D5}"/>
    <cellStyle name="Millares [0] 2 2 3" xfId="43061" hidden="1" xr:uid="{2CF8897E-FC70-4FC6-975C-6CF3C29D270A}"/>
    <cellStyle name="Millares [0] 2 2 3" xfId="43705" hidden="1" xr:uid="{172BCFB7-B5D2-4756-854B-48AD260129A5}"/>
    <cellStyle name="Millares [0] 2 2 3" xfId="42985" hidden="1" xr:uid="{9C1250A7-13DF-4588-9BB8-1D9FFDE28D14}"/>
    <cellStyle name="Millares [0] 2 2 3" xfId="45362" hidden="1" xr:uid="{0FA258E1-B20A-445C-8D1A-B5A990EEADB5}"/>
    <cellStyle name="Millares [0] 2 2 3" xfId="45439" hidden="1" xr:uid="{6ED60B92-22FE-4A71-ACD9-270358B607B8}"/>
    <cellStyle name="Millares [0] 2 2 3" xfId="45560" hidden="1" xr:uid="{F9C7DC59-DB0E-46DC-AD7C-16325AEDDF9E}"/>
    <cellStyle name="Millares [0] 2 2 3" xfId="45132" hidden="1" xr:uid="{B71CF282-57BB-461E-80BF-E55915259186}"/>
    <cellStyle name="Millares [0] 2 2 3" xfId="44207" hidden="1" xr:uid="{D9D6AB6A-7A67-4B4E-B626-44D641406C8A}"/>
    <cellStyle name="Millares [0] 2 2 3" xfId="46114" hidden="1" xr:uid="{96B30F6D-F9A5-4CB7-8B57-5B75FA055782}"/>
    <cellStyle name="Millares [0] 2 2 3" xfId="43528" hidden="1" xr:uid="{3C2A0F60-121D-4FD0-8592-0C7841C3FC60}"/>
    <cellStyle name="Millares [0] 2 2 3" xfId="45185" hidden="1" xr:uid="{B8140DCF-195A-4B22-A495-EEF3991FE255}"/>
    <cellStyle name="Millares [0] 2 2 3" xfId="44729" hidden="1" xr:uid="{D76BAE1C-AC1E-4AF1-9992-3D1B6A9173B7}"/>
    <cellStyle name="Millares [0] 2 2 3" xfId="44850" hidden="1" xr:uid="{D587B8F0-9BC6-4EAA-AB3C-DF626E1303EB}"/>
    <cellStyle name="Millares [0] 2 2 3" xfId="44577" hidden="1" xr:uid="{563B6D92-7891-45E6-AFB5-A5BD06E5E15F}"/>
    <cellStyle name="Millares [0] 2 2 3" xfId="44989" hidden="1" xr:uid="{EBF4528D-8722-4805-8715-48E3829C85D2}"/>
    <cellStyle name="Millares [0] 2 2 3" xfId="45725" hidden="1" xr:uid="{D5089B48-06BC-40D5-A9F6-240CE7869695}"/>
    <cellStyle name="Millares [0] 2 2 3" xfId="46050" hidden="1" xr:uid="{69BB97EA-51B9-43BF-B56A-3244D6B502B1}"/>
    <cellStyle name="Millares [0] 2 2 3" xfId="45945" hidden="1" xr:uid="{FA10315D-0698-44E3-9DD6-464805C32C7E}"/>
    <cellStyle name="Millares [0] 2 2 3" xfId="45827" hidden="1" xr:uid="{8EC4B734-CF70-4974-AB32-16614EE7C350}"/>
    <cellStyle name="Millares [0] 2 2 3" xfId="45308" hidden="1" xr:uid="{A565E4A1-816C-41B2-9E4A-8B7F8E2EB80E}"/>
    <cellStyle name="Millares [0] 2 2 3" xfId="45644" hidden="1" xr:uid="{ADA0A3FA-CFBB-4FA1-8BBF-C6C47AD09352}"/>
    <cellStyle name="Millares [0] 2 2 3" xfId="46220" hidden="1" xr:uid="{3C4C58AA-6549-49AE-A4C3-ADAECE3C897D}"/>
    <cellStyle name="Millares [0] 2 2 3" xfId="45283" hidden="1" xr:uid="{491921DE-8C69-4458-BA3D-72CBC88D550F}"/>
    <cellStyle name="Millares [0] 2 2 3" xfId="45980" hidden="1" xr:uid="{F70EFBF7-00E5-422A-9522-35EF4D7847A5}"/>
    <cellStyle name="Millares [0] 2 2 3" xfId="44797" hidden="1" xr:uid="{55245224-CC7F-4AA7-9D3D-D048DF8C17E6}"/>
    <cellStyle name="Millares [0] 2 2 3" xfId="44794" hidden="1" xr:uid="{30F6B1D2-1021-4B89-89EA-48E5010E0239}"/>
    <cellStyle name="Millares [0] 2 2 3" xfId="45870" hidden="1" xr:uid="{E0CF0497-B0CE-482F-84F8-93DDFE46A18E}"/>
    <cellStyle name="Millares [0] 2 2 3" xfId="43190" hidden="1" xr:uid="{BD99AB8A-1FFD-4CBA-B3AE-8082A64B2F5F}"/>
    <cellStyle name="Millares [0] 2 2 3" xfId="44552" hidden="1" xr:uid="{5DE8C56B-F47F-49BA-AE18-86C0F2AFBEAA}"/>
    <cellStyle name="Millares [0] 2 2 3" xfId="44510" hidden="1" xr:uid="{54B80122-3567-4006-A9DF-757EF37309D2}"/>
    <cellStyle name="Millares [0] 2 2 3" xfId="44503" hidden="1" xr:uid="{65B6AADB-89FE-47E9-A66E-CB23619BF3A4}"/>
    <cellStyle name="Millares [0] 2 2 3" xfId="44555" hidden="1" xr:uid="{2FE49021-5DC7-4A3A-BC37-1C71FCAAB905}"/>
    <cellStyle name="Millares [0] 2 2 3" xfId="44515" hidden="1" xr:uid="{74357075-95BA-4E72-9267-6B815FA084D0}"/>
    <cellStyle name="Millares [0] 2 2 3" xfId="44496" hidden="1" xr:uid="{D5E12DA3-FDC0-490C-8538-1057357EEEF2}"/>
    <cellStyle name="Millares [0] 2 2 3" xfId="44203" hidden="1" xr:uid="{71BB7F99-7459-4C6A-A475-5CB2D14C45D2}"/>
    <cellStyle name="Millares [0] 2 2 3" xfId="44792" hidden="1" xr:uid="{D1BA8F48-5642-451F-B3ED-EECEC3E680F4}"/>
    <cellStyle name="Millares [0] 2 2 3" xfId="44825" hidden="1" xr:uid="{A2F1A2DA-487B-4BE2-9074-88F1E319EEFD}"/>
    <cellStyle name="Millares [0] 2 2 3" xfId="44863" hidden="1" xr:uid="{6C857674-3C4C-446D-9CBB-738E32B9C83D}"/>
    <cellStyle name="Millares [0] 2 2 3" xfId="44813" hidden="1" xr:uid="{3E91331A-EA01-4B96-A3A8-A6847C9A7B98}"/>
    <cellStyle name="Millares [0] 2 2 3" xfId="44788" hidden="1" xr:uid="{83402558-C096-4E25-A9B2-991A42D76CCD}"/>
    <cellStyle name="Millares [0] 2 2 3" xfId="44784" hidden="1" xr:uid="{0B62F5B0-1066-41C3-BECF-4D2E4E03E7F4}"/>
    <cellStyle name="Millares [0] 2 2 3" xfId="44775" hidden="1" xr:uid="{6585E2E5-A747-4AF8-94AF-B88CC127E438}"/>
    <cellStyle name="Millares [0] 2 2 3" xfId="44431" hidden="1" xr:uid="{F378AF94-CBFC-43E6-B839-498A444920A7}"/>
    <cellStyle name="Millares [0] 2 2 3" xfId="44246" hidden="1" xr:uid="{54D05476-6255-4701-9933-24D271F03472}"/>
    <cellStyle name="Millares [0] 2 2 3" xfId="42956" hidden="1" xr:uid="{8A841929-D387-4CCD-AE5E-8D3368BF1403}"/>
    <cellStyle name="Millares [0] 2 2 3" xfId="43692" hidden="1" xr:uid="{8D497BAF-D423-4977-97D4-5B359CD7D495}"/>
    <cellStyle name="Millares [0] 2 2 3" xfId="43272" hidden="1" xr:uid="{CD077733-0EB9-497B-9BAD-4CA43F1DDF51}"/>
    <cellStyle name="Millares [0] 2 2 3" xfId="46074" hidden="1" xr:uid="{F587F5A4-7474-4D6E-AD13-624F004D08C6}"/>
    <cellStyle name="Millares [0] 2 2 3" xfId="46067" hidden="1" xr:uid="{A3C3C590-4832-44FA-BACE-A5A777DFE38A}"/>
    <cellStyle name="Millares [0] 2 2 3" xfId="45929" hidden="1" xr:uid="{B1343B9E-FCCB-4C7A-9565-59736C582346}"/>
    <cellStyle name="Millares [0] 2 2 3" xfId="45835" hidden="1" xr:uid="{BC3EFF3C-28F3-4FE8-AC8E-30C188BE3BFA}"/>
    <cellStyle name="Millares [0] 2 2 3" xfId="45791" hidden="1" xr:uid="{29329BC1-B2FA-418C-B4AA-5D4EE049766F}"/>
    <cellStyle name="Millares [0] 2 2 3" xfId="45314" hidden="1" xr:uid="{94541CED-A103-48DC-92E5-FE8AA4256D3C}"/>
    <cellStyle name="Millares [0] 2 2 3" xfId="42802" hidden="1" xr:uid="{6C738749-5B33-4D36-9937-5A659F755818}"/>
    <cellStyle name="Millares [0] 2 2 3" xfId="46162" hidden="1" xr:uid="{6D3FE707-603B-404E-87DE-449B960F7C57}"/>
    <cellStyle name="Millares [0] 2 2 3" xfId="44493" hidden="1" xr:uid="{9EC9B90C-A443-4552-9866-262354334297}"/>
    <cellStyle name="Millares [0] 2 2 3" xfId="44540" hidden="1" xr:uid="{558E7F16-8EEE-4F3B-A22D-AE3726C92FCA}"/>
    <cellStyle name="Millares [0] 2 2 3" xfId="44523" hidden="1" xr:uid="{883C5F9F-495B-4476-8AAF-376B44C49016}"/>
    <cellStyle name="Millares [0] 2 2 3" xfId="44542" hidden="1" xr:uid="{D3C15EC7-E268-4193-8A34-51158298282E}"/>
    <cellStyle name="Millares [0] 2 2 3" xfId="44534" hidden="1" xr:uid="{BE33BD36-6313-4EFB-A9BD-D3DCBE4C479D}"/>
    <cellStyle name="Millares [0] 2 2 3" xfId="44382" hidden="1" xr:uid="{60D17FFB-39E8-4BBE-BEFD-63C678A76837}"/>
    <cellStyle name="Millares [0] 2 2 3" xfId="44323" hidden="1" xr:uid="{47A65B59-7642-4630-88CF-0178C6D5B4F0}"/>
    <cellStyle name="Millares [0] 2 2 3" xfId="43797" hidden="1" xr:uid="{9EA6E8D2-03D0-49A5-A112-B96185A57E3D}"/>
    <cellStyle name="Millares [0] 2 2 3" xfId="43704" hidden="1" xr:uid="{31D4F87C-1898-4DC4-AA83-DB43B96609AD}"/>
    <cellStyle name="Millares [0] 2 2 3" xfId="43292" hidden="1" xr:uid="{56F78BA2-46B2-4BD9-B0FE-B6F840E8275E}"/>
    <cellStyle name="Millares [0] 2 2 3" xfId="43270" hidden="1" xr:uid="{989CF248-600A-4E6F-B5C6-C92C3AF78A16}"/>
    <cellStyle name="Millares [0] 2 2 3" xfId="43080" hidden="1" xr:uid="{4D698241-7F6D-4AD6-93C2-27B365F1024E}"/>
    <cellStyle name="Millares [0] 2 2 3" xfId="43058" hidden="1" xr:uid="{6AFCB59E-12D1-46FA-ADAB-47A14ABE7AB9}"/>
    <cellStyle name="Millares [0] 2 2 3" xfId="43105" hidden="1" xr:uid="{17DD3F4E-E6AC-4606-BBC0-D796DFCB7CE9}"/>
    <cellStyle name="Millares [0] 2 2 3" xfId="43077" hidden="1" xr:uid="{82ECFB2D-CE04-4EE4-8C99-23E9BBEAB506}"/>
    <cellStyle name="Millares [0] 2 2 3" xfId="43099" hidden="1" xr:uid="{0604FCCF-A58F-46E8-B353-D537EA27157E}"/>
    <cellStyle name="Millares [0] 2 2 3" xfId="43049" hidden="1" xr:uid="{9D9614DB-16A7-4A91-8829-DB5E53C71A15}"/>
    <cellStyle name="Millares [0] 2 2 3" xfId="43053" hidden="1" xr:uid="{7FF243DA-DBE9-4C51-B095-4E58BFB9CC4B}"/>
    <cellStyle name="Millares [0] 2 2 3" xfId="43044" hidden="1" xr:uid="{D76F1D8B-5E9E-4500-B4A4-6EB3FD385439}"/>
    <cellStyle name="Millares [0] 2 2 3" xfId="43038" hidden="1" xr:uid="{12CD167C-724B-4B0C-8122-EFBE5ABE0B7D}"/>
    <cellStyle name="Millares [0] 2 2 3" xfId="42922" hidden="1" xr:uid="{922B33CE-4CAC-4E3F-82DE-578FFD3EF929}"/>
    <cellStyle name="Millares [0] 2 2 3" xfId="43085" hidden="1" xr:uid="{F98F667A-AFC2-45F1-961E-ABDB18896A9C}"/>
    <cellStyle name="Millares [0] 2 2 3" xfId="43045" hidden="1" xr:uid="{414CC7D2-BEE3-4BFB-BDE7-82AAB0AA6F48}"/>
    <cellStyle name="Millares [0] 2 2 3" xfId="43070" hidden="1" xr:uid="{A2952028-FF91-409C-84D2-09D28A554A8E}"/>
    <cellStyle name="Millares [0] 2 2 3" xfId="43159" hidden="1" xr:uid="{9C060656-9B2C-465A-91C8-17F0B201824D}"/>
    <cellStyle name="Millares [0] 2 2 3" xfId="43192" hidden="1" xr:uid="{85FDDEFC-216F-4084-8A44-DF7CD5DE06AB}"/>
    <cellStyle name="Millares [0] 2 2 3" xfId="43191" hidden="1" xr:uid="{EF356241-6EAC-476C-947D-E3D670335A8B}"/>
    <cellStyle name="Millares [0] 2 2 3" xfId="43204" hidden="1" xr:uid="{66047F39-7640-4B13-B0C8-5A9EC2B70E7C}"/>
    <cellStyle name="Millares [0] 2 2 3" xfId="43211" hidden="1" xr:uid="{86D1119E-3B8C-40FF-95EE-2A5D554F3E39}"/>
    <cellStyle name="Millares [0] 2 2 3" xfId="43215" hidden="1" xr:uid="{9612C54F-2587-4F54-8EFE-DC94BFF7728C}"/>
    <cellStyle name="Millares [0] 2 2 3" xfId="43176" hidden="1" xr:uid="{F0BD341B-1C2C-4D11-A999-461C0ECC6361}"/>
    <cellStyle name="Millares [0] 2 2 3" xfId="43220" hidden="1" xr:uid="{756DE493-648A-4318-A35B-3DF05FC6EC02}"/>
    <cellStyle name="Millares [0] 2 2 3" xfId="43226" hidden="1" xr:uid="{4F464B24-6F48-4A64-836C-541B355B7503}"/>
    <cellStyle name="Millares [0] 2 2 3" xfId="43232" hidden="1" xr:uid="{62E2542C-38D2-4BFE-9CCC-A67E17626B73}"/>
    <cellStyle name="Millares [0] 2 2 3" xfId="43236" hidden="1" xr:uid="{D9206774-608D-4043-8999-22C0DD32C493}"/>
    <cellStyle name="Millares [0] 2 2 3" xfId="43171" hidden="1" xr:uid="{FC93F3C3-E7B6-4953-8BA1-CFA20383E042}"/>
    <cellStyle name="Millares [0] 2 2 3" xfId="43247" hidden="1" xr:uid="{E22740B0-7BF0-4E15-802C-4BA9C5EFFB53}"/>
    <cellStyle name="Millares [0] 2 2 3" xfId="43173" hidden="1" xr:uid="{11C4058C-99CE-4144-96E5-970929DD8272}"/>
    <cellStyle name="Millares [0] 2 2 3" xfId="43255" hidden="1" xr:uid="{B7EE6BEB-F55D-4D8E-856C-42D8F4B80D9C}"/>
    <cellStyle name="Millares [0] 2 2 3" xfId="43240" hidden="1" xr:uid="{DAEF086B-77DF-4144-AD3C-8D92738CC62C}"/>
    <cellStyle name="Millares [0] 2 2 3" xfId="43259" hidden="1" xr:uid="{1BC05F15-D2A3-41D3-835A-087E9D10BA52}"/>
    <cellStyle name="Millares [0] 2 2 3" xfId="43201" hidden="1" xr:uid="{B142CFE5-52FC-4BF1-BEEE-0976A143BB2B}"/>
    <cellStyle name="Millares [0] 2 2 3" xfId="43267" hidden="1" xr:uid="{9D39D7D5-0503-4BEF-815F-043898BE4096}"/>
    <cellStyle name="Millares [0] 2 2 3" xfId="43443" hidden="1" xr:uid="{6814456F-80CA-426C-ACDE-A05FDA20B173}"/>
    <cellStyle name="Millares [0] 2 2 3" xfId="43273" hidden="1" xr:uid="{59A83E5C-13A2-4DD8-9E5B-539A927F79FF}"/>
    <cellStyle name="Millares [0] 2 2 3" xfId="43377" hidden="1" xr:uid="{9BFA4C7A-6112-4D26-B630-78B2C2BB8345}"/>
    <cellStyle name="Millares [0] 2 2 3" xfId="43368" hidden="1" xr:uid="{88E2378F-89C9-4E27-9773-9B27807A4A01}"/>
    <cellStyle name="Millares [0] 2 2 3" xfId="43362" hidden="1" xr:uid="{86D43D66-41E9-4966-986A-0328A22A89D8}"/>
    <cellStyle name="Millares [0] 2 2 3" xfId="43381" hidden="1" xr:uid="{B3926161-8A44-4591-8BD8-87761DBEE414}"/>
    <cellStyle name="Millares [0] 2 2 3" xfId="43359" hidden="1" xr:uid="{FC449426-0F1C-48F5-BC75-BE94C5381AD0}"/>
    <cellStyle name="Millares [0] 2 2 3" xfId="43390" hidden="1" xr:uid="{F727433E-1892-42A9-82A3-8819BEEFDC09}"/>
    <cellStyle name="Millares [0] 2 2 3" xfId="43353" hidden="1" xr:uid="{2B9842CB-BF03-4DD5-910D-29902272FD99}"/>
    <cellStyle name="Millares [0] 2 2 3" xfId="43369" hidden="1" xr:uid="{6FDD32D0-4B8B-4459-B41D-D1CF9394A7B6}"/>
    <cellStyle name="Millares [0] 2 2 3" xfId="43349" hidden="1" xr:uid="{B0B904DB-399D-4D4E-BCCF-159C2850247D}"/>
    <cellStyle name="Millares [0] 2 2 3" xfId="43344" hidden="1" xr:uid="{2DB85752-8651-4E0A-A768-543EE57EE6A1}"/>
    <cellStyle name="Millares [0] 2 2 3" xfId="43340" hidden="1" xr:uid="{13EBD320-907B-496A-BCE1-A183DD934F4E}"/>
    <cellStyle name="Millares [0] 2 2 3" xfId="43156" hidden="1" xr:uid="{1DE7B76D-4B10-463D-9937-D6EE54C3B786}"/>
    <cellStyle name="Millares [0] 2 2 3" xfId="43336" hidden="1" xr:uid="{8FDF9E39-30A4-4CD7-836F-72A4C0AEE2BF}"/>
    <cellStyle name="Millares [0] 2 2 3" xfId="43329" hidden="1" xr:uid="{D208226F-DD43-4364-A7DC-39B7D85135A6}"/>
    <cellStyle name="Millares [0] 2 2 3" xfId="43460" hidden="1" xr:uid="{8E174F44-115F-47B0-A70F-62AC15648A41}"/>
    <cellStyle name="Millares [0] 2 2 3" xfId="43133" hidden="1" xr:uid="{F53F7C02-8153-4478-9A3F-F2A96372F5CB}"/>
    <cellStyle name="Millares [0] 2 2 3" xfId="43548" hidden="1" xr:uid="{A63C9D1E-80D1-4DF2-B875-9988032F51D2}"/>
    <cellStyle name="Millares [0] 2 2 3" xfId="43510" hidden="1" xr:uid="{37B06AC8-3A41-490A-916D-10D3C200F574}"/>
    <cellStyle name="Millares [0] 2 2 3" xfId="43491" hidden="1" xr:uid="{48CF506F-863D-4477-8489-D31F544A476D}"/>
    <cellStyle name="Millares [0] 2 2 3" xfId="43157" hidden="1" xr:uid="{DA0136BF-BBC8-43B0-B00F-55FA6594DD83}"/>
    <cellStyle name="Millares [0] 2 2 3" xfId="43554" hidden="1" xr:uid="{48A38A7D-D47E-40AA-B867-349FAEDC468D}"/>
    <cellStyle name="Millares [0] 2 2 3" xfId="43477" hidden="1" xr:uid="{4BD28A42-C49D-4411-AB9A-5DEC6E57FB6F}"/>
    <cellStyle name="Millares [0] 2 2 3" xfId="43474" hidden="1" xr:uid="{81E7059E-1D27-41E6-AFFC-FD9731597B40}"/>
    <cellStyle name="Millares [0] 2 2 3" xfId="43536" hidden="1" xr:uid="{E0B76884-E10A-4095-BDAE-B519A15CA231}"/>
    <cellStyle name="Millares [0] 2 2 3" xfId="43504" hidden="1" xr:uid="{A75FCAE8-E2AC-4B52-9404-8C415294864F}"/>
    <cellStyle name="Millares [0] 2 2 3" xfId="43493" hidden="1" xr:uid="{D6A5B4DF-EFDC-4764-A9C7-4F6ED45903CA}"/>
    <cellStyle name="Millares [0] 2 2 3" xfId="43529" hidden="1" xr:uid="{38AEC22F-5013-4DC5-B183-CCC5D45BEEF8}"/>
    <cellStyle name="Millares [0] 2 2 3" xfId="42818" hidden="1" xr:uid="{AF744C39-F3A3-4C1B-876C-D769D65D2CA2}"/>
    <cellStyle name="Millares [0] 2 2 3" xfId="43241" hidden="1" xr:uid="{B1A211BF-9A22-4DB7-AE59-0DD07097B13A}"/>
    <cellStyle name="Millares [0] 2 2 3" xfId="43378" hidden="1" xr:uid="{3F79915A-9236-45DE-A1FC-EC80D59884C0}"/>
    <cellStyle name="Millares [0] 2 2 3" xfId="43164" hidden="1" xr:uid="{78CA956B-322D-4DF3-952A-D21466297695}"/>
    <cellStyle name="Millares [0] 2 2 3" xfId="45920" hidden="1" xr:uid="{382D9AD0-AB84-4507-B4B3-16E45A759575}"/>
    <cellStyle name="Millares [0] 2 2 3" xfId="44369" hidden="1" xr:uid="{7AC720BF-E896-494C-95C5-3C44C1118B08}"/>
    <cellStyle name="Millares [0] 2 2 3" xfId="44272" hidden="1" xr:uid="{C98F3AD2-0ACD-4B96-88FF-9F215FD1BBDD}"/>
    <cellStyle name="Millares [0] 2 2 3" xfId="44097" hidden="1" xr:uid="{975761B5-F4B5-4F18-90E9-135E6F11E9F5}"/>
    <cellStyle name="Millares [0] 2 2 3" xfId="45656" hidden="1" xr:uid="{11B28B65-96A1-49B1-A57E-9E57D55DBB22}"/>
    <cellStyle name="Millares [0] 2 2 3" xfId="44253" hidden="1" xr:uid="{293B364A-FB97-4ABE-A07F-EF4DA5F0F86F}"/>
    <cellStyle name="Millares [0] 2 2 3" xfId="45374" hidden="1" xr:uid="{1A237282-5B05-4425-8510-4989191B6B9F}"/>
    <cellStyle name="Millares [0] 2 2 3" xfId="45410" hidden="1" xr:uid="{C7153A1B-F1F2-4D49-A41E-4C00DF088950}"/>
    <cellStyle name="Millares [0] 2 2 3" xfId="45457" hidden="1" xr:uid="{6736C0E8-68E5-4A1D-8611-7B780A580861}"/>
    <cellStyle name="Millares [0] 2 2 3" xfId="45235" hidden="1" xr:uid="{46C0AA8D-3B02-4184-B583-660041DC7E7A}"/>
    <cellStyle name="Millares [0] 2 2 3" xfId="45134" hidden="1" xr:uid="{58FDA180-3C94-4512-9CB2-95C7C0605718}"/>
    <cellStyle name="Millares [0] 2 2 3" xfId="44986" hidden="1" xr:uid="{FC27D224-6713-4DE9-A901-3C8B2AF1D120}"/>
    <cellStyle name="Millares [0] 2 2 3" xfId="44855" hidden="1" xr:uid="{FE7B1FF1-1757-492B-9E88-AB44F5789A9B}"/>
    <cellStyle name="Millares [0] 2 2 3" xfId="45049" hidden="1" xr:uid="{B5BB68B8-6CFC-4383-8F16-F8BC59538AFC}"/>
    <cellStyle name="Millares [0] 2 2 3" xfId="44921" hidden="1" xr:uid="{0749C0B4-19EA-4FC9-8DBB-55A04B383A48}"/>
    <cellStyle name="Millares [0] 2 2 3" xfId="45848" hidden="1" xr:uid="{2900DA2D-EED2-493D-9CC3-0EA51EC780A7}"/>
    <cellStyle name="Millares [0] 2 2 3" xfId="45547" hidden="1" xr:uid="{81FE6D27-B387-453D-B603-36362832A277}"/>
    <cellStyle name="Millares [0] 2 2 3" xfId="45178" hidden="1" xr:uid="{6CF48688-CAC5-48B8-9578-2C15D1765D14}"/>
    <cellStyle name="Millares [0] 2 2 3" xfId="44682" hidden="1" xr:uid="{7E02DBCB-03A4-416A-8E46-673DF0857A42}"/>
    <cellStyle name="Millares [0] 2 2 3" xfId="42894" hidden="1" xr:uid="{297A5113-A884-4B26-91A9-4E72622602D2}"/>
    <cellStyle name="Millares [0] 2 2 3" xfId="42898" hidden="1" xr:uid="{AAA4D379-C313-4777-A42E-554FF57C76EA}"/>
    <cellStyle name="Millares [0] 2 2 3" xfId="42820" hidden="1" xr:uid="{D810628E-804E-4B9C-87EF-544621CF0C66}"/>
    <cellStyle name="Millares [0] 2 2 3" xfId="42902" hidden="1" xr:uid="{0C598924-9A79-4459-8129-18804F527C67}"/>
    <cellStyle name="Millares [0] 2 2 3" xfId="42887" hidden="1" xr:uid="{339E9E18-2409-4373-B9BF-AAD705891198}"/>
    <cellStyle name="Millares [0] 2 2 3" xfId="43333" hidden="1" xr:uid="{4D2494E7-297E-4543-BA9E-3BB67D78D99A}"/>
    <cellStyle name="Millares [0] 2 2 3" xfId="43087" hidden="1" xr:uid="{57BD2B82-6CDD-4DCE-BB1B-6C9A1245202D}"/>
    <cellStyle name="Millares [0] 2 2 3" xfId="44239" hidden="1" xr:uid="{5128A229-DA48-4C91-B13B-06CE6406AD4F}"/>
    <cellStyle name="Millares [0] 2 2 3" xfId="44442" hidden="1" xr:uid="{FAAFDF2E-F86F-45A2-95CC-D0E934CDECFB}"/>
    <cellStyle name="Millares [0] 2 2 3" xfId="44211" hidden="1" xr:uid="{ADFA7ABA-08FA-459C-AFC2-281A6646F2B0}"/>
    <cellStyle name="Millares [0] 2 2 3" xfId="43590" hidden="1" xr:uid="{9BA89116-3F23-45B5-920A-3ED38DADEE2F}"/>
    <cellStyle name="Millares [0] 2 2 3" xfId="45299" hidden="1" xr:uid="{3D68F6E2-D7A4-4381-A64E-D7D27F3E0205}"/>
    <cellStyle name="Millares [0] 2 2 3" xfId="45139" hidden="1" xr:uid="{CB549B53-519D-4F9C-8F93-5E0A5894DBA7}"/>
    <cellStyle name="Millares [0] 2 2 3" xfId="44963" hidden="1" xr:uid="{F14A0C1E-43A0-4A8B-9584-24BA8E179C6F}"/>
    <cellStyle name="Millares [0] 2 2 3" xfId="44727" hidden="1" xr:uid="{0F1C8EA9-F564-4229-883F-E5594D6D2B32}"/>
    <cellStyle name="Millares [0] 2 2 3" xfId="44592" hidden="1" xr:uid="{AC30C49B-0F4E-4418-92B3-4B097C314784}"/>
    <cellStyle name="Millares [0] 2 2 3" xfId="44779" hidden="1" xr:uid="{12F89F21-EE80-40DF-AC48-4E2A6242A7FB}"/>
    <cellStyle name="Millares [0] 2 2 3" xfId="44676" hidden="1" xr:uid="{41A87590-A908-4861-B2EA-17006D394D2F}"/>
    <cellStyle name="Millares [0] 2 2 3" xfId="44633" hidden="1" xr:uid="{E40470F4-94BC-4A8C-97AE-6D1C1D66F109}"/>
    <cellStyle name="Millares [0] 2 2 3" xfId="43469" hidden="1" xr:uid="{ED6EF31A-9D79-4946-A580-56EAF10665A6}"/>
    <cellStyle name="Millares [0] 2 2 3" xfId="43503" hidden="1" xr:uid="{263FAFA4-46E0-4371-871C-B194BFFA7C0F}"/>
    <cellStyle name="Millares [0] 2 2 3" xfId="43498" hidden="1" xr:uid="{A478111E-3D80-4AEA-B660-35898B4D153A}"/>
    <cellStyle name="Millares [0] 2 2 3" xfId="43501" hidden="1" xr:uid="{2B17B64B-BC19-400C-9841-2B22D4D4BED3}"/>
    <cellStyle name="Millares [0] 2 2 3" xfId="43537" hidden="1" xr:uid="{71DC6135-9DDF-4CA9-A27A-3ABA14AA0875}"/>
    <cellStyle name="Millares [0] 2 2 3" xfId="43530" hidden="1" xr:uid="{E8232B2F-39E8-4C65-9D8A-1A6DE6A9792B}"/>
    <cellStyle name="Millares [0] 2 2 3" xfId="43486" hidden="1" xr:uid="{B2D6585A-EE04-4836-AACB-F6B1DEE870A7}"/>
    <cellStyle name="Millares [0] 2 2 3" xfId="43142" hidden="1" xr:uid="{CD57C05F-0029-4CF1-B3D4-B93CC4000E09}"/>
    <cellStyle name="Millares [0] 2 2 3" xfId="43586" hidden="1" xr:uid="{688A551E-7403-491A-B954-CE056AB4725D}"/>
    <cellStyle name="Millares [0] 2 2 3" xfId="43514" hidden="1" xr:uid="{230AEF20-7E73-412A-B130-BEEA6AD4FD85}"/>
    <cellStyle name="Millares [0] 2 2 3" xfId="43324" hidden="1" xr:uid="{FC8BBB42-AFFE-449F-8ECD-E32DB55D40CF}"/>
    <cellStyle name="Millares [0] 2 2 3" xfId="43127" hidden="1" xr:uid="{77C13DB2-ABF2-4FA6-906E-C251F6FB4538}"/>
    <cellStyle name="Millares [0] 2 2 3" xfId="43451" hidden="1" xr:uid="{14BB3A7D-C75C-4E2C-8E46-68838FB3184A}"/>
    <cellStyle name="Millares [0] 2 2 3" xfId="43616" hidden="1" xr:uid="{89FF37DA-A92B-4C97-8CAE-24A801D88620}"/>
    <cellStyle name="Millares [0] 2 2 3" xfId="43578" hidden="1" xr:uid="{3A5389C6-B457-4438-BF86-F1C0981E1FD1}"/>
    <cellStyle name="Millares [0] 2 2 3" xfId="43141" hidden="1" xr:uid="{68EB90D5-E446-4D68-8178-11F8F6906B00}"/>
    <cellStyle name="Millares [0] 2 2 3" xfId="43551" hidden="1" xr:uid="{66526D15-E053-4AAC-B6B2-0CEE0624D0A1}"/>
    <cellStyle name="Millares [0] 2 2 3" xfId="43147" hidden="1" xr:uid="{E3F777EB-2B43-490D-A8F5-71DB9AA97925}"/>
    <cellStyle name="Millares [0] 2 2 3" xfId="43610" hidden="1" xr:uid="{C168D2A6-F9E2-47B3-B3C7-A957BC3C5B29}"/>
    <cellStyle name="Millares [0] 2 2 3" xfId="43311" hidden="1" xr:uid="{6726826C-B9F6-493C-A512-1CEFC9DE3293}"/>
    <cellStyle name="Millares [0] 2 2 3" xfId="43614" hidden="1" xr:uid="{CD5FF89C-3487-4174-8801-E8BB2825A271}"/>
    <cellStyle name="Millares [0] 2 2 3" xfId="43577" hidden="1" xr:uid="{C0282CCE-F303-4B21-AAD1-1A7E6E608CED}"/>
    <cellStyle name="Millares [0] 2 2 3" xfId="43415" hidden="1" xr:uid="{3FD88BB8-EEE2-4BD7-BCC8-E64C4EEC3D3B}"/>
    <cellStyle name="Millares [0] 2 2 3" xfId="43319" hidden="1" xr:uid="{031190D9-778F-4028-833A-C820BD119EC2}"/>
    <cellStyle name="Millares [0] 2 2 3" xfId="43274" hidden="1" xr:uid="{0D54C43C-60B6-4CE6-B28B-C4347834C54D}"/>
    <cellStyle name="Millares [0] 2 2 3" xfId="43572" hidden="1" xr:uid="{5E1257F2-AB16-4E0E-8C40-958D1D34DAEB}"/>
    <cellStyle name="Millares [0] 2 2 3" xfId="43686" hidden="1" xr:uid="{0F1410D6-AED6-44F7-9BCD-5E6CFD653E9E}"/>
    <cellStyle name="Millares [0] 2 2 3" xfId="43643" hidden="1" xr:uid="{35CD8C90-5C21-41DE-9DE5-0166FD45280F}"/>
    <cellStyle name="Millares [0] 2 2 3" xfId="43149" hidden="1" xr:uid="{F75C160C-83EC-4EBA-A790-0D4B72EA0646}"/>
    <cellStyle name="Millares [0] 2 2 3" xfId="43644" hidden="1" xr:uid="{F94F8127-A882-41A8-BEA4-AC58034EB716}"/>
    <cellStyle name="Millares [0] 2 2 3" xfId="43667" hidden="1" xr:uid="{01E88A47-E2BB-48B3-B3A0-3457BDDF2114}"/>
    <cellStyle name="Millares [0] 2 2 3" xfId="43595" hidden="1" xr:uid="{7CF94DE9-5A85-4163-A16F-6A83734A33FC}"/>
    <cellStyle name="Millares [0] 2 2 3" xfId="43622" hidden="1" xr:uid="{4C7E3E0A-0259-41A0-A8F0-4E4D5FB7A891}"/>
    <cellStyle name="Millares [0] 2 2 3" xfId="43655" hidden="1" xr:uid="{701037F5-5793-4DF2-8B7E-1B17FD0B702F}"/>
    <cellStyle name="Millares [0] 2 2 3" xfId="43688" hidden="1" xr:uid="{049C5859-ED25-49AF-B16B-86418707B31C}"/>
    <cellStyle name="Millares [0] 2 2 3" xfId="43645" hidden="1" xr:uid="{11E76CDB-D98F-4BE8-A7A7-D79EFEEE73D9}"/>
    <cellStyle name="Millares [0] 2 2 3" xfId="43294" hidden="1" xr:uid="{70E854A7-53F2-487C-ADF6-3D8ECB43F1EE}"/>
    <cellStyle name="Millares [0] 2 2 3" xfId="43412" hidden="1" xr:uid="{15FEBE64-7263-4BF0-9073-BB75B4A4BAA1}"/>
    <cellStyle name="Millares [0] 2 2 3" xfId="43649" hidden="1" xr:uid="{4616CAA2-D008-4762-82D9-29D4A10EC070}"/>
    <cellStyle name="Millares [0] 2 2 3" xfId="43560" hidden="1" xr:uid="{9DE8820E-CB1D-4CB5-8BD0-DD05A361DAF4}"/>
    <cellStyle name="Millares [0] 2 2 3" xfId="43652" hidden="1" xr:uid="{D1B47A80-D190-4F1D-86EE-0272B004E021}"/>
    <cellStyle name="Millares [0] 2 2 3" xfId="43668" hidden="1" xr:uid="{B5CB02AC-FD05-4034-9A3E-9635EC426959}"/>
    <cellStyle name="Millares [0] 2 2 3" xfId="43420" hidden="1" xr:uid="{5F552BEE-9E9E-4B64-AB51-2085CF01F41A}"/>
    <cellStyle name="Millares [0] 2 2 3" xfId="43592" hidden="1" xr:uid="{8607CEA4-6F72-4E87-B393-C89DFD01EC56}"/>
    <cellStyle name="Millares [0] 2 2 3" xfId="43556" hidden="1" xr:uid="{171373E3-11E1-421C-BAED-0A01921D8599}"/>
    <cellStyle name="Millares [0] 2 2 3" xfId="43742" hidden="1" xr:uid="{1817F261-DB59-4E33-A4FA-5DA159E1E225}"/>
    <cellStyle name="Millares [0] 2 2 3" xfId="43725" hidden="1" xr:uid="{CD702347-64A3-44F4-A215-76CAB9C8E9A5}"/>
    <cellStyle name="Millares [0] 2 2 3" xfId="43719" hidden="1" xr:uid="{530BF7AB-C3C4-4CE2-93B3-7B95E597E994}"/>
    <cellStyle name="Millares [0] 2 2 3" xfId="43726" hidden="1" xr:uid="{126A529C-093E-4A83-851F-7240377AA277}"/>
    <cellStyle name="Millares [0] 2 2 3" xfId="43713" hidden="1" xr:uid="{5D4144E2-895F-49E0-AAEA-C7F66252B796}"/>
    <cellStyle name="Millares [0] 2 2 3" xfId="43732" hidden="1" xr:uid="{8EF1B38C-C574-4888-AD63-39399DAA1C46}"/>
    <cellStyle name="Millares [0] 2 2 3" xfId="43786" hidden="1" xr:uid="{9291479C-D53A-453E-870F-0659299FCD04}"/>
    <cellStyle name="Millares [0] 2 2 3" xfId="43743" hidden="1" xr:uid="{B8BE8E79-9ABD-4F37-88A3-7B44A45D635B}"/>
    <cellStyle name="Millares [0] 2 2 3" xfId="43782" hidden="1" xr:uid="{D5271145-7104-448C-86F6-F865DC864010}"/>
    <cellStyle name="Millares [0] 2 2 3" xfId="43727" hidden="1" xr:uid="{41820012-D2DC-428E-BB77-969024644728}"/>
    <cellStyle name="Millares [0] 2 2 3" xfId="43629" hidden="1" xr:uid="{2E219E8C-0D80-49A0-A5BE-D287D3D09CC1}"/>
    <cellStyle name="Millares [0] 2 2 3" xfId="46183" hidden="1" xr:uid="{16456FAA-96B7-4EBE-819C-6ED11CB94ECC}"/>
    <cellStyle name="Millares [0] 2 2 3" xfId="46192" hidden="1" xr:uid="{03F92B41-E0F3-463C-B073-ACE7B443854A}"/>
    <cellStyle name="Millares [0] 2 2 3" xfId="46178" hidden="1" xr:uid="{FA69470B-BC84-42DE-BB56-F03A0415A601}"/>
    <cellStyle name="Millares [0] 2 2 3" xfId="46191" hidden="1" xr:uid="{52FC8BDB-7998-4008-BCA6-27000ED464DF}"/>
    <cellStyle name="Millares [0] 2 2 3" xfId="46127" hidden="1" xr:uid="{D6CFBF35-C008-4EF1-9D7F-7D54675E01B2}"/>
    <cellStyle name="Millares [0] 2 2 3" xfId="45723" hidden="1" xr:uid="{85CD29CA-5C08-4940-BD13-F90DD1524BCA}"/>
    <cellStyle name="Millares [0] 2 2 3" xfId="45717" hidden="1" xr:uid="{6D390BEE-00B3-43C0-B920-A378101AB529}"/>
    <cellStyle name="Millares [0] 2 2 3" xfId="43626" hidden="1" xr:uid="{6D9B9791-45DD-4B69-83DE-1BC814FBAA17}"/>
    <cellStyle name="Millares [0] 2 2 3" xfId="43283" hidden="1" xr:uid="{F0BB383C-CD21-4A3E-8743-7DDDAF442B00}"/>
    <cellStyle name="Millares [0] 2 2 3" xfId="43418" hidden="1" xr:uid="{AE508990-3F7F-4F0D-ADAF-1F13B8995FAB}"/>
    <cellStyle name="Millares [0] 2 2 3" xfId="43387" hidden="1" xr:uid="{CC7617D9-259B-4603-89A8-9B0BBF9C775D}"/>
    <cellStyle name="Millares [0] 2 2 3" xfId="43187" hidden="1" xr:uid="{52599411-8374-4A4E-95E5-18587DA86663}"/>
    <cellStyle name="Millares [0] 2 2 3" xfId="45846" hidden="1" xr:uid="{E02D6702-CEF1-4C5A-AC67-02E7DE278F10}"/>
    <cellStyle name="Millares [0] 2 2 3" xfId="45749" hidden="1" xr:uid="{3FC0BFC1-9F85-4DD6-A41F-B63AB2582ED3}"/>
    <cellStyle name="Millares [0] 2 2 3" xfId="45392" hidden="1" xr:uid="{29BD86F1-07CC-4F29-8C22-673ABB845587}"/>
    <cellStyle name="Millares [0] 2 2 3" xfId="43001" hidden="1" xr:uid="{14567092-9CAF-401F-99CA-08B3225B6D1C}"/>
    <cellStyle name="Millares [0] 2 2 3" xfId="45365" hidden="1" xr:uid="{8BE5D967-4D71-4C34-891D-7D27BE844876}"/>
    <cellStyle name="Millares [0] 2 2 3" xfId="45441" hidden="1" xr:uid="{70FC547D-38DB-402C-9D1D-9820A90ECD84}"/>
    <cellStyle name="Millares [0] 2 2 3" xfId="45559" hidden="1" xr:uid="{FB031FC2-5F7A-4A5B-9885-E074BBA9ABF9}"/>
    <cellStyle name="Millares [0] 2 2 3" xfId="44106" hidden="1" xr:uid="{6B3932D0-E8E9-4D14-8D29-57279DC577B3}"/>
    <cellStyle name="Millares [0] 2 2 3" xfId="45900" hidden="1" xr:uid="{3D13B4AC-DCC0-4170-9140-3045163CF7AC}"/>
    <cellStyle name="Millares [0] 2 2 3" xfId="44625" hidden="1" xr:uid="{1E94C815-A7BA-415F-AB20-42235C1A9727}"/>
    <cellStyle name="Millares [0] 2 2 3" xfId="46101" hidden="1" xr:uid="{D0AA62C7-220F-41B8-8CB9-230E43B8CFC0}"/>
    <cellStyle name="Millares [0] 2 2 3" xfId="42976" hidden="1" xr:uid="{DE22E058-E221-41C8-A81B-6534836A189F}"/>
    <cellStyle name="Millares [0] 2 2 3" xfId="42700" hidden="1" xr:uid="{EA4E38AC-5159-460B-A8E6-10A11BE28E3D}"/>
    <cellStyle name="Millares [0] 2 2 3" xfId="42811" hidden="1" xr:uid="{E0739ABD-1350-4FE5-AC0B-06CA13516D89}"/>
    <cellStyle name="Millares [0] 2 2 3" xfId="42906" hidden="1" xr:uid="{E1C4FBEF-3CEC-4D99-930D-25AAAD0B63D2}"/>
    <cellStyle name="Millares [0] 2 2 3" xfId="42806" hidden="1" xr:uid="{54296FD9-E290-491A-A189-1443D27C9745}"/>
    <cellStyle name="Millares [0] 2 2 3" xfId="43714" hidden="1" xr:uid="{5F481492-916B-4B53-9195-143D91F0F4A9}"/>
    <cellStyle name="Millares [0] 2 2 3" xfId="43617" hidden="1" xr:uid="{E0A9F78C-5088-4247-8372-D6619AB22514}"/>
    <cellStyle name="Millares [0] 2 2 3" xfId="43766" hidden="1" xr:uid="{C5DD41D8-4926-4E18-A390-5D42F410B59C}"/>
    <cellStyle name="Millares [0] 2 2 3" xfId="43312" hidden="1" xr:uid="{D48BFE1E-8D56-4C0C-9FF0-5B4D2DEDCFF7}"/>
    <cellStyle name="Millares [0] 2 2 3" xfId="45981" hidden="1" xr:uid="{E6E0A491-D5BF-49E4-8AF3-48B14DBEF5D6}"/>
    <cellStyle name="Millares [0] 2 2 3" xfId="45850" hidden="1" xr:uid="{AB976054-FCFC-46AB-92F1-ADF6547D88CF}"/>
    <cellStyle name="Millares [0] 2 2 3" xfId="46148" hidden="1" xr:uid="{A271F193-C2BE-4E6C-BE01-139ECFE14A59}"/>
    <cellStyle name="Millares [0] 2 2 3" xfId="45998" hidden="1" xr:uid="{B9D962B5-C661-4867-9F81-AE02991FAF72}"/>
    <cellStyle name="Millares [0] 2 2 3" xfId="46262" hidden="1" xr:uid="{F4154120-DDE4-40AF-8DA8-E30BDB17A249}"/>
    <cellStyle name="Millares [0] 2 2 3" xfId="45986" hidden="1" xr:uid="{FCE9A3C1-7539-4615-BFED-3A8CA8291ADB}"/>
    <cellStyle name="Millares [0] 2 2 3" xfId="43557" hidden="1" xr:uid="{581C3D7F-C9C8-4E15-BAFF-58329EDE62D3}"/>
    <cellStyle name="Millares [0] 2 2 3" xfId="43408" hidden="1" xr:uid="{234B7211-9CC6-4A4A-96ED-36398BD1B3AA}"/>
    <cellStyle name="Millares [0] 2 2 3" xfId="44809" hidden="1" xr:uid="{D83D6CB8-8D38-43FC-8E70-C7BCE33C595E}"/>
    <cellStyle name="Millares [0] 2 2 3" xfId="43496" hidden="1" xr:uid="{EE089D5D-52E7-4A48-9143-CC6318B059F8}"/>
    <cellStyle name="Millares [0] 2 2 3" xfId="43374" hidden="1" xr:uid="{1B9C5F0F-BCBE-4D98-AE84-B1AD37114429}"/>
    <cellStyle name="Millares [0] 2 2 3" xfId="45767" hidden="1" xr:uid="{BF55D184-0F65-4343-9ACA-82581C0B2F95}"/>
    <cellStyle name="Millares [0] 2 2 3" xfId="42662" hidden="1" xr:uid="{DFCE6CCB-D654-45FD-898F-846837BC714F}"/>
    <cellStyle name="Millares [0] 2 2 3" xfId="45264" hidden="1" xr:uid="{EAD24335-9139-4936-9095-C34B34A6070E}"/>
    <cellStyle name="Millares [0] 2 2 3" xfId="45523" hidden="1" xr:uid="{F267FBFD-0142-4F80-8A95-74644293EBD9}"/>
    <cellStyle name="Millares [0] 2 2 3" xfId="45555" hidden="1" xr:uid="{5AA4F7EF-012D-47BE-AF94-E954DB7D1468}"/>
    <cellStyle name="Millares [0] 2 2 3" xfId="43750" hidden="1" xr:uid="{64FBB92F-97E6-431D-8A9C-255B93D91195}"/>
    <cellStyle name="Millares [0] 2 2 3" xfId="42848" hidden="1" xr:uid="{F0015ECE-0B34-43FA-BE26-6961C30B13B9}"/>
    <cellStyle name="Millares [0] 2 2 3" xfId="42926" hidden="1" xr:uid="{2D78B5B9-1CA7-4117-AC52-D15AD5A865AA}"/>
    <cellStyle name="Millares [0] 2 2 3" xfId="42829" hidden="1" xr:uid="{609E5BCA-0E6F-430A-A8DB-6374ED4CF2FA}"/>
    <cellStyle name="Millares [0] 2 2 3" xfId="43735" hidden="1" xr:uid="{5179B517-BCC3-46EB-9E35-7340B99DCE14}"/>
    <cellStyle name="Millares [0] 2 2 3" xfId="43699" hidden="1" xr:uid="{DF7664CE-B122-4129-AB17-581BDDD0A503}"/>
    <cellStyle name="Millares [0] 2 2 3" xfId="43757" hidden="1" xr:uid="{C2A48FD7-3165-4844-B538-7AA9A46ADF4E}"/>
    <cellStyle name="Millares [0] 2 2 3" xfId="43697" hidden="1" xr:uid="{80C8CDE4-6B1A-4049-B053-CFF069992290}"/>
    <cellStyle name="Millares [0] 2 2 3" xfId="43842" hidden="1" xr:uid="{CAE38F5F-4CBD-44BA-9AB7-3ADF4AAC1FFA}"/>
    <cellStyle name="Millares [0] 2 2 3" xfId="43839" hidden="1" xr:uid="{0644538A-B416-4B8C-B5C0-30AD999EA935}"/>
    <cellStyle name="Millares [0] 2 2 3" xfId="43843" hidden="1" xr:uid="{4BE9559C-6028-40A9-BA11-1AD7A5F3EF71}"/>
    <cellStyle name="Millares [0] 2 2 3" xfId="44036" hidden="1" xr:uid="{FBA5F89D-CA2C-439C-B859-80159105061C}"/>
    <cellStyle name="Millares [0] 2 2 3" xfId="43847" hidden="1" xr:uid="{D3C64ED6-28FE-4437-A4E2-B093402936C0}"/>
    <cellStyle name="Millares [0] 2 2 3" xfId="43969" hidden="1" xr:uid="{7DC1A72D-6946-4F26-8D94-006D5AD4B2C6}"/>
    <cellStyle name="Millares [0] 2 2 3" xfId="43944" hidden="1" xr:uid="{70F93D9C-470F-4FDC-A622-802967BA73FA}"/>
    <cellStyle name="Millares [0] 2 2 3" xfId="44088" hidden="1" xr:uid="{61BD1B6D-CAD0-4142-A2F8-CD0687189B81}"/>
    <cellStyle name="Millares [0] 2 2 3" xfId="43826" hidden="1" xr:uid="{564D9E86-909E-49CC-A191-F80154A53314}"/>
    <cellStyle name="Millares [0] 2 2 3" xfId="43844" hidden="1" xr:uid="{77CFC2B8-32F2-438E-AACC-CBCA3BA610C8}"/>
    <cellStyle name="Millares [0] 2 2 3" xfId="44039" hidden="1" xr:uid="{84B13F49-302F-4291-B966-6612DC6B752E}"/>
    <cellStyle name="Millares [0] 2 2 3" xfId="43903" hidden="1" xr:uid="{399081B0-4DEB-4AA0-BC19-32D1A651F1DC}"/>
    <cellStyle name="Millares [0] 2 2 3" xfId="44087" hidden="1" xr:uid="{0CBEF0B1-C3EC-407F-B93C-C42839334757}"/>
    <cellStyle name="Millares [0] 2 2 3" xfId="43882" hidden="1" xr:uid="{9059D0DB-71BA-444F-B66D-F193BED7AF38}"/>
    <cellStyle name="Millares [0] 2 2 3" xfId="43825" hidden="1" xr:uid="{B6D16E01-581A-4131-B9D3-A4B05CDEF767}"/>
    <cellStyle name="Millares [0] 2 2 3" xfId="44085" hidden="1" xr:uid="{64E5228A-0CC6-49D2-A8EA-2BAD260D5E41}"/>
    <cellStyle name="Millares [0] 2 2 3" xfId="43898" hidden="1" xr:uid="{21D82565-E03A-4B6E-908F-A8D44C092D9C}"/>
    <cellStyle name="Millares [0] 2 2 3" xfId="44043" hidden="1" xr:uid="{E0CCF547-234E-41BF-B5D8-5636BE80762E}"/>
    <cellStyle name="Millares [0] 2 2 3" xfId="44215" hidden="1" xr:uid="{427CE836-18EF-4452-941A-7977DD792D75}"/>
    <cellStyle name="Millares [0] 2 2 3" xfId="44280" hidden="1" xr:uid="{7599590D-DB13-4B89-9EC7-75B537F2CBB8}"/>
    <cellStyle name="Millares [0] 2 2 3" xfId="44273" hidden="1" xr:uid="{4DB489F4-5040-4A91-855C-BD8FAD8FA3CD}"/>
    <cellStyle name="Millares [0] 2 2 3" xfId="44286" hidden="1" xr:uid="{B0B05097-7C1D-4578-AA25-E501C5970C4F}"/>
    <cellStyle name="Millares [0] 2 2 3" xfId="44240" hidden="1" xr:uid="{5AB1C838-48BA-40B0-BDE9-701555CAB954}"/>
    <cellStyle name="Millares [0] 2 2 3" xfId="44269" hidden="1" xr:uid="{47024C78-80D4-479C-97F3-FDC60B8B92B5}"/>
    <cellStyle name="Millares [0] 2 2 3" xfId="44297" hidden="1" xr:uid="{8B1D704A-8A5B-4904-A5C2-20807F00C9F0}"/>
    <cellStyle name="Millares [0] 2 2 3" xfId="44258" hidden="1" xr:uid="{CCD11F00-8C43-48DD-A126-80A151CCDFDF}"/>
    <cellStyle name="Millares [0] 2 2 3" xfId="44252" hidden="1" xr:uid="{F6E71505-0838-4281-B217-24E526A57E90}"/>
    <cellStyle name="Millares [0] 2 2 3" xfId="44308" hidden="1" xr:uid="{EB90EF43-511B-4F40-912E-DCE8883BF1D7}"/>
    <cellStyle name="Millares [0] 2 2 3" xfId="44285" hidden="1" xr:uid="{927D8A9E-2360-433E-9D3A-EE120D854230}"/>
    <cellStyle name="Millares [0] 2 2 3" xfId="44306" hidden="1" xr:uid="{DF9BB14D-CE28-409B-80EF-CC24D9D9B329}"/>
    <cellStyle name="Millares [0] 2 2 3" xfId="44329" hidden="1" xr:uid="{87D989C3-CBC5-49BB-ADF7-9EE5EA1C4230}"/>
    <cellStyle name="Millares [0] 2 2 3" xfId="44259" hidden="1" xr:uid="{3D3015B6-B7C7-4FEA-A764-ADD36113023F}"/>
    <cellStyle name="Millares [0] 2 2 3" xfId="44333" hidden="1" xr:uid="{529A2218-9A1A-405B-97B5-F77ABB3CD2BA}"/>
    <cellStyle name="Millares [0] 2 2 3" xfId="44255" hidden="1" xr:uid="{8445CD01-F226-48E0-A322-A0A9122033B9}"/>
    <cellStyle name="Millares [0] 2 2 3" xfId="44341" hidden="1" xr:uid="{EE3FE00C-A28A-4953-ACE8-7CE8AC1B8188}"/>
    <cellStyle name="Millares [0] 2 2 3" xfId="44345" hidden="1" xr:uid="{56791E5A-672C-4433-9413-6DFD2D77F24B}"/>
    <cellStyle name="Millares [0] 2 2 3" xfId="44283" hidden="1" xr:uid="{2D88CAE9-41A1-426B-8C08-0180DA35F178}"/>
    <cellStyle name="Millares [0] 2 2 3" xfId="44349" hidden="1" xr:uid="{EA625C10-A712-426A-8D89-BBB521FBF669}"/>
    <cellStyle name="Millares [0] 2 2 3" xfId="44437" hidden="1" xr:uid="{7463C2DC-8BEA-4C6B-B719-0D3C5336D1C1}"/>
    <cellStyle name="Millares [0] 2 2 3" xfId="44419" hidden="1" xr:uid="{C7392BA1-16F4-4C0C-9704-8E1499FF39A8}"/>
    <cellStyle name="Millares [0] 2 2 3" xfId="44415" hidden="1" xr:uid="{747FB4A7-1A62-4293-805F-4356BBE69CFD}"/>
    <cellStyle name="Millares [0] 2 2 3" xfId="44420" hidden="1" xr:uid="{89295F26-499A-426D-8A46-89018E09632F}"/>
    <cellStyle name="Millares [0] 2 2 3" xfId="44424" hidden="1" xr:uid="{3B5A64E4-1500-4FBD-BF28-E4A170CCE13E}"/>
    <cellStyle name="Millares [0] 2 2 3" xfId="44401" hidden="1" xr:uid="{30591B6E-D99C-4220-AFAC-29C1AE78E96A}"/>
    <cellStyle name="Millares [0] 2 2 3" xfId="44397" hidden="1" xr:uid="{7EC40CCA-6540-455B-B2F0-1047BAEC69DD}"/>
    <cellStyle name="Millares [0] 2 2 3" xfId="44391" hidden="1" xr:uid="{673A54FA-D2BB-4089-AF7E-0A615F8F04B7}"/>
    <cellStyle name="Millares [0] 2 2 3" xfId="44354" hidden="1" xr:uid="{5794F58E-E909-409D-A5C9-840EC8E93095}"/>
    <cellStyle name="Millares [0] 2 2 3" xfId="44412" hidden="1" xr:uid="{28E63176-EA36-4402-8FBF-038E2E8CDDFB}"/>
    <cellStyle name="Millares [0] 2 2 3" xfId="44385" hidden="1" xr:uid="{5EDACA22-522E-4B5D-B161-585FFDC26A9D}"/>
    <cellStyle name="Millares [0] 2 2 3" xfId="44436" hidden="1" xr:uid="{1C705CC2-D124-493C-9B1F-41C509DFCAD7}"/>
    <cellStyle name="Millares [0] 2 2 3" xfId="44227" hidden="1" xr:uid="{40A0AB02-49E3-4004-8631-4F354AAA7F48}"/>
    <cellStyle name="Millares [0] 2 2 3" xfId="44430" hidden="1" xr:uid="{4C6246DD-CE73-418F-BE56-BF12F0190BFE}"/>
    <cellStyle name="Millares [0] 2 2 3" xfId="44377" hidden="1" xr:uid="{09329F10-7B73-4991-AE62-EDC49B3BB70C}"/>
    <cellStyle name="Millares [0] 2 2 3" xfId="44235" hidden="1" xr:uid="{A71D1947-5995-4226-9903-4F90DC79F444}"/>
    <cellStyle name="Millares [0] 2 2 3" xfId="44414" hidden="1" xr:uid="{E5E47607-872C-44BE-AA95-DE49626DD44E}"/>
    <cellStyle name="Millares [0] 2 2 3" xfId="44373" hidden="1" xr:uid="{812F3917-E692-4C0E-AC72-430278AC84FC}"/>
    <cellStyle name="Millares [0] 2 2 3" xfId="42839" hidden="1" xr:uid="{A1FE91DA-3977-4339-86CD-1B96236C545E}"/>
    <cellStyle name="Millares [0] 2 2 3" xfId="44608" hidden="1" xr:uid="{ED6F932C-A0C7-46A1-A8C8-114BDB295067}"/>
    <cellStyle name="Millares [0] 2 2 3" xfId="44690" hidden="1" xr:uid="{3574D4B2-F1CF-4CA5-8667-099281FEE619}"/>
    <cellStyle name="Millares [0] 2 2 3" xfId="44694" hidden="1" xr:uid="{2D7A6313-2B8F-45AD-AD32-E3F3E9443B67}"/>
    <cellStyle name="Millares [0] 2 2 3" xfId="44617" hidden="1" xr:uid="{BB11AC88-7FA4-472D-8A32-FB7BAD04B3EE}"/>
    <cellStyle name="Millares [0] 2 2 3" xfId="44698" hidden="1" xr:uid="{A3900BF0-1376-4DBC-ABA4-DC6B377C8732}"/>
    <cellStyle name="Millares [0] 2 2 3" xfId="44636" hidden="1" xr:uid="{1AF9073D-5AFA-4B64-A3AF-EFF44FAF6F97}"/>
    <cellStyle name="Millares [0] 2 2 3" xfId="44702" hidden="1" xr:uid="{70C0CF93-613F-43C9-A42D-5B46CC22DFC3}"/>
    <cellStyle name="Millares [0] 2 2 3" xfId="44831" hidden="1" xr:uid="{C80E9D8A-78EA-429F-A71E-BC5244AE5A05}"/>
    <cellStyle name="Millares [0] 2 2 3" xfId="44708" hidden="1" xr:uid="{26B899E3-618F-4D4B-B7EE-0711E58717F0}"/>
    <cellStyle name="Millares [0] 2 2 3" xfId="45984" hidden="1" xr:uid="{2820460E-89FA-458C-83A6-8955785A9645}"/>
    <cellStyle name="Millares [0] 2 2 3" xfId="44473" hidden="1" xr:uid="{58A4D602-FFFB-4DCF-8445-7A55D4CF963B}"/>
    <cellStyle name="Millares [0] 2 2 3" xfId="44824" hidden="1" xr:uid="{93995313-8608-4A7C-8F5C-94EF6F614B97}"/>
    <cellStyle name="Millares [0] 2 2 3" xfId="44529" hidden="1" xr:uid="{24687A70-465F-4AAE-A520-B8C02544E983}"/>
    <cellStyle name="Millares [0] 2 2 3" xfId="44421" hidden="1" xr:uid="{EBCF0B66-8DF6-407D-A049-8F37590272A9}"/>
    <cellStyle name="Millares [0] 2 2 3" xfId="44322" hidden="1" xr:uid="{6C2A2FFF-FA18-4090-A2A6-3B6C87474054}"/>
    <cellStyle name="Millares [0] 2 2 3" xfId="43800" hidden="1" xr:uid="{C39CEC69-F42D-4523-8C9E-219D97A754D2}"/>
    <cellStyle name="Millares [0] 2 2 3" xfId="44101" hidden="1" xr:uid="{0F5541F8-8591-41DF-9528-D31968EE7D65}"/>
    <cellStyle name="Millares [0] 2 2 3" xfId="45248" hidden="1" xr:uid="{AE3F6A12-E312-40CC-A327-09E8F54941F7}"/>
    <cellStyle name="Millares [0] 2 2 3" xfId="45895" hidden="1" xr:uid="{9285D2B6-E33F-46FB-93F5-714E8F21B69B}"/>
    <cellStyle name="Millares [0] 2 2 3" xfId="43787" hidden="1" xr:uid="{A1D4B728-4523-4F4E-B06D-915703D2494F}"/>
    <cellStyle name="Millares [0] 2 2 3" xfId="43654" hidden="1" xr:uid="{4C5655C4-9FB8-40E0-BCD3-4EA531110F9F}"/>
    <cellStyle name="Millares [0] 2 2 3" xfId="43661" hidden="1" xr:uid="{8F5736B3-B8CF-472E-8E77-749990E6D6C5}"/>
    <cellStyle name="Millares [0] 2 2 3" xfId="42977" hidden="1" xr:uid="{D1EC80C6-C832-4423-BA6C-9AA0F26D1FE9}"/>
    <cellStyle name="Millares [0] 2 2 3" xfId="46353" hidden="1" xr:uid="{18B1195A-48D4-460E-8108-288D915F9CBF}"/>
    <cellStyle name="Millares [0] 2 2 3" xfId="46352" hidden="1" xr:uid="{952D1B6C-6E30-444A-AAC2-5E4C1D59B12F}"/>
    <cellStyle name="Millares [0] 2 2 3" xfId="46289" hidden="1" xr:uid="{F0159A55-C354-4139-A96C-44C5AC3857E5}"/>
    <cellStyle name="Millares [0] 2 2 3" xfId="44822" hidden="1" xr:uid="{FB2AF20E-BC81-45AA-90B0-B4DF79F51A2B}"/>
    <cellStyle name="Millares [0] 2 2 3" xfId="44768" hidden="1" xr:uid="{E6B75572-20A5-4A06-9F62-3497C80AF50E}"/>
    <cellStyle name="Millares [0] 2 2 3" xfId="44764" hidden="1" xr:uid="{FC9A0AA4-E41F-4E6F-8A17-0D8EB7E2996E}"/>
    <cellStyle name="Millares [0] 2 2 3" xfId="44895" hidden="1" xr:uid="{22A8D909-C568-4E3E-9FA0-68D735398D6B}"/>
    <cellStyle name="Millares [0] 2 2 3" xfId="44713" hidden="1" xr:uid="{7E15F008-1D1D-4C91-A7FE-7126C909868C}"/>
    <cellStyle name="Millares [0] 2 2 3" xfId="44806" hidden="1" xr:uid="{3CAF1A00-807F-4A79-ADD3-21205FDEEA9F}"/>
    <cellStyle name="Millares [0] 2 2 3" xfId="44568" hidden="1" xr:uid="{061BDF6A-8BDB-467C-818B-58384D066CDB}"/>
    <cellStyle name="Millares [0] 2 2 3" xfId="46196" hidden="1" xr:uid="{EA2279F0-E57D-4C07-9519-A4D8E9FB242C}"/>
    <cellStyle name="Millares [0] 2 2 3" xfId="46275" hidden="1" xr:uid="{A2414B69-3847-47F9-B58D-E50693E69553}"/>
    <cellStyle name="Millares [0] 2 2 3" xfId="46280" hidden="1" xr:uid="{2172FFAE-E820-4047-9F47-0342F66DF1A5}"/>
    <cellStyle name="Millares [0] 2 2 3" xfId="46362" hidden="1" xr:uid="{E309063C-9279-46EE-AECD-4295361B3249}"/>
    <cellStyle name="Millares [0] 2 2 3" xfId="44675" hidden="1" xr:uid="{9EDBC691-79F4-486F-8BD3-D4B20FB2B7FD}"/>
    <cellStyle name="Millares [0] 2 2 3" xfId="44919" hidden="1" xr:uid="{EFFF0885-2210-4342-BF8A-C94D43755E20}"/>
    <cellStyle name="Millares [0] 2 2 3" xfId="45217" hidden="1" xr:uid="{B41AB90D-109D-4C1A-ACCD-9B45534D6E10}"/>
    <cellStyle name="Millares [0] 2 2 3" xfId="45084" hidden="1" xr:uid="{25B9A619-78C4-49C1-BC17-F3706E8B9E28}"/>
    <cellStyle name="Millares [0] 2 2 3" xfId="44845" hidden="1" xr:uid="{0CDD50EC-9217-4B7B-B19F-2258033610EF}"/>
    <cellStyle name="Millares [0] 2 2 3" xfId="45051" hidden="1" xr:uid="{2B67A844-0269-4FFC-9659-F85E069BF5E8}"/>
    <cellStyle name="Millares [0] 2 2 3" xfId="44900" hidden="1" xr:uid="{F9F5E9E5-03D2-43C9-8AC8-7F2F75B19917}"/>
    <cellStyle name="Millares [0] 2 2 3" xfId="45387" hidden="1" xr:uid="{8D5A923F-9011-4726-A1EE-B218471395C8}"/>
    <cellStyle name="Millares [0] 2 2 3" xfId="43177" hidden="1" xr:uid="{1FDDF277-00DE-49CE-8B6D-D257EC591B59}"/>
    <cellStyle name="Millares [0] 2 2 3" xfId="46132" hidden="1" xr:uid="{B329C319-4A76-4A67-9067-A8236DA0F141}"/>
    <cellStyle name="Millares [0] 2 2 3" xfId="46130" hidden="1" xr:uid="{D3EEAF65-1ED3-47E3-8ED2-02A7FC729220}"/>
    <cellStyle name="Millares [0] 2 2 3" xfId="45954" hidden="1" xr:uid="{21B4441E-FA3A-437B-9250-5CA889F1A01D}"/>
    <cellStyle name="Millares [0] 2 2 3" xfId="42777" hidden="1" xr:uid="{D2108885-0197-41F2-A78C-C4DADB1D7209}"/>
    <cellStyle name="Millares [0] 2 2 3" xfId="42805" hidden="1" xr:uid="{44BDF8E5-FBAA-43CA-9B50-C414B85F2F55}"/>
    <cellStyle name="Millares [0] 2 2 3" xfId="42681" hidden="1" xr:uid="{3FB6361F-9861-4DD7-A5D6-0B8E5526E935}"/>
    <cellStyle name="Millares [0] 2 2 3" xfId="42765" hidden="1" xr:uid="{08BA332D-C28F-4570-B72E-23937697394B}"/>
    <cellStyle name="Millares [0] 2 2 3" xfId="44599" hidden="1" xr:uid="{B513F7CA-1034-482F-8FF5-A59DCB4BE84C}"/>
    <cellStyle name="Millares [0] 2 2 3" xfId="44627" hidden="1" xr:uid="{7D8666EB-D365-41C7-929D-AFEC8B6CC951}"/>
    <cellStyle name="Millares [0] 2 2 3" xfId="44522" hidden="1" xr:uid="{BAE46C88-40D4-46DC-B24B-3F71D819D0E8}"/>
    <cellStyle name="Millares [0] 2 2 3" xfId="44591" hidden="1" xr:uid="{FEC75775-D932-4224-A4F5-B0C807998569}"/>
    <cellStyle name="Millares [0] 2 2 3" xfId="44803" hidden="1" xr:uid="{7B3AC230-3D19-4117-916E-507AD72A377A}"/>
    <cellStyle name="Millares [0] 2 2 3" xfId="44992" hidden="1" xr:uid="{4346D93D-E87B-429C-8909-D21504D57D9A}"/>
    <cellStyle name="Millares [0] 2 2 3" xfId="44840" hidden="1" xr:uid="{CD027D72-F472-4059-B8CF-84B21D7569F4}"/>
    <cellStyle name="Millares [0] 2 2 3" xfId="45042" hidden="1" xr:uid="{76D43E82-A36F-466A-9F6A-2AD5C1C48585}"/>
    <cellStyle name="Millares [0] 2 2 3" xfId="44933" hidden="1" xr:uid="{430B137A-7538-48FB-A204-2804A20D88A4}"/>
    <cellStyle name="Millares [0] 2 2 3" xfId="46113" hidden="1" xr:uid="{3A53CEA0-5609-43D7-B49E-F750C7F450A9}"/>
    <cellStyle name="Millares [0] 2 2 3" xfId="45731" hidden="1" xr:uid="{CB72328D-DF33-4C29-98C6-714309969305}"/>
    <cellStyle name="Millares [0] 2 2 3" xfId="45963" hidden="1" xr:uid="{3F462421-9135-44C2-B6D9-FD9D776547C0}"/>
    <cellStyle name="Millares [0] 2 2 3" xfId="45938" hidden="1" xr:uid="{ACDCAADB-4FA9-4314-8E48-04ACABB2A27A}"/>
    <cellStyle name="Millares [0] 2 2 3" xfId="45823" hidden="1" xr:uid="{E6D4A8C1-34B5-4B62-B71D-806B06884524}"/>
    <cellStyle name="Millares [0] 2 2 3" xfId="42708" hidden="1" xr:uid="{A7B93373-2FE4-4AD1-BE1D-4B169CD01E70}"/>
    <cellStyle name="Millares [0] 2 2 3" xfId="42697" hidden="1" xr:uid="{4183E9D4-1BE1-4148-B4A8-7C606189434C}"/>
    <cellStyle name="Millares [0] 2 2 3" xfId="42879" hidden="1" xr:uid="{C4D68064-DA5C-462B-BE4D-2C0CB3C67B9E}"/>
    <cellStyle name="Millares [0] 2 2 3" xfId="46175" hidden="1" xr:uid="{907DEBFB-4B2B-4B30-B97D-FDFFD285428C}"/>
    <cellStyle name="Millares [0] 2 2 3" xfId="44293" hidden="1" xr:uid="{7D5ADC47-6774-4519-8DD4-D7ED86B21A12}"/>
    <cellStyle name="Millares [0] 2 2 3" xfId="43615" hidden="1" xr:uid="{E698D1A6-FA18-48F5-B716-694D7B4149A6}"/>
    <cellStyle name="Millares [0] 2 2 3" xfId="44878" hidden="1" xr:uid="{6EDD4A93-B214-4D25-BC06-315B521CFB71}"/>
    <cellStyle name="Millares [0] 2 2 3" xfId="44393" hidden="1" xr:uid="{A05256BB-6305-47E3-BCE8-AD40DA0C9412}"/>
    <cellStyle name="Millares [0] 2 2 3" xfId="44337" hidden="1" xr:uid="{0F0D90C3-3B87-49F9-82FE-6BA97D5EDA52}"/>
    <cellStyle name="Millares [0] 2 2 3" xfId="44241" hidden="1" xr:uid="{9A5744D3-0E93-42C0-A168-3EBD42288827}"/>
    <cellStyle name="Millares [0] 2 2 3" xfId="43974" hidden="1" xr:uid="{A52A2545-E959-4294-BBD7-68D1AE6F59C6}"/>
    <cellStyle name="Millares [0] 2 2 3" xfId="45693" hidden="1" xr:uid="{AC214A84-CAC0-4800-8BFA-444EB46CBC90}"/>
    <cellStyle name="Millares [0] 2 2 3" xfId="43731" hidden="1" xr:uid="{4221D7DD-ABD7-4A64-B247-3B398D9B1BB7}"/>
    <cellStyle name="Millares [0] 2 2 3" xfId="44443" hidden="1" xr:uid="{9D50BAF1-38E9-4C91-9256-26535AE386E4}"/>
    <cellStyle name="Millares [0] 2 2 3" xfId="44909" hidden="1" xr:uid="{4D437B39-17B3-4728-A206-201AE566D6FD}"/>
    <cellStyle name="Millares [0] 2 2 3" xfId="43296" hidden="1" xr:uid="{DACB12BF-3DD4-46A5-B26A-C1807D671767}"/>
    <cellStyle name="Millares [0] 2 2 3" xfId="43410" hidden="1" xr:uid="{1CFAD6F4-21F5-4A83-B79B-6C51E92E7308}"/>
    <cellStyle name="Millares [0] 2 2 3" xfId="43567" hidden="1" xr:uid="{FEA9B107-DB0F-4886-9C36-644C10C80F92}"/>
    <cellStyle name="Millares [0] 2 2 3" xfId="44705" hidden="1" xr:uid="{69ACE2B2-D29C-4D3F-B0E0-E709ED4D265C}"/>
    <cellStyle name="Millares [0] 2 2 3" xfId="45030" hidden="1" xr:uid="{529DE55F-A5FE-4F3F-A769-007E810E8229}"/>
    <cellStyle name="Millares [0] 2 2 3" xfId="43769" hidden="1" xr:uid="{634E092C-0F31-42F4-8820-F6F52BE6170E}"/>
    <cellStyle name="Millares [0] 2 2 3" xfId="43484" hidden="1" xr:uid="{76D90203-2949-466F-A975-71C61CBD817A}"/>
    <cellStyle name="Millares [0] 2 2 3" xfId="43357" hidden="1" xr:uid="{77DFF09E-606D-46EE-8082-1BA68E72A219}"/>
    <cellStyle name="Millares [0] 2 2 3" xfId="43224" hidden="1" xr:uid="{C14DAC8B-1B18-482E-975C-C1A2EAC4533D}"/>
    <cellStyle name="Millares [0] 2 2 3" xfId="43082" hidden="1" xr:uid="{43C4AABE-A57C-4FE1-BE75-4FF3912281F4}"/>
    <cellStyle name="Millares [0] 2 2 3" xfId="44484" hidden="1" xr:uid="{198FE42A-E430-480C-AA3F-9A6D1096378D}"/>
    <cellStyle name="Millares [0] 2 2 3" xfId="43777" hidden="1" xr:uid="{E87A5BC8-0050-4F59-999E-79336737F271}"/>
    <cellStyle name="Millares [0] 2 2 3" xfId="44511" hidden="1" xr:uid="{4856EE50-4A38-4AB6-9D3A-EA8EC666C5A9}"/>
    <cellStyle name="Millares [0] 2 2 3" xfId="42914" hidden="1" xr:uid="{16317AF7-B7CE-452A-9691-F4799DC3A0AE}"/>
    <cellStyle name="Millares [0] 2 2 3" xfId="46244" hidden="1" xr:uid="{1BEA33AF-0E91-4911-9D4E-B913687D207A}"/>
    <cellStyle name="Millares [0] 2 2 3" xfId="46323" hidden="1" xr:uid="{72E051AD-ABF5-4BCE-B5C2-64A656AC6876}"/>
    <cellStyle name="Millares [0] 2 2 3" xfId="42769" hidden="1" xr:uid="{E1AD1C71-1468-4D4E-B4D5-8BB73D82A9CA}"/>
    <cellStyle name="Millares [0] 2 2 3" xfId="44650" hidden="1" xr:uid="{3EA834C2-326A-4CE1-8C6D-7F605F727731}"/>
    <cellStyle name="Millares [0] 2 2 3" xfId="46069" hidden="1" xr:uid="{F36C2E60-00BF-40E7-83CF-DFFBABC32FB1}"/>
    <cellStyle name="Millares [0] 2 2 3" xfId="46041" hidden="1" xr:uid="{5160774E-F040-41C6-8F80-E36051EEEB55}"/>
    <cellStyle name="Millares [0] 2 2 3" xfId="46045" hidden="1" xr:uid="{FD266F88-05C0-4345-A121-434A6CBFB73B}"/>
    <cellStyle name="Millares [0] 2 2 3" xfId="46079" hidden="1" xr:uid="{3D7BE4AE-0658-4AA6-AB4A-30154683537E}"/>
    <cellStyle name="Millares [0] 2 2 3" xfId="45859" hidden="1" xr:uid="{FA9977DA-038D-4CA2-8C94-75AF76977511}"/>
    <cellStyle name="Millares [0] 2 2 3" xfId="46077" hidden="1" xr:uid="{A12F9F6D-CBED-4AAD-96F7-5FD1AD66534B}"/>
    <cellStyle name="Millares [0] 2 2 3" xfId="45896" hidden="1" xr:uid="{14308B67-EBC1-4C94-B3DF-4625F67F75CB}"/>
    <cellStyle name="Millares [0] 2 2 3" xfId="45768" hidden="1" xr:uid="{F6A3EFE5-46B2-4145-B3A2-7C776AC4436B}"/>
    <cellStyle name="Millares [0] 2 2 3" xfId="46168" hidden="1" xr:uid="{F96CC50F-4403-4B78-9966-C13F0DA1FF18}"/>
    <cellStyle name="Millares [0] 2 2 3" xfId="46318" hidden="1" xr:uid="{233A6625-2BA8-474C-8A05-AA7609F6DF24}"/>
    <cellStyle name="Millares [0] 2 2 3" xfId="46329" hidden="1" xr:uid="{0BBB899E-9A3F-464D-95E3-63326CD6B522}"/>
    <cellStyle name="Millares [0] 2 2 3" xfId="46104" hidden="1" xr:uid="{371F2928-0169-4CB1-B4C0-38AF5237D34C}"/>
    <cellStyle name="Millares [0] 2 2 3" xfId="46036" hidden="1" xr:uid="{14B8DB54-4820-464B-BA01-4FC8CD156831}"/>
    <cellStyle name="Millares [0] 2 2 3" xfId="45808" hidden="1" xr:uid="{D88BB5C6-0BBC-43CA-A887-AEC8F3B4BD0A}"/>
    <cellStyle name="Millares [0] 2 2 3" xfId="45652" hidden="1" xr:uid="{071BD938-35DE-4A05-8C2D-993C7B9EF478}"/>
    <cellStyle name="Millares [0] 2 2 3" xfId="45608" hidden="1" xr:uid="{A1D0F978-0479-44BB-A5C3-2CA6F3CBA26F}"/>
    <cellStyle name="Millares [0] 2 2 3" xfId="45470" hidden="1" xr:uid="{FFD14496-E5DE-44A6-8A07-7CD8308CA4EB}"/>
    <cellStyle name="Millares [0] 2 2 3" xfId="45565" hidden="1" xr:uid="{7AA6A4AC-22BE-4912-9EE2-EBEF1A8FF645}"/>
    <cellStyle name="Millares [0] 2 2 3" xfId="44661" hidden="1" xr:uid="{4853239B-C776-4AE1-A048-BD433F7803DD}"/>
    <cellStyle name="Millares [0] 2 2 3" xfId="43287" hidden="1" xr:uid="{00F0E11A-C50C-4225-B7D2-83D055C53588}"/>
    <cellStyle name="Millares [0] 2 2 3" xfId="43465" hidden="1" xr:uid="{FBBB9DD6-7031-453F-8A93-9AF8ED4E1334}"/>
    <cellStyle name="Millares [0] 2 2 3" xfId="43371" hidden="1" xr:uid="{5E06AA71-8737-470E-B96F-D0E88D3CC9BE}"/>
    <cellStyle name="Millares [0] 2 2 3" xfId="43198" hidden="1" xr:uid="{BC8D72B8-8891-468F-927C-D7BA1E1D4206}"/>
    <cellStyle name="Millares [0] 2 2 3" xfId="43107" hidden="1" xr:uid="{0DA49556-80B9-48D3-B684-CB15650B7495}"/>
    <cellStyle name="Millares [0] 2 2 3" xfId="44512" hidden="1" xr:uid="{F79AB7A3-8A0F-4ED8-AB63-A9287F0AD0F5}"/>
    <cellStyle name="Millares [0] 2 2 3" xfId="44983" hidden="1" xr:uid="{DFF3BFB5-E6E7-4D7F-BD38-8C0959D0D862}"/>
    <cellStyle name="Millares [0] 2 2 3" xfId="43535" hidden="1" xr:uid="{54C9F78A-3B89-40D7-8A4E-AE219006615E}"/>
    <cellStyle name="Millares [0] 2 2 3" xfId="43428" hidden="1" xr:uid="{73B1331E-9F4C-42AC-B6D4-C863C4F9D0D8}"/>
    <cellStyle name="Millares [0] 2 2 3" xfId="42845" hidden="1" xr:uid="{B86D99D8-0E84-41F5-B722-4BAE37E1B136}"/>
    <cellStyle name="Millares [0] 2 2 3" xfId="46106" hidden="1" xr:uid="{05717DAC-86BB-4EA5-A93F-34C68FF52DF1}"/>
    <cellStyle name="Millares [0] 2 2 3" xfId="46062" hidden="1" xr:uid="{F04EA5C3-D6A8-475B-A85B-EF99BDA56AD6}"/>
    <cellStyle name="Millares [0] 2 2 3" xfId="45718" hidden="1" xr:uid="{7BB4B823-1234-4545-B6A6-498F19D4DCCD}"/>
    <cellStyle name="Millares [0] 2 2 3" xfId="45709" hidden="1" xr:uid="{14BE8998-414B-4991-9A7D-7E5399D4B3B2}"/>
    <cellStyle name="Millares [0] 2 2 3" xfId="45839" hidden="1" xr:uid="{2D560A5F-6CB5-436A-A1EC-89F1DD19E215}"/>
    <cellStyle name="Millares [0] 2 2 3" xfId="45682" hidden="1" xr:uid="{71C43A2E-381A-4F42-83CD-7F9C74BF1C17}"/>
    <cellStyle name="Millares [0] 2 2 3" xfId="45414" hidden="1" xr:uid="{150FEDDF-B057-40BC-98B7-2B966C2FEA8C}"/>
    <cellStyle name="Millares [0] 2 2 3" xfId="45518" hidden="1" xr:uid="{7C573C8C-3DFD-4711-A627-8C9B38A17C48}"/>
    <cellStyle name="Millares [0] 2 2 3" xfId="45182" hidden="1" xr:uid="{389A8C99-5661-4E4C-88B1-28AB8E92025B}"/>
    <cellStyle name="Millares [0] 2 2 3" xfId="44945" hidden="1" xr:uid="{38FAF9FB-89B0-4D37-B7D6-732F1B6E9AE2}"/>
    <cellStyle name="Millares [0] 2 2 3" xfId="44926" hidden="1" xr:uid="{CBD29CB7-054C-41EA-ADCC-471BEEC04A13}"/>
    <cellStyle name="Millares [0] 2 2 3" xfId="44927" hidden="1" xr:uid="{EDEC57FE-45A7-45AF-8BE8-B159C074958B}"/>
    <cellStyle name="Millares [0] 2 2 3" xfId="44912" hidden="1" xr:uid="{4C08B653-6C81-41A2-B5E9-F40D7A40E974}"/>
    <cellStyle name="Millares [0] 2 2 3" xfId="44931" hidden="1" xr:uid="{3D425CC3-EBEB-419C-9CE5-88541E817133}"/>
    <cellStyle name="Millares [0] 2 2 3" xfId="44590" hidden="1" xr:uid="{3B66EE47-9DB6-4880-8B10-0AA68E8DBBFD}"/>
    <cellStyle name="Millares [0] 2 2 3" xfId="44971" hidden="1" xr:uid="{34BA6C4A-1C32-4D39-858A-5BEA78D674F3}"/>
    <cellStyle name="Millares [0] 2 2 3" xfId="44939" hidden="1" xr:uid="{1AC7D401-F814-4EB1-9485-F8565DC97EFE}"/>
    <cellStyle name="Millares [0] 2 2 3" xfId="44928" hidden="1" xr:uid="{935D66B6-3024-4E5E-821B-ABD9427B3B65}"/>
    <cellStyle name="Millares [0] 2 2 3" xfId="44973" hidden="1" xr:uid="{7981C08D-4BDA-431B-A32B-69B2A9DD895F}"/>
    <cellStyle name="Millares [0] 2 2 3" xfId="44964" hidden="1" xr:uid="{D4810A6F-F5F4-415E-AD7D-E1D3C4D9533B}"/>
    <cellStyle name="Millares [0] 2 2 3" xfId="44904" hidden="1" xr:uid="{3C659F82-EEA1-4742-A653-A385DCB51B0B}"/>
    <cellStyle name="Millares [0] 2 2 3" xfId="44755" hidden="1" xr:uid="{6B590D82-ECF5-4338-B255-2DB72581C200}"/>
    <cellStyle name="Millares [0] 2 2 3" xfId="44722" hidden="1" xr:uid="{AA8974C8-D27B-40F2-8392-89E5F1A0E7C4}"/>
    <cellStyle name="Millares [0] 2 2 3" xfId="44896" hidden="1" xr:uid="{6EF8E216-7A84-41F7-963F-CEE5332D0AE0}"/>
    <cellStyle name="Millares [0] 2 2 3" xfId="44972" hidden="1" xr:uid="{A9897ABF-2071-4C87-8B9C-B6680BF7C981}"/>
    <cellStyle name="Millares [0] 2 2 3" xfId="44965" hidden="1" xr:uid="{7FB14BC7-A7F1-4729-8224-EEB2CC8EF0C0}"/>
    <cellStyle name="Millares [0] 2 2 3" xfId="44707" hidden="1" xr:uid="{8D4C1231-1CBA-4EE1-9012-94710E22CB7E}"/>
    <cellStyle name="Millares [0] 2 2 3" xfId="45021" hidden="1" xr:uid="{BD817197-119F-48A6-BBE4-C3AACAA4A563}"/>
    <cellStyle name="Millares [0] 2 2 3" xfId="45016" hidden="1" xr:uid="{DE76ABB1-94A3-4C59-BDF8-973F3503862C}"/>
    <cellStyle name="Millares [0] 2 2 3" xfId="44949" hidden="1" xr:uid="{868AB0C2-C62E-4834-8E49-70D1BA8B7E5F}"/>
    <cellStyle name="Millares [0] 2 2 3" xfId="45002" hidden="1" xr:uid="{305E3C2B-BAFA-444C-ABD0-5B5B29C1BFED}"/>
    <cellStyle name="Millares [0] 2 2 3" xfId="44886" hidden="1" xr:uid="{02E9DD64-4F7F-44BB-9F51-42C5F4E67DBD}"/>
    <cellStyle name="Millares [0] 2 2 3" xfId="45013" hidden="1" xr:uid="{632DA9B6-26FC-4D4B-8AD6-E06B5ACD0ACF}"/>
    <cellStyle name="Millares [0] 2 2 3" xfId="45037" hidden="1" xr:uid="{F636FC5D-82E9-48B8-BF38-22468659819C}"/>
    <cellStyle name="Millares [0] 2 2 3" xfId="45050" hidden="1" xr:uid="{99C39732-D1EB-4A89-9F72-4EAC3D34FFBF}"/>
    <cellStyle name="Millares [0] 2 2 3" xfId="44576" hidden="1" xr:uid="{A3A3D2EF-4854-4E0B-96DC-EB7CABF85ACF}"/>
    <cellStyle name="Millares [0] 2 2 3" xfId="44582" hidden="1" xr:uid="{373425CA-49E7-4040-ADA1-011F808855B3}"/>
    <cellStyle name="Millares [0] 2 2 3" xfId="45045" hidden="1" xr:uid="{5C924BC5-2E75-4B9C-82BA-51CE346940D4}"/>
    <cellStyle name="Millares [0] 2 2 3" xfId="44746" hidden="1" xr:uid="{38330CAE-83CE-45F9-A426-0CDD3EA3406D}"/>
    <cellStyle name="Millares [0] 2 2 3" xfId="44843" hidden="1" xr:uid="{4BBBD5AD-F3DF-4D76-A6F6-B8D5458EE71E}"/>
    <cellStyle name="Millares [0] 2 2 3" xfId="45012" hidden="1" xr:uid="{03C55025-39A2-40B7-9FA7-1AE7FE0C78E8}"/>
    <cellStyle name="Millares [0] 2 2 3" xfId="45034" hidden="1" xr:uid="{F91DAB0D-16FC-45FF-9803-DC713E5E4810}"/>
    <cellStyle name="Millares [0] 2 2 3" xfId="44754" hidden="1" xr:uid="{964B3DEA-3639-4404-8AD0-3A188072EFA4}"/>
    <cellStyle name="Millares [0] 2 2 3" xfId="45007" hidden="1" xr:uid="{4B87026B-0D0C-4C1E-9EB1-9E41D4B86F70}"/>
    <cellStyle name="Millares [0] 2 2 3" xfId="44960" hidden="1" xr:uid="{FF50D504-9D4E-4D5E-BE7C-47699BAD59A5}"/>
    <cellStyle name="Millares [0] 2 2 3" xfId="44857" hidden="1" xr:uid="{88DC1A2E-081C-4B3E-8181-98882B03E8C3}"/>
    <cellStyle name="Millares [0] 2 2 3" xfId="45096" hidden="1" xr:uid="{698937AB-2557-4589-B305-5B7355A237D5}"/>
    <cellStyle name="Millares [0] 2 2 3" xfId="45078" hidden="1" xr:uid="{42CAB28F-8FB7-4B79-8E1F-16F4A6FB1F11}"/>
    <cellStyle name="Millares [0] 2 2 3" xfId="45079" hidden="1" xr:uid="{3BDF30A1-DB3C-4E13-BEDC-740E426DEAA0}"/>
    <cellStyle name="Millares [0] 2 2 3" xfId="45127" hidden="1" xr:uid="{D0F48B16-65C6-496A-935E-F99114CF30E4}"/>
    <cellStyle name="Millares [0] 2 2 3" xfId="45064" hidden="1" xr:uid="{72E704F4-826F-429E-8EB5-2D8770B99D40}"/>
    <cellStyle name="Millares [0] 2 2 3" xfId="45061" hidden="1" xr:uid="{E475CEF2-C125-486B-9455-C68FA89A8182}"/>
    <cellStyle name="Millares [0] 2 2 3" xfId="45090" hidden="1" xr:uid="{4BD3C8AF-E678-405F-B694-6BCDBDE6FE38}"/>
    <cellStyle name="Millares [0] 2 2 3" xfId="45080" hidden="1" xr:uid="{2B3D7B00-6388-44B7-BB0E-1BFDC7E590D0}"/>
    <cellStyle name="Millares [0] 2 2 3" xfId="45116" hidden="1" xr:uid="{CFF3E6D8-7A45-4EEF-8DA0-4FCADAC712E5}"/>
    <cellStyle name="Millares [0] 2 2 3" xfId="45020" hidden="1" xr:uid="{B7A07C09-412F-46B3-A15C-11020BEC9653}"/>
    <cellStyle name="Millares [0] 2 2 3" xfId="44839" hidden="1" xr:uid="{4A772AEA-8E24-4216-9069-50614148C35E}"/>
    <cellStyle name="Millares [0] 2 2 3" xfId="45089" hidden="1" xr:uid="{5FD6D934-DBCF-469F-AFDE-554A1B4771EF}"/>
    <cellStyle name="Millares [0] 2 2 3" xfId="44847" hidden="1" xr:uid="{940184B3-A86B-4266-867E-8A7170AE7A42}"/>
    <cellStyle name="Millares [0] 2 2 3" xfId="45087" hidden="1" xr:uid="{BDEBDDAB-1270-42A1-B68E-387D76495C1D}"/>
    <cellStyle name="Millares [0] 2 2 3" xfId="44853" hidden="1" xr:uid="{24F6AA44-6FAD-4EDF-AE22-07184D88C40E}"/>
    <cellStyle name="Millares [0] 2 2 3" xfId="44731" hidden="1" xr:uid="{2BA5EB05-6303-4297-BAB7-8287484BEB86}"/>
    <cellStyle name="Millares [0] 2 2 3" xfId="45027" hidden="1" xr:uid="{68CAC60D-2B83-4F7B-AB54-C5705F6C4FF9}"/>
    <cellStyle name="Millares [0] 2 2 3" xfId="44991" hidden="1" xr:uid="{4C8F2585-FC2F-4A18-B028-697F1505AE8A}"/>
    <cellStyle name="Millares [0] 2 2 3" xfId="45188" hidden="1" xr:uid="{CD412A8A-C596-48A6-A5D5-31F2EEA50E2F}"/>
    <cellStyle name="Millares [0] 2 2 3" xfId="45160" hidden="1" xr:uid="{790E6DBC-CB51-4612-8143-272161CC5758}"/>
    <cellStyle name="Millares [0] 2 2 3" xfId="45161" hidden="1" xr:uid="{8D99D958-24F2-45F3-9440-3B8BB7FDA896}"/>
    <cellStyle name="Millares [0] 2 2 3" xfId="45148" hidden="1" xr:uid="{B1757BDC-8E91-4C9A-8085-6BB365A6E994}"/>
    <cellStyle name="Millares [0] 2 2 3" xfId="45228" hidden="1" xr:uid="{A15043C4-7523-4022-9F08-EA4E1155596F}"/>
    <cellStyle name="Millares [0] 2 2 3" xfId="45222" hidden="1" xr:uid="{4540D84C-CB49-458E-A76F-493B7DA6E75E}"/>
    <cellStyle name="Millares [0] 2 2 3" xfId="45167" hidden="1" xr:uid="{25A8B25A-9F34-4B56-BA43-521497FD6B00}"/>
    <cellStyle name="Millares [0] 2 2 3" xfId="45221" hidden="1" xr:uid="{ED22EF12-8C54-4CFB-A82D-3DED7F3D088D}"/>
    <cellStyle name="Millares [0] 2 2 3" xfId="45162" hidden="1" xr:uid="{C4FEDB12-E58E-45E1-90F3-B49974ACF7E3}"/>
    <cellStyle name="Millares [0] 2 2 3" xfId="45212" hidden="1" xr:uid="{EDF478CB-82AA-49B3-8E8D-439967628FC8}"/>
    <cellStyle name="Millares [0] 2 2 3" xfId="45149" hidden="1" xr:uid="{9818C7D4-5195-45D1-B8D7-3252959302AE}"/>
    <cellStyle name="Millares [0] 2 2 3" xfId="45057" hidden="1" xr:uid="{3B4E1E39-5E97-4230-B71B-E3381D724B3D}"/>
    <cellStyle name="Millares [0] 2 2 3" xfId="45863" hidden="1" xr:uid="{28A5A1FA-2C6D-4030-A43E-E31C510BA655}"/>
    <cellStyle name="Millares [0] 2 2 3" xfId="45102" hidden="1" xr:uid="{5B47BDE3-F9BE-46B3-BD57-807122691458}"/>
    <cellStyle name="Millares [0] 2 2 3" xfId="44718" hidden="1" xr:uid="{11158690-94F0-4BD4-A38F-12AD83FE7F45}"/>
    <cellStyle name="Millares [0] 2 2 3" xfId="43126" hidden="1" xr:uid="{90AC3DBD-4366-4EB6-985F-139AA20AD529}"/>
    <cellStyle name="Millares [0] 2 2 3" xfId="46086" hidden="1" xr:uid="{2EFA6D39-8691-4BA8-8DBC-0FD5BB8D9760}"/>
    <cellStyle name="Millares [0] 2 2 3" xfId="45779" hidden="1" xr:uid="{2AF2555E-245C-46C8-8214-1A06C8DD8B48}"/>
    <cellStyle name="Millares [0] 2 2 3" xfId="44671" hidden="1" xr:uid="{EA3CCC68-6A65-409B-A2F7-A25A3B90B2EA}"/>
    <cellStyle name="Millares [0] 2 2 3" xfId="45372" hidden="1" xr:uid="{5B861B90-4910-4CE8-B8B9-C68A0F412774}"/>
    <cellStyle name="Millares [0] 2 2 3" xfId="43032" hidden="1" xr:uid="{0469D091-5436-42A7-B028-4AD66BF4670D}"/>
    <cellStyle name="Millares [0] 2 2 3" xfId="45651" hidden="1" xr:uid="{83EAF44F-7061-4D76-BAF8-11020AC7CB2B}"/>
    <cellStyle name="Millares [0] 2 2 3" xfId="44804" hidden="1" xr:uid="{FC46E390-4284-405D-BD24-A21F4DBA7F5B}"/>
    <cellStyle name="Millares [0] 2 2 3" xfId="44224" hidden="1" xr:uid="{26AB3290-1B96-4980-982A-25FCB667A22D}"/>
    <cellStyle name="Millares [0] 2 2 3" xfId="44404" hidden="1" xr:uid="{8E830060-9BFE-4B0C-A63C-D68A67A083C0}"/>
    <cellStyle name="Millares [0] 2 2 3" xfId="44318" hidden="1" xr:uid="{B81662AF-D537-4A54-A1BD-7C71E867D41B}"/>
    <cellStyle name="Millares [0] 2 2 3" xfId="44065" hidden="1" xr:uid="{4D761684-9903-4F1E-8F0D-0DDC5AF22286}"/>
    <cellStyle name="Millares [0] 2 2 3" xfId="44102" hidden="1" xr:uid="{50F78D34-FB5A-43EA-8DD3-1CBA3304B6D1}"/>
    <cellStyle name="Millares [0] 2 2 3" xfId="45201" hidden="1" xr:uid="{9A2316A4-8CE2-42B1-87A6-081F23ACFCF7}"/>
    <cellStyle name="Millares [0] 2 2 3" xfId="43404" hidden="1" xr:uid="{C2B90D20-2082-484C-9E99-404FE75095F6}"/>
    <cellStyle name="Millares [0] 2 2 3" xfId="43525" hidden="1" xr:uid="{A0D0AF2B-1E36-439B-8071-9C51BA728741}"/>
    <cellStyle name="Millares [0] 2 2 3" xfId="43587" hidden="1" xr:uid="{174689B1-EAF6-4891-9C68-50B7997CCB21}"/>
    <cellStyle name="Millares [0] 2 2 3" xfId="44479" hidden="1" xr:uid="{CE5CF695-7755-4AB5-9807-E3F111C3B9C1}"/>
    <cellStyle name="Millares [0] 2 2 3" xfId="43251" hidden="1" xr:uid="{E3D2CC7F-312F-407C-8B9B-4B6B2E99BFC6}"/>
    <cellStyle name="Millares [0] 2 2 3" xfId="45083" hidden="1" xr:uid="{07D3BDA2-6BF8-4105-AB40-5A10934A5811}"/>
    <cellStyle name="Millares [0] 2 2 3" xfId="46171" hidden="1" xr:uid="{B70B9965-A9D8-4A6A-8A19-4FF884A27619}"/>
    <cellStyle name="Millares [0] 2 2 3" xfId="44584" hidden="1" xr:uid="{12DF905E-2750-486B-A398-D7FA136EF1F9}"/>
    <cellStyle name="Millares [0] 2 2 3" xfId="46154" hidden="1" xr:uid="{708D5755-6C5A-4898-863E-15DAEFB2CF58}"/>
    <cellStyle name="Millares [0] 2 2 3" xfId="45309" hidden="1" xr:uid="{67C7E7E5-06AD-46AA-8B48-A4EBCE34E715}"/>
    <cellStyle name="Millares [0] 2 2 3" xfId="44611" hidden="1" xr:uid="{9ABF7640-3010-44E3-BD10-A81B5B2967B2}"/>
    <cellStyle name="Millares [0] 2 2 3" xfId="44655" hidden="1" xr:uid="{09F2103C-C93E-40C3-BE57-55EAA12D9067}"/>
    <cellStyle name="Millares [0] 2 2 3" xfId="44605" hidden="1" xr:uid="{48B58B02-5A4B-4572-A362-48545D2356AB}"/>
    <cellStyle name="Millares [0] 2 2 3" xfId="44667" hidden="1" xr:uid="{E2EE5377-E542-4E86-AA0A-B723759E6078}"/>
    <cellStyle name="Millares [0] 2 2 3" xfId="44995" hidden="1" xr:uid="{7E90F131-6688-4D6B-884B-E99C8F3F83DB}"/>
    <cellStyle name="Millares [0] 2 2 3" xfId="44747" hidden="1" xr:uid="{50B4985F-57D4-4FB2-9DE9-D944A57E8758}"/>
    <cellStyle name="Millares [0] 2 2 3" xfId="44970" hidden="1" xr:uid="{D7C1143A-588D-4EBA-9894-2FEE3774E962}"/>
    <cellStyle name="Millares [0] 2 2 3" xfId="46105" hidden="1" xr:uid="{7A6B4A1C-B1D6-40E7-B90F-3CBB477F3F47}"/>
    <cellStyle name="Millares [0] 2 2 3" xfId="45933" hidden="1" xr:uid="{A908EF4A-898C-4DFC-B417-654C5218AB84}"/>
    <cellStyle name="Millares [0] 2 2 3" xfId="45734" hidden="1" xr:uid="{911B0578-D63F-4BA8-B694-D0C2004DBEFF}"/>
    <cellStyle name="Millares [0] 2 2 3" xfId="45263" hidden="1" xr:uid="{6F103BAB-DCC7-49BD-9DB3-0C348C91C95D}"/>
    <cellStyle name="Millares [0] 2 2 3" xfId="42625" hidden="1" xr:uid="{579BD168-D725-4D63-BDCE-8A248FF0014F}"/>
    <cellStyle name="Millares [0] 2 2 3" xfId="43648" hidden="1" xr:uid="{3F9C57DF-578E-4DF7-BEF7-CC21056E3AF8}"/>
    <cellStyle name="Millares [0] 2 2 3" xfId="43599" hidden="1" xr:uid="{BBDA30FE-EF92-405B-8F0B-4C6B5C7DA4E3}"/>
    <cellStyle name="Millares [0] 2 2 3" xfId="43607" hidden="1" xr:uid="{66E3CB38-DF3E-46BA-8541-14A2832F2F3A}"/>
    <cellStyle name="Millares [0] 2 2 3" xfId="43320" hidden="1" xr:uid="{50ADB7B3-DF36-4FCC-95BE-B8FE8BE291AA}"/>
    <cellStyle name="Millares [0] 2 2 3" xfId="45154" hidden="1" xr:uid="{A2B57882-9FC3-409B-9B57-C8F3210149AB}"/>
    <cellStyle name="Millares [0] 2 2 3" xfId="45988" hidden="1" xr:uid="{65B515C4-0EB4-4E00-8496-F5F08E42C387}"/>
    <cellStyle name="Millares [0] 2 2 3" xfId="45888" hidden="1" xr:uid="{C2870BE7-696A-45DC-8FD8-82537478A3F9}"/>
    <cellStyle name="Millares [0] 2 2 3" xfId="45211" hidden="1" xr:uid="{F5B5DC37-9C90-4460-A697-0FA6EE5D6DD8}"/>
    <cellStyle name="Millares [0] 2 2 3" xfId="45052" hidden="1" xr:uid="{75707213-E41D-4A1D-A40D-2DC3F82DDEF9}"/>
    <cellStyle name="Millares [0] 2 2 3" xfId="45166" hidden="1" xr:uid="{BFF393D1-8031-4362-A633-33D6D35E1874}"/>
    <cellStyle name="Millares [0] 2 2 3" xfId="45025" hidden="1" xr:uid="{1E3BC7CC-7F96-468A-8117-C143105C2D1F}"/>
    <cellStyle name="Millares [0] 2 2 3" xfId="45140" hidden="1" xr:uid="{91DF6CA3-21AD-4680-ACC4-9311519643D1}"/>
    <cellStyle name="Millares [0] 2 2 3" xfId="45192" hidden="1" xr:uid="{05028C8B-3382-4D33-8BD4-481AFE2F51B4}"/>
    <cellStyle name="Millares [0] 2 2 3" xfId="45151" hidden="1" xr:uid="{2E59F692-6D1D-463A-B4A8-484F8C9F7701}"/>
    <cellStyle name="Millares [0] 2 2 3" xfId="45055" hidden="1" xr:uid="{EE75F056-FBB7-4CA3-85A2-FC6CD7E08CE5}"/>
    <cellStyle name="Millares [0] 2 2 3" xfId="45292" hidden="1" xr:uid="{2EEBE9CF-7E58-4D87-8870-1EAE6F955DF3}"/>
    <cellStyle name="Millares [0] 2 2 3" xfId="45239" hidden="1" xr:uid="{60FD9B83-9D93-4BE0-8846-CCFA1907A927}"/>
    <cellStyle name="Millares [0] 2 2 3" xfId="45536" hidden="1" xr:uid="{24FBFC71-DE42-4F11-976D-650E13761A2E}"/>
    <cellStyle name="Millares [0] 2 2 3" xfId="45563" hidden="1" xr:uid="{02BB0216-AE5C-4716-AE47-E0C8D6BDA9CA}"/>
    <cellStyle name="Millares [0] 2 2 3" xfId="45298" hidden="1" xr:uid="{D8D06BDD-6C6D-4373-8FA9-42698522C684}"/>
    <cellStyle name="Millares [0] 2 2 3" xfId="45626" hidden="1" xr:uid="{B4A7764E-87C5-4E0C-A62F-9D0640FD5355}"/>
    <cellStyle name="Millares [0] 2 2 3" xfId="45535" hidden="1" xr:uid="{C19AB919-0E57-44A7-A84D-3DF526442393}"/>
    <cellStyle name="Millares [0] 2 2 3" xfId="45625" hidden="1" xr:uid="{DA73019B-AC83-4E85-8A3A-131DBAA9CE1F}"/>
    <cellStyle name="Millares [0] 2 2 3" xfId="45618" hidden="1" xr:uid="{7AA8131A-3259-4BBB-8D71-B6A306D1301B}"/>
    <cellStyle name="Millares [0] 2 2 3" xfId="45529" hidden="1" xr:uid="{CE6EFA55-C8F6-42BA-9CFB-4E4E7B13786B}"/>
    <cellStyle name="Millares [0] 2 2 3" xfId="45301" hidden="1" xr:uid="{11F527B4-6696-4E4F-AC0E-55E17A6FA97D}"/>
    <cellStyle name="Millares [0] 2 2 3" xfId="45526" hidden="1" xr:uid="{1D9AC9A5-7720-4198-AE3E-5F7F8EB7DC41}"/>
    <cellStyle name="Millares [0] 2 2 3" xfId="45531" hidden="1" xr:uid="{D0F59D8F-E4B8-4602-A817-1CC04E0B6D02}"/>
    <cellStyle name="Millares [0] 2 2 3" xfId="45514" hidden="1" xr:uid="{0AB12459-5804-45CB-93AE-485801A35813}"/>
    <cellStyle name="Millares [0] 2 2 3" xfId="45510" hidden="1" xr:uid="{17A05F33-2284-4A05-8D9C-7DF5063D7E2C}"/>
    <cellStyle name="Millares [0] 2 2 3" xfId="45506" hidden="1" xr:uid="{08CFCF77-5267-4521-86F1-F1C3365CFD7C}"/>
    <cellStyle name="Millares [0] 2 2 3" xfId="45503" hidden="1" xr:uid="{4EFE02AE-C912-4B3D-A705-FC198C767B93}"/>
    <cellStyle name="Millares [0] 2 2 3" xfId="45499" hidden="1" xr:uid="{6C58A333-71D9-48BA-AC22-E9FDF4B082AB}"/>
    <cellStyle name="Millares [0] 2 2 3" xfId="45489" hidden="1" xr:uid="{1C181AA7-329F-4123-8D2A-1FCEF08ECC95}"/>
    <cellStyle name="Millares [0] 2 2 3" xfId="45599" hidden="1" xr:uid="{754D5A20-BB3C-4D23-9A3D-77669D772354}"/>
    <cellStyle name="Millares [0] 2 2 3" xfId="45468" hidden="1" xr:uid="{66DD508B-2A63-4623-A0C5-39ED99642DE3}"/>
    <cellStyle name="Millares [0] 2 2 3" xfId="45469" hidden="1" xr:uid="{7EE10AB6-90B3-470E-AB03-E50C52F35F17}"/>
    <cellStyle name="Millares [0] 2 2 3" xfId="45488" hidden="1" xr:uid="{7F557929-9249-47CC-B8AB-BEB1C8A2E9AD}"/>
    <cellStyle name="Millares [0] 2 2 3" xfId="45265" hidden="1" xr:uid="{8061D68E-C51F-447F-AFB1-D9B9ABCAA208}"/>
    <cellStyle name="Millares [0] 2 2 3" xfId="45271" hidden="1" xr:uid="{D6012976-3CD9-4298-9BA9-3038F4935957}"/>
    <cellStyle name="Millares [0] 2 2 3" xfId="45481" hidden="1" xr:uid="{5409305E-6B7F-4F26-A4EF-F2974BF64289}"/>
    <cellStyle name="Millares [0] 2 2 3" xfId="45273" hidden="1" xr:uid="{9DE09080-D6AB-40C7-9162-B74A62A5AA88}"/>
    <cellStyle name="Millares [0] 2 2 3" xfId="45433" hidden="1" xr:uid="{D8F3B777-37D7-4D1D-840D-41B1EA7EE5EB}"/>
    <cellStyle name="Millares [0] 2 2 3" xfId="45429" hidden="1" xr:uid="{76D8656F-447F-49A3-8C27-911DFF29350B}"/>
    <cellStyle name="Millares [0] 2 2 3" xfId="45272" hidden="1" xr:uid="{CA3A3DE2-7A62-4E2D-BF3F-BE282E004B70}"/>
    <cellStyle name="Millares [0] 2 2 3" xfId="45418" hidden="1" xr:uid="{CFB814F4-139C-4A91-BCD6-9773796ABCC8}"/>
    <cellStyle name="Millares [0] 2 2 3" xfId="45480" hidden="1" xr:uid="{73490B52-9C18-47F1-92FA-C4A099349DD6}"/>
    <cellStyle name="Millares [0] 2 2 3" xfId="45484" hidden="1" xr:uid="{9A60E1C4-F366-411C-8567-4BF8D820022C}"/>
    <cellStyle name="Millares [0] 2 2 3" xfId="45425" hidden="1" xr:uid="{82FC2701-1330-4110-B677-A267CE315C54}"/>
    <cellStyle name="Millares [0] 2 2 3" xfId="45407" hidden="1" xr:uid="{CAAAE782-9360-4E1B-822D-E42FC65E6C66}"/>
    <cellStyle name="Millares [0] 2 2 3" xfId="45478" hidden="1" xr:uid="{1A8DFC90-7DA8-4CF5-8FAC-151E130C47CF}"/>
    <cellStyle name="Millares [0] 2 2 3" xfId="45268" hidden="1" xr:uid="{2D2C97AA-F59C-440A-81CE-55111E96A853}"/>
    <cellStyle name="Millares [0] 2 2 3" xfId="45402" hidden="1" xr:uid="{F6AB18AB-6E73-4837-8398-AADF9AAC94D8}"/>
    <cellStyle name="Millares [0] 2 2 3" xfId="45344" hidden="1" xr:uid="{3DB09127-1410-4602-8B3A-BDCD2591FEC6}"/>
    <cellStyle name="Millares [0] 2 2 3" xfId="45623" hidden="1" xr:uid="{A187DDF2-C1F4-4BD3-9FC2-DA2CC1041518}"/>
    <cellStyle name="Millares [0] 2 2 3" xfId="45594" hidden="1" xr:uid="{528F2ED2-45E8-4303-9342-9141F3EF52FD}"/>
    <cellStyle name="Millares [0] 2 2 3" xfId="45338" hidden="1" xr:uid="{E173C4DE-7233-46A7-A949-16F86AB92B08}"/>
    <cellStyle name="Millares [0] 2 2 3" xfId="45259" hidden="1" xr:uid="{EC9420BC-CCD2-46DE-AE0F-C3943CE77972}"/>
    <cellStyle name="Millares [0] 2 2 3" xfId="45349" hidden="1" xr:uid="{C08FD95E-DF40-46A5-878A-39AA7A2D4088}"/>
    <cellStyle name="Millares [0] 2 2 3" xfId="45369" hidden="1" xr:uid="{124BF1C0-1F1E-4AD5-805A-A68935238E2D}"/>
    <cellStyle name="Millares [0] 2 2 3" xfId="45331" hidden="1" xr:uid="{41052005-4271-49C1-8715-AA396E43EC6C}"/>
    <cellStyle name="Millares [0] 2 2 3" xfId="45249" hidden="1" xr:uid="{33FBCF03-05EE-4029-9F1C-FA59C8C2AFD6}"/>
    <cellStyle name="Millares [0] 2 2 3" xfId="45600" hidden="1" xr:uid="{5B1A8078-5134-443C-BAC1-541B0E42A2EC}"/>
    <cellStyle name="Millares [0] 2 2 3" xfId="45380" hidden="1" xr:uid="{2C259CA4-97AA-4148-A4D2-F696C830C922}"/>
    <cellStyle name="Millares [0] 2 2 3" xfId="46157" hidden="1" xr:uid="{483E0434-E197-419D-BDF5-62842F16D1EC}"/>
    <cellStyle name="Millares [0] 2 2 3" xfId="46292" hidden="1" xr:uid="{55425085-9A8B-4658-A12C-6790465F514B}"/>
    <cellStyle name="Millares [0] 2 2 3" xfId="46345" hidden="1" xr:uid="{A528D677-94F7-48AD-AC11-FFE2C239E93A}"/>
    <cellStyle name="Millares [0] 2 2 3" xfId="42910" hidden="1" xr:uid="{38CC6742-B279-4BB5-99B3-75929CACD03B}"/>
    <cellStyle name="Millares [0] 2 2 3" xfId="43007" hidden="1" xr:uid="{99C7CE79-84BF-4073-86D0-CC807E2EB39E}"/>
    <cellStyle name="Millares [0] 2 2 3" xfId="43002" hidden="1" xr:uid="{955AA2C9-D610-463E-9C9A-7D4291370D8D}"/>
    <cellStyle name="Millares [0] 2 2 3" xfId="42984" hidden="1" xr:uid="{14ED31DE-95A5-4F42-AC98-06B4E484DDC4}"/>
    <cellStyle name="Millares [0] 2 2 3" xfId="43008" hidden="1" xr:uid="{4292BF6A-DC26-44C9-B7BA-41CC5E5AFDA9}"/>
    <cellStyle name="Millares [0] 2 2 3" xfId="42969" hidden="1" xr:uid="{4585B199-4A6C-4DEA-89B8-E87595944025}"/>
    <cellStyle name="Millares [0] 2 2 3" xfId="42980" hidden="1" xr:uid="{B396F75B-9AC0-4496-914B-98C14BC9469C}"/>
    <cellStyle name="Millares [0] 2 2 3" xfId="45450" hidden="1" xr:uid="{A73EFFFF-808C-4932-8564-4801128B6EA1}"/>
    <cellStyle name="Millares [0] 2 2 3" xfId="45204" hidden="1" xr:uid="{3801D1E0-169C-404C-B645-BF2485480BE9}"/>
    <cellStyle name="Millares [0] 2 2 3" xfId="43754" hidden="1" xr:uid="{3CFCD254-A945-4BC5-9B58-045F4ECE0AA1}"/>
    <cellStyle name="Millares [0] 2 2 3" xfId="45103" hidden="1" xr:uid="{2A0841E2-6643-4B0B-ABEA-133508F7E522}"/>
    <cellStyle name="Millares [0] 2 2 3" xfId="44562" hidden="1" xr:uid="{53561F96-5FA1-4245-AE12-A9FCCBB48EA6}"/>
    <cellStyle name="Millares [0] 2 2 3" xfId="46037" hidden="1" xr:uid="{6471B5C8-E922-4C8A-9E46-73691003C156}"/>
    <cellStyle name="Millares [0] 2 2 3" xfId="44361" hidden="1" xr:uid="{C2F902FF-B55A-42DA-B4A1-B2BB520F1FBD}"/>
    <cellStyle name="Millares [0] 2 2 3" xfId="44411" hidden="1" xr:uid="{82FE63CD-D09C-4C3C-93A7-2F5C8F6DB884}"/>
    <cellStyle name="Millares [0] 2 2 3" xfId="44314" hidden="1" xr:uid="{033BA032-BD91-4BCA-8E46-4FA6C94F985A}"/>
    <cellStyle name="Millares [0] 2 2 3" xfId="44074" hidden="1" xr:uid="{3B26C7B3-E106-4851-B0D2-B85534B5F988}"/>
    <cellStyle name="Millares [0] 2 2 3" xfId="43620" hidden="1" xr:uid="{4351C6E3-98E2-4E66-9CB7-EA39DC71940E}"/>
    <cellStyle name="Millares [0] 2 2 3" xfId="43106" hidden="1" xr:uid="{FCAA0C71-B852-41E5-837D-1EA34520427A}"/>
    <cellStyle name="Millares [0] 2 2 3" xfId="43776" hidden="1" xr:uid="{3528466F-0498-4881-8744-7D320384B99F}"/>
    <cellStyle name="Millares [0] 2 2 3" xfId="45278" hidden="1" xr:uid="{1617C3B0-7998-4159-A490-9A3EADE67BFD}"/>
    <cellStyle name="Millares [0] 2 2 3" xfId="44780" hidden="1" xr:uid="{E6384514-4B8B-49BD-904F-70E16908F056}"/>
    <cellStyle name="Millares [0] 2 2 3" xfId="44594" hidden="1" xr:uid="{F028552A-7484-499B-A1DA-0D21AB508860}"/>
    <cellStyle name="Millares [0] 2 2 3" xfId="44887" hidden="1" xr:uid="{C6C00DA0-10C5-41C9-A150-F4C1AF07DC35}"/>
    <cellStyle name="Millares [0] 2 2 3" xfId="42736" hidden="1" xr:uid="{BF463542-0AC2-411F-9300-40FF4FB5B0C7}"/>
    <cellStyle name="Millares [0] 2 2 3" xfId="44358" hidden="1" xr:uid="{FB2D37C0-6197-43B3-AD16-69CBFED1C2B6}"/>
    <cellStyle name="Millares [0] 2 2 3" xfId="45345" hidden="1" xr:uid="{DA4577FC-87A4-4E70-9E61-4CE4FA6484F8}"/>
    <cellStyle name="Millares [0] 2 2 3" xfId="45619" hidden="1" xr:uid="{5170A058-0897-4CF8-88C6-C6CE666B5DF9}"/>
    <cellStyle name="Millares [0] 2 2 3" xfId="45347" hidden="1" xr:uid="{FF9BCC83-EEAC-4B30-9855-AA19F401667C}"/>
    <cellStyle name="Millares [0] 2 2 3" xfId="45240" hidden="1" xr:uid="{EAE6BD7D-F6C8-4EF4-9925-8213427F7DE5}"/>
    <cellStyle name="Millares [0] 2 2 3" xfId="45497" hidden="1" xr:uid="{8E3BB8B2-B8A2-43E5-AD1C-033891D4BBFA}"/>
    <cellStyle name="Millares [0] 2 2 3" xfId="45389" hidden="1" xr:uid="{67D70EB6-4513-4245-87E5-24C154A6248A}"/>
    <cellStyle name="Millares [0] 2 2 3" xfId="45601" hidden="1" xr:uid="{44B400B6-B37A-44F7-9B48-0A96C240F12A}"/>
    <cellStyle name="Millares [0] 2 2 3" xfId="42792" hidden="1" xr:uid="{55DD40FF-F3C2-445A-A704-4C06426728DA}"/>
    <cellStyle name="Millares [0] 2 2 3" xfId="42942" hidden="1" xr:uid="{DC064FCC-B534-4026-BF81-15B3B9EBF027}"/>
    <cellStyle name="Millares [0] 2 2 3" xfId="42999" hidden="1" xr:uid="{ECE6A638-A6D7-4C46-83F8-C0D9E1BC40AE}"/>
    <cellStyle name="Millares [0] 2 2 3" xfId="42938" hidden="1" xr:uid="{57A8A360-CD85-4C5E-A58E-99E1E00D68EE}"/>
    <cellStyle name="Millares [0] 2 2 3" xfId="42800" hidden="1" xr:uid="{E347367A-6DD6-4FE4-818B-026E761A69BE}"/>
    <cellStyle name="Millares [0] 2 2 3" xfId="42930" hidden="1" xr:uid="{B9040DC2-3D50-455E-9ECE-285526D38A22}"/>
    <cellStyle name="Millares [0] 2 2 3" xfId="42934" hidden="1" xr:uid="{FAF9146F-F410-43FB-AE8E-0EA1C23F46C4}"/>
    <cellStyle name="Millares [0] 2 2 3" xfId="45339" hidden="1" xr:uid="{03ED11D0-1ADB-4CE4-BE4D-3CC2C0F0DC65}"/>
    <cellStyle name="Millares [0] 2 2 3" xfId="45597" hidden="1" xr:uid="{28C28D48-FFB1-4295-AD2A-C790825ED0BC}"/>
    <cellStyle name="Millares [0] 2 2 3" xfId="45189" hidden="1" xr:uid="{B6E13468-044F-4BBD-8C27-7F45DA2878CC}"/>
    <cellStyle name="Millares [0] 2 2 3" xfId="45121" hidden="1" xr:uid="{CFCBBC7B-9573-4FF7-8743-35132ED97C6C}"/>
    <cellStyle name="Millares [0] 2 2 3" xfId="44936" hidden="1" xr:uid="{C960312F-76C9-4DC3-8724-279519F0D7A3}"/>
    <cellStyle name="Millares [0] 2 2 3" xfId="44237" hidden="1" xr:uid="{57A440CC-B689-4FB5-8534-A23326EBC852}"/>
    <cellStyle name="Millares [0] 2 2 3" xfId="44434" hidden="1" xr:uid="{6DDA535C-53F2-4C17-9E6B-4AB49E4DAF87}"/>
    <cellStyle name="Millares [0] 2 2 3" xfId="44274" hidden="1" xr:uid="{ACBB0120-0318-4B53-85DD-4D274FC9EE69}"/>
    <cellStyle name="Millares [0] 2 2 3" xfId="43907" hidden="1" xr:uid="{8D0FEB49-39BC-40E2-80DA-7917F19637B0}"/>
    <cellStyle name="Millares [0] 2 2 3" xfId="43716" hidden="1" xr:uid="{A0A519FB-1763-4C7D-9103-875D7C22BE34}"/>
    <cellStyle name="Millares [0] 2 2 3" xfId="42666" hidden="1" xr:uid="{D8C1A7A6-DCE6-4B81-B70F-B65CE7DD0515}"/>
    <cellStyle name="Millares [0] 2 2 3" xfId="44606" hidden="1" xr:uid="{D3D83944-FEF1-46FC-A1DF-22C68D7F43A6}"/>
    <cellStyle name="Millares [0] 2 2 3" xfId="44517" hidden="1" xr:uid="{F21FC938-132B-4C50-B96D-49E15D93DF11}"/>
    <cellStyle name="Millares [0] 2 2 3" xfId="44812" hidden="1" xr:uid="{4E54CD31-8135-4A85-9CFA-C62C994D51AD}"/>
    <cellStyle name="Millares [0] 2 2 3" xfId="45357" hidden="1" xr:uid="{9A533EB0-9098-4F0B-B813-FB5A80041F87}"/>
    <cellStyle name="Millares [0] 2 2 3" xfId="45670" hidden="1" xr:uid="{4F4A6BE9-93BF-4669-B89C-61DA4CD98BEB}"/>
    <cellStyle name="Millares [0] 2 2 3" xfId="45696" hidden="1" xr:uid="{DC7D275D-8CE3-4B1A-9233-356FF375EC90}"/>
    <cellStyle name="Millares [0] 2 2 3" xfId="45637" hidden="1" xr:uid="{E491F35D-F20C-4564-9193-0D1AB493CBD4}"/>
    <cellStyle name="Millares [0] 2 2 3" xfId="45634" hidden="1" xr:uid="{3F18D83E-A0F8-41B5-9E52-392E64482035}"/>
    <cellStyle name="Millares [0] 2 2 3" xfId="45681" hidden="1" xr:uid="{E435AC3B-49D3-47BC-91F2-F274F5D83AA5}"/>
    <cellStyle name="Millares [0] 2 2 3" xfId="45664" hidden="1" xr:uid="{B219DC05-7388-4238-995D-716C894348EC}"/>
    <cellStyle name="Millares [0] 2 2 3" xfId="45680" hidden="1" xr:uid="{31F8B0C5-17F2-45F2-96E0-4B12058E5FAA}"/>
    <cellStyle name="Millares [0] 2 2 3" xfId="45653" hidden="1" xr:uid="{1A64AB37-F455-4AE3-A199-31DEDB73076A}"/>
    <cellStyle name="Millares [0] 2 2 3" xfId="45683" hidden="1" xr:uid="{196549D3-FDD9-4865-9A55-66263FBDACC9}"/>
    <cellStyle name="Millares [0] 2 2 3" xfId="45675" hidden="1" xr:uid="{EA9A6470-E2D6-4DF1-BAD3-758F38FEBE3D}"/>
    <cellStyle name="Millares [0] 2 2 3" xfId="44217" hidden="1" xr:uid="{547FE943-7F06-4A04-8496-294220F4DE4A}"/>
    <cellStyle name="Millares [0] 2 2 3" xfId="45663" hidden="1" xr:uid="{FA606694-B1B9-42DF-8C38-12CBDFB7EE15}"/>
    <cellStyle name="Millares [0] 2 2 3" xfId="45658" hidden="1" xr:uid="{8B43EB40-F67C-44DF-8B88-34F4E674698C}"/>
    <cellStyle name="Millares [0] 2 2 3" xfId="45396" hidden="1" xr:uid="{B9422C44-42F4-42C8-AADE-722999099F80}"/>
    <cellStyle name="Millares [0] 2 2 3" xfId="45661" hidden="1" xr:uid="{BD24C12E-FBF1-428D-949F-33E82F572D71}"/>
    <cellStyle name="Millares [0] 2 2 3" xfId="45319" hidden="1" xr:uid="{04871898-43E2-426D-8831-218E084EB6D5}"/>
    <cellStyle name="Millares [0] 2 2 3" xfId="45231" hidden="1" xr:uid="{7479B695-9C76-40A8-9B16-0B232C2C7708}"/>
    <cellStyle name="Millares [0] 2 2 3" xfId="45646" hidden="1" xr:uid="{81E4737A-E04B-49B0-9EE0-20166F688947}"/>
    <cellStyle name="Millares [0] 2 2 3" xfId="45735" hidden="1" xr:uid="{22A86C80-B7BF-45D6-81E8-DA1A2C9B21AE}"/>
    <cellStyle name="Millares [0] 2 2 3" xfId="45740" hidden="1" xr:uid="{E2FB51F1-4EC0-45D1-8DAC-430DFCD57B0F}"/>
    <cellStyle name="Millares [0] 2 2 3" xfId="45780" hidden="1" xr:uid="{8D5DDD94-EBFE-4993-8A70-E22598C62838}"/>
    <cellStyle name="Millares [0] 2 2 3" xfId="45787" hidden="1" xr:uid="{767C13DD-BC28-46EF-AACF-BF9EE9E31362}"/>
    <cellStyle name="Millares [0] 2 2 3" xfId="45763" hidden="1" xr:uid="{86131AA0-409F-4926-80CD-50349635BFB5}"/>
    <cellStyle name="Millares [0] 2 2 3" xfId="45752" hidden="1" xr:uid="{B73C44AB-E9D2-4432-9154-FD61E97456DC}"/>
    <cellStyle name="Millares [0] 2 2 3" xfId="45796" hidden="1" xr:uid="{339BDE01-841A-48A4-AD92-3C6D9B0508E7}"/>
    <cellStyle name="Millares [0] 2 2 3" xfId="45746" hidden="1" xr:uid="{9A42BAF7-AD91-4F1E-8EC2-622FAFBF9E13}"/>
    <cellStyle name="Millares [0] 2 2 3" xfId="45802" hidden="1" xr:uid="{2D9CD793-8861-4C60-98B7-9E78BF99FD69}"/>
    <cellStyle name="Millares [0] 2 2 3" xfId="45766" hidden="1" xr:uid="{B36C3093-7E47-4AE2-8239-8372273D4B7A}"/>
    <cellStyle name="Millares [0] 2 2 3" xfId="45800" hidden="1" xr:uid="{21061899-08D7-4AB5-82DE-F017B962F81B}"/>
    <cellStyle name="Millares [0] 2 2 3" xfId="45747" hidden="1" xr:uid="{759734E9-7B05-45EF-8BDB-DB0BE3328E4A}"/>
    <cellStyle name="Millares [0] 2 2 3" xfId="45753" hidden="1" xr:uid="{7DB7EBF9-A3FA-4BB3-883A-418721F83DB1}"/>
    <cellStyle name="Millares [0] 2 2 3" xfId="45831" hidden="1" xr:uid="{217408A4-F87C-41BD-8F15-92897DA77F4B}"/>
    <cellStyle name="Millares [0] 2 2 3" xfId="45816" hidden="1" xr:uid="{E4C60E76-8952-4B9D-8F87-0B2D0665613A}"/>
    <cellStyle name="Millares [0] 2 2 3" xfId="45758" hidden="1" xr:uid="{6656F2EF-6E33-4133-8C3F-EF2FC735DFC0}"/>
    <cellStyle name="Millares [0] 2 2 3" xfId="45777" hidden="1" xr:uid="{4E2B763A-E909-47A6-8C38-BA45B8E6C630}"/>
    <cellStyle name="Millares [0] 2 2 3" xfId="45843" hidden="1" xr:uid="{BA318BD0-61AD-4963-8C8A-132582277372}"/>
    <cellStyle name="Millares [0] 2 2 3" xfId="46019" hidden="1" xr:uid="{70B94749-863F-4CE5-B452-3592F8FAE500}"/>
    <cellStyle name="Millares [0] 2 2 3" xfId="45972" hidden="1" xr:uid="{DF8479EE-9F87-4EB6-93E0-C70B0703B623}"/>
    <cellStyle name="Millares [0] 2 2 3" xfId="45849" hidden="1" xr:uid="{BCC85059-5E5F-4DB0-8E58-210FC2B116EC}"/>
    <cellStyle name="Millares [0] 2 2 3" xfId="45953" hidden="1" xr:uid="{555099D6-6360-4DD3-A2B4-FDFA685C40E9}"/>
    <cellStyle name="Millares [0] 2 2 3" xfId="45944" hidden="1" xr:uid="{D2577E82-9E93-4D94-9CDE-9ECCB2CDDF93}"/>
    <cellStyle name="Millares [0] 2 2 3" xfId="45957" hidden="1" xr:uid="{7B1B874F-696A-4DD1-B64C-2EDDE13E918F}"/>
    <cellStyle name="Millares [0] 2 2 3" xfId="45935" hidden="1" xr:uid="{E800B00D-9551-46DC-9FE6-29427B218797}"/>
    <cellStyle name="Millares [0] 2 2 3" xfId="45702" hidden="1" xr:uid="{0603D394-8124-4B29-B65C-15F43BFB0674}"/>
    <cellStyle name="Millares [0] 2 2 3" xfId="45966" hidden="1" xr:uid="{96E84C81-982F-46EB-B81F-ACD4FEBECBAF}"/>
    <cellStyle name="Millares [0] 2 2 3" xfId="46004" hidden="1" xr:uid="{3D89459C-FFB5-4F83-AA14-1C24AA368BD7}"/>
    <cellStyle name="Millares [0] 2 2 3" xfId="45925" hidden="1" xr:uid="{8E067E2F-BD86-4EBB-8A77-61E048601209}"/>
    <cellStyle name="Millares [0] 2 2 3" xfId="46025" hidden="1" xr:uid="{A034188F-4BF3-43A4-959D-A2CF0CE31B85}"/>
    <cellStyle name="Millares [0] 2 2 3" xfId="45965" hidden="1" xr:uid="{54324707-E712-4217-AB3C-30C3A7197F0A}"/>
    <cellStyle name="Millares [0] 2 2 3" xfId="45916" hidden="1" xr:uid="{86FA676F-6F8E-4A16-8A02-333F8F3CC527}"/>
    <cellStyle name="Millares [0] 2 2 3" xfId="45732" hidden="1" xr:uid="{F30760A8-01DC-4EC6-A8DF-35D9AFDADA8B}"/>
    <cellStyle name="Millares [0] 2 2 3" xfId="45912" hidden="1" xr:uid="{EAA96453-3EDE-4DE2-AAEA-6E8C152C4834}"/>
    <cellStyle name="Millares [0] 2 2 3" xfId="45909" hidden="1" xr:uid="{7EAA8B59-509C-47F5-AF84-53AD4C07BD4F}"/>
    <cellStyle name="Millares [0] 2 2 3" xfId="45921" hidden="1" xr:uid="{451FE3D6-AD30-439E-A737-0AEB17FF5FED}"/>
    <cellStyle name="Millares [0] 2 2 3" xfId="45854" hidden="1" xr:uid="{ED7B07F4-2DA7-40A4-90B1-16316691A2A5}"/>
    <cellStyle name="Millares [0] 2 2 3" xfId="45947" hidden="1" xr:uid="{05E65680-DC7B-430D-9B3E-6FF9DA066812}"/>
    <cellStyle name="Millares [0] 2 2 3" xfId="46124" hidden="1" xr:uid="{0B4A8EB2-6FC8-4D13-BE99-F1E1CAE89EC7}"/>
    <cellStyle name="Millares [0] 2 2 3" xfId="46068" hidden="1" xr:uid="{4665BA5C-BF96-4601-BC92-7383314DBB5B}"/>
    <cellStyle name="Millares [0] 2 2 3" xfId="46060" hidden="1" xr:uid="{D28BFA1A-607C-4B60-9206-2ACA7B7028F8}"/>
    <cellStyle name="Millares [0] 2 2 3" xfId="46053" hidden="1" xr:uid="{8886384C-36A7-41CB-8738-4C70C3ED9734}"/>
    <cellStyle name="Millares [0] 2 2 3" xfId="46072" hidden="1" xr:uid="{6AC6F0A7-E062-4885-8B3D-8F27A2B4F7C6}"/>
    <cellStyle name="Millares [0] 2 2 3" xfId="46080" hidden="1" xr:uid="{E6FA80C0-7DAF-426C-A17D-2FF79763B634}"/>
    <cellStyle name="Millares [0] 2 2 3" xfId="46111" hidden="1" xr:uid="{236F1CB8-0710-424D-873D-18B65418486B}"/>
    <cellStyle name="Millares [0] 2 2 3" xfId="46112" hidden="1" xr:uid="{E5C07462-F0C5-4C4C-9FDE-A36397DCE12E}"/>
    <cellStyle name="Millares [0] 2 2 3" xfId="44771" hidden="1" xr:uid="{9F7A8DFC-95FE-4132-9B11-10E402D62B68}"/>
    <cellStyle name="Millares [0] 2 2 3" xfId="46198" hidden="1" xr:uid="{3ADE3C86-C19E-4DD3-98A5-2CEA1473AFE1}"/>
    <cellStyle name="Millares [0] 2 2 3" xfId="46231" hidden="1" xr:uid="{1F51AE0B-17EA-4DDA-9F74-4E8D206D1B38}"/>
    <cellStyle name="Millares [0] 2 2 3" xfId="46264" hidden="1" xr:uid="{33F9D949-FC27-435C-AD4D-6A7F9A9073DC}"/>
    <cellStyle name="Millares [0] 2 2 3" xfId="46221" hidden="1" xr:uid="{95D8DB8E-7C54-4F65-B457-7040F30EF25F}"/>
    <cellStyle name="Millares [0] 2 2 3" xfId="46257" hidden="1" xr:uid="{019A3BDC-0C6C-4FC1-AC39-8D8FF7C176B9}"/>
    <cellStyle name="Millares [0] 2 2 3" xfId="46161" hidden="1" xr:uid="{1D36FF88-9EB5-4DA0-AB4B-7812385B658B}"/>
    <cellStyle name="Millares [0] 2 2 3" xfId="46230" hidden="1" xr:uid="{0FFEEB50-ECC3-4440-B9A5-F7616361D9EE}"/>
    <cellStyle name="Millares [0] 2 2 3" xfId="45994" hidden="1" xr:uid="{5B5E4D23-4E84-4F9E-B62E-5CA70FED5B99}"/>
    <cellStyle name="Millares [0] 2 2 3" xfId="46228" hidden="1" xr:uid="{AC29D570-6BE2-4241-BAE4-4B37BE64DF84}"/>
    <cellStyle name="Millares [0] 2 2 3" xfId="46237" hidden="1" xr:uid="{12535929-6401-497E-859F-78FF8338A30F}"/>
    <cellStyle name="Millares [0] 2 2 3" xfId="43753" hidden="1" xr:uid="{45E9B13C-5255-4C6A-8938-1659D919B28B}"/>
    <cellStyle name="Millares [0] 2 2 3" xfId="46163" hidden="1" xr:uid="{1F414226-DA5D-48A4-9391-E9C2F0EE467C}"/>
    <cellStyle name="Millares [0] 2 2 3" xfId="45950" hidden="1" xr:uid="{0E4864A1-24CB-4D26-B077-813F141953F5}"/>
    <cellStyle name="Millares [0] 2 2 3" xfId="45905" hidden="1" xr:uid="{8738DC1B-2914-422F-A533-73FDA8524F91}"/>
    <cellStyle name="Millares [0] 2 2 3" xfId="46028" hidden="1" xr:uid="{FD5319D6-AF59-4D68-A23B-06272E5D7ED9}"/>
    <cellStyle name="Millares [0] 2 2 3" xfId="45812" hidden="1" xr:uid="{E735C7CF-65D2-483E-8782-16B53A9D22BC}"/>
    <cellStyle name="Millares [0] 2 2 3" xfId="45676" hidden="1" xr:uid="{6F03FA68-599D-4E65-93E5-80D5485EB901}"/>
    <cellStyle name="Millares [0] 2 2 3" xfId="46027" hidden="1" xr:uid="{E4CB0D9A-7F90-4C24-B175-DC0FBE57AE4E}"/>
    <cellStyle name="Millares [0] 2 2 3" xfId="44561" hidden="1" xr:uid="{8385DD5F-81E1-49B9-899B-C40835C5FE44}"/>
    <cellStyle name="Millares [0] 2 2 3" xfId="42701" hidden="1" xr:uid="{8361B657-52B8-4A13-A7B6-9B5139F8F3BD}"/>
    <cellStyle name="Millares [0] 2 2 3" xfId="44816" hidden="1" xr:uid="{D7A45156-546C-453D-869E-CBFEB24FD17F}"/>
    <cellStyle name="Millares [0] 2 2 3" xfId="42668" hidden="1" xr:uid="{48B88828-120C-498C-A0C4-CA0964042F26}"/>
    <cellStyle name="Millares [0] 2 2 3" xfId="42742" hidden="1" xr:uid="{83B2BB66-83B5-401B-9B32-ED60B23A0F3A}"/>
    <cellStyle name="Millares [0] 2 2 3" xfId="42725" hidden="1" xr:uid="{2CB44440-921F-4A72-B0EC-E06FE4C2B778}"/>
    <cellStyle name="Millares [0] 2 2 3" xfId="42862" hidden="1" xr:uid="{9CBC9114-D0C7-41B6-ABE2-723E8F4DC58B}"/>
    <cellStyle name="Millares [0] 2 2 3" xfId="45868" hidden="1" xr:uid="{A660ED10-7F96-4F16-A055-B08602AF149C}"/>
    <cellStyle name="Millares [0] 2 2 3" xfId="45733" hidden="1" xr:uid="{C302A3EF-C346-47C0-9321-E793A722A981}"/>
    <cellStyle name="Millares [0] 2 2 3" xfId="45817" hidden="1" xr:uid="{492198F9-E264-4C90-8049-F5F843081CD3}"/>
    <cellStyle name="Millares [0] 2 2 3" xfId="45774" hidden="1" xr:uid="{6EA85F8C-BD77-4328-9663-7890747177E1}"/>
    <cellStyle name="Millares [0] 2 2 3" xfId="45490" hidden="1" xr:uid="{802D105E-B91E-4B57-BE68-5F6918126007}"/>
    <cellStyle name="Millares [0] 2 2 3" xfId="45383" hidden="1" xr:uid="{EEB5B590-D71B-469A-A7DF-81CD165B33F4}"/>
    <cellStyle name="Millares [0] 2 2 3" xfId="45356" hidden="1" xr:uid="{F441A98E-251D-46DB-BAD6-4E2C157C16F4}"/>
    <cellStyle name="Millares [0] 2 2 3" xfId="45424" hidden="1" xr:uid="{B47A0A0E-4956-46D0-A753-40F433082421}"/>
    <cellStyle name="Millares [0] 2 2 3" xfId="45462" hidden="1" xr:uid="{80A759D4-86E9-460F-B5BC-D357FC3663D0}"/>
    <cellStyle name="Millares [0] 2 2 3" xfId="274" hidden="1" xr:uid="{F651FC37-85FA-405D-9498-9D58C5992E61}"/>
    <cellStyle name="Millares [0] 2 2 3" xfId="42714" hidden="1" xr:uid="{FBB83EDE-82AC-4D6D-AABE-53C1144003A6}"/>
    <cellStyle name="Millares [0] 2 2 3" xfId="46225" hidden="1" xr:uid="{67628031-1768-49EB-BB5E-63802C6DBFB5}"/>
    <cellStyle name="Millares [0] 2 2 3" xfId="46166" hidden="1" xr:uid="{229DBD30-F4C0-44C5-B755-D6D9F7AE1E16}"/>
    <cellStyle name="Millares [0] 2 2 3" xfId="45887" hidden="1" xr:uid="{F3A23582-F3A5-45B5-805D-2D0857072FF4}"/>
    <cellStyle name="Millares [0] 2 2 3" xfId="43793" hidden="1" xr:uid="{B4DAED52-95C8-493F-B2C5-4E482F842835}"/>
    <cellStyle name="Millares [0] 2 2 3" xfId="43585" hidden="1" xr:uid="{C4E7E21C-999A-46BB-85C1-45FB902F937B}"/>
    <cellStyle name="Millares [0] 2 2 3" xfId="43405" hidden="1" xr:uid="{C2B887D9-3F9C-45AC-87D0-3BFA75051F9C}"/>
    <cellStyle name="Millares [0] 2 2 3" xfId="43581" hidden="1" xr:uid="{09236E4A-A78C-4B80-836D-3677667123D0}"/>
    <cellStyle name="Millares [0] 2 2 3" xfId="44759" hidden="1" xr:uid="{F00D0811-E2AA-4748-8CEB-AFFA12225DF2}"/>
    <cellStyle name="Millares [0] 2 2 3" xfId="44357" hidden="1" xr:uid="{7341E2D8-6B1B-4199-BF84-D5464671AB17}"/>
    <cellStyle name="Millares [0] 2 2 3" xfId="42995" hidden="1" xr:uid="{82CF2572-98CA-472B-BA93-3BDF59710300}"/>
    <cellStyle name="Millares [0] 2 2 3" xfId="43155" hidden="1" xr:uid="{2D6C888C-D0C1-4A74-9132-62D7896701FD}"/>
    <cellStyle name="Millares [0] 2 2 3" xfId="43389" hidden="1" xr:uid="{D89DE949-1893-419B-A75E-AA1605F8F440}"/>
    <cellStyle name="Millares [0] 2 2 3" xfId="43182" hidden="1" xr:uid="{A0770F16-3C7C-48AD-B7AC-45877E13CC9C}"/>
    <cellStyle name="Millares [0] 2 2 3" xfId="43158" hidden="1" xr:uid="{42E4F8F1-CD05-4FFA-975C-01A905A2AEF4}"/>
    <cellStyle name="Millares [0] 2 2 3" xfId="43104" hidden="1" xr:uid="{34AE1F77-C30A-4406-B693-AF169CD0BC1F}"/>
    <cellStyle name="Millares [0] 2 2 3" xfId="44884" hidden="1" xr:uid="{60E70F81-1767-487D-A279-16394455E3A9}"/>
    <cellStyle name="Millares [0] 2 2 3" xfId="46295" hidden="1" xr:uid="{82412251-710D-4252-99AB-59D211B0EEA3}"/>
    <cellStyle name="Millares [0] 2 2 3" xfId="44646" hidden="1" xr:uid="{1108544B-3AD8-478E-89FE-C691DB6296D1}"/>
    <cellStyle name="Millares [0] 2 2 3" xfId="46307" hidden="1" xr:uid="{8AB3B21D-2597-42AB-9469-CD5A1DE79067}"/>
    <cellStyle name="Millares [0] 2 2 3" xfId="46358" hidden="1" xr:uid="{63983071-9DBF-4971-A6B7-56173EA6D5C4}"/>
    <cellStyle name="Millares [0] 2 2 3" xfId="46186" hidden="1" xr:uid="{5A619D5F-C362-494B-9424-5DD4666BFB8B}"/>
    <cellStyle name="Millares [0] 2 2 3" xfId="46090" hidden="1" xr:uid="{3FB49D95-3C08-43BD-AF1A-34272452C767}"/>
    <cellStyle name="Millares [0] 2 2 3" xfId="46136" hidden="1" xr:uid="{5216D187-D215-4FA2-ACAE-7567CA10F8C1}"/>
    <cellStyle name="Millares [0] 2 2 3" xfId="46243" hidden="1" xr:uid="{8E16FEDD-15BA-4BC7-8FFE-77851F411B24}"/>
    <cellStyle name="Millares [0] 2 2 3" xfId="43747" hidden="1" xr:uid="{7CFB38EB-EFEF-4ADC-9F28-AF08D30515F3}"/>
    <cellStyle name="Millares [0] 2 2 3" xfId="43681" hidden="1" xr:uid="{0E48B471-8AE7-48E5-AE9D-C71836A81874}"/>
    <cellStyle name="Millares [0] 2 2 3" xfId="43422" hidden="1" xr:uid="{A1E36FAF-64DD-42A2-B35B-CFA39348101E}"/>
    <cellStyle name="Millares [0] 2 2 3" xfId="43602" hidden="1" xr:uid="{D110E4C7-DAED-47D6-BCC4-A4ABC6B10AE7}"/>
    <cellStyle name="Millares [0] 2 2 3" xfId="43461" hidden="1" xr:uid="{5300E189-98C1-4074-9EC0-921AD583771C}"/>
    <cellStyle name="Millares [0] 2 2 3" xfId="42824" hidden="1" xr:uid="{2BBD727D-7F54-4BE1-AAFC-F593F2512F0C}"/>
    <cellStyle name="Millares [0] 2 2 3" xfId="43492" hidden="1" xr:uid="{78DB2F03-9A3D-4C5E-84D1-6012E5FFA15C}"/>
    <cellStyle name="Millares [0] 2 2 3" xfId="43449" hidden="1" xr:uid="{F56E1F49-C4ED-4D8C-9333-F9C173581BBA}"/>
    <cellStyle name="Millares [0] 2 2 3" xfId="43396" hidden="1" xr:uid="{98539713-4E8C-4E83-A5C0-D15B73B46184}"/>
    <cellStyle name="Millares [0] 2 2 3" xfId="43025" hidden="1" xr:uid="{8DCF1BDB-85DC-4ECA-9DE0-976B7ED5E673}"/>
    <cellStyle name="Millares [0] 2 2 3" xfId="44626" hidden="1" xr:uid="{91829AC4-DFBE-4D7E-9C1F-7118F8ADC049}"/>
    <cellStyle name="Millares [0] 2 2 3" xfId="46330" hidden="1" xr:uid="{5D360453-09DE-4287-A277-A0C5C3A701C0}"/>
    <cellStyle name="Millares [0] 2 2 3" xfId="46273" hidden="1" xr:uid="{B101A5C8-3A69-47D9-A38B-D8DF31879087}"/>
    <cellStyle name="Millares [0] 2 2 3" xfId="46219" hidden="1" xr:uid="{5F7624F8-D224-42C0-8563-B748B8E4FE5C}"/>
    <cellStyle name="Millares [0] 2 2 3" xfId="46268" hidden="1" xr:uid="{B9E90F2B-67BA-4126-8473-0D195C3673A5}"/>
    <cellStyle name="Millares [0] 2 2 3" xfId="46205" hidden="1" xr:uid="{07144D64-EC14-4F9F-A831-9962D296251F}"/>
    <cellStyle name="Millares [0] 2 2 3" xfId="46224" hidden="1" xr:uid="{9EBC5ADF-88C7-4619-8690-DA4B737CA353}"/>
    <cellStyle name="Millares [0] 2 2 3" xfId="46202" hidden="1" xr:uid="{CF0D29DA-9F8D-4106-B850-2EB4DEF440D4}"/>
    <cellStyle name="Millares [0] 2 2 3" xfId="46342" hidden="1" xr:uid="{A2F667DF-E285-4015-870A-9ADC3E4872CF}"/>
    <cellStyle name="Millares [0] 2 2 3" xfId="46311" hidden="1" xr:uid="{44954548-CA87-4299-B42F-01E4B0059CDE}"/>
    <cellStyle name="Millares [0] 2 2 3" xfId="44622" hidden="1" xr:uid="{CFD00857-2C08-401D-B0B0-91F53B6452E4}"/>
    <cellStyle name="Millares [0] 2 2 3" xfId="44460" hidden="1" xr:uid="{24AD2518-C709-401C-B146-6917675E0274}"/>
    <cellStyle name="Millares [0] 2 2 3" xfId="44505" hidden="1" xr:uid="{AC797EBB-816D-4CCA-99C4-4540D856CBE9}"/>
    <cellStyle name="Millares [0] 2 2 3" xfId="46290" hidden="1" xr:uid="{49D4923E-B8A4-4121-A3C0-EAEDBB7B9BFD}"/>
    <cellStyle name="Millares [0] 2 2 3" xfId="44593" hidden="1" xr:uid="{F12F9A19-55A3-40C8-808B-869127B9F191}"/>
    <cellStyle name="Millares [0] 2 2 3" xfId="46326" hidden="1" xr:uid="{A0C075A5-5590-4197-8AA3-6CF782AA033C}"/>
    <cellStyle name="Millares [0] 2 2 3" xfId="44467" hidden="1" xr:uid="{8DCF73F3-8205-48FD-8017-56F8F470CE97}"/>
    <cellStyle name="Millares [0] 2 2 3" xfId="44480" hidden="1" xr:uid="{C6A95B6B-19AE-43A0-935D-6DB9DE9FB092}"/>
    <cellStyle name="Millares [0] 2 2 3" xfId="44541" hidden="1" xr:uid="{BF16F1B3-69EF-4924-8FFA-1D926CE478A9}"/>
    <cellStyle name="Millares [0] 2 2 3" xfId="44488" hidden="1" xr:uid="{5E6AB98F-1368-4AE4-AC12-35AE724A4D68}"/>
    <cellStyle name="Millares [0] 2 2 3" xfId="44520" hidden="1" xr:uid="{F78D267A-A788-48EA-A11A-E344D36FC8EC}"/>
    <cellStyle name="Millares [0] 2 2 3" xfId="42947" hidden="1" xr:uid="{3ACE7EC4-614B-45E4-AA2B-4DFF4CEBF56A}"/>
    <cellStyle name="Millares [0] 2 2 3" xfId="46281" hidden="1" xr:uid="{14DFEB7F-77B4-4949-B475-99B58599F92F}"/>
    <cellStyle name="Millares [0] 2 2 3" xfId="46333" hidden="1" xr:uid="{0083CDF6-F909-471D-8EBF-D133FEC7AA50}"/>
    <cellStyle name="Millares [0] 2 2 3" xfId="42950" hidden="1" xr:uid="{3A3EF388-7969-4910-AAA4-6B88828CBDBB}"/>
    <cellStyle name="Millares [0] 2 2 3" xfId="42958" hidden="1" xr:uid="{11859B91-328B-4761-A060-FECC16B16883}"/>
    <cellStyle name="Millares [0] 2 2 3" xfId="46193" hidden="1" xr:uid="{B7620238-87CA-4294-94AC-DD9120704FA7}"/>
    <cellStyle name="Millares [0] 2 2 3" xfId="46363" hidden="1" xr:uid="{F395E255-A4B0-425F-A990-EAAC1553864C}"/>
    <cellStyle name="Millares [0] 2 2 3" xfId="46308" hidden="1" xr:uid="{B55713D0-3E9F-4A52-A545-568FC76A6D47}"/>
    <cellStyle name="Millares [0] 2 2 3" xfId="46303" hidden="1" xr:uid="{E0B873D2-7357-4762-A8B4-8C514614C75C}"/>
    <cellStyle name="Millares [0] 2 2 3" xfId="44302" hidden="1" xr:uid="{64D0983B-57B5-47D6-8F55-BA32B0E1697D}"/>
    <cellStyle name="Millares [0] 2 2 3" xfId="46301" hidden="1" xr:uid="{11B4E7ED-CE28-4119-AEDB-769D05329E8D}"/>
    <cellStyle name="Millares [0] 2 2 3" xfId="44264" hidden="1" xr:uid="{F84B2A18-EECF-4872-8076-505F007FF6C8}"/>
    <cellStyle name="Millares [0] 2 2 3" xfId="46440" xr:uid="{68E7DD7B-1D64-4C80-A195-9BEFCC3AFE8D}"/>
    <cellStyle name="Millares [0] 2 2 4" xfId="46488" xr:uid="{83D28A17-D352-4D26-BA98-FDBF2BE63A5E}"/>
    <cellStyle name="Millares [0] 2 3" xfId="110" xr:uid="{49F9826B-AF01-4A73-BC2D-2473CC1ED61D}"/>
    <cellStyle name="Millares [0] 2 3 2" xfId="154" xr:uid="{62E17FEA-ABB6-45B4-A074-0A62CDC56F7C}"/>
    <cellStyle name="Millares [0] 2 3 3" xfId="275" hidden="1" xr:uid="{BE857C70-1451-43AC-BE41-8072902CC38F}"/>
    <cellStyle name="Millares [0] 2 3 3" xfId="46489" xr:uid="{4A2C5A98-1A20-4CD4-A561-C1C6B4D494AF}"/>
    <cellStyle name="Millares [0] 2 4" xfId="124" xr:uid="{D0CC87E3-E166-4691-84A6-2F51A0579345}"/>
    <cellStyle name="Millares [0] 2 4 2" xfId="3474" xr:uid="{EF8B92D3-DCA6-403C-9E93-FB8725FC03B0}"/>
    <cellStyle name="Millares [0] 2 5" xfId="168" xr:uid="{782632AE-3AB6-41A7-9E7F-F3B7E26E7E39}"/>
    <cellStyle name="Millares [0] 2 5 2" xfId="1333" xr:uid="{C95F8442-EB0B-4B61-8AAA-14D1C4ABE517}"/>
    <cellStyle name="Millares [0] 2 6" xfId="273" xr:uid="{5ECD557A-60C7-4E60-AEBC-A5391C2E55BD}"/>
    <cellStyle name="Millares [0] 2 7" xfId="46602" xr:uid="{FF0A2419-91B6-4CFF-8B93-838ADF05B720}"/>
    <cellStyle name="Millares [0] 3" xfId="14" xr:uid="{00000000-0005-0000-0000-000012000000}"/>
    <cellStyle name="Millares [0] 3 10" xfId="46604" xr:uid="{0F466C6C-DBE8-4191-BE85-006341464514}"/>
    <cellStyle name="Millares [0] 3 11" xfId="46627" xr:uid="{0D311737-BA14-4BB8-8BCE-35226F226ADA}"/>
    <cellStyle name="Millares [0] 3 2" xfId="111" xr:uid="{7632057E-3A08-4321-A487-FEE0D6170604}"/>
    <cellStyle name="Millares [0] 3 2 2" xfId="155" xr:uid="{600EF3F9-FE21-4F34-B32A-967D4ACF050C}"/>
    <cellStyle name="Millares [0] 3 2 3" xfId="277" xr:uid="{9108AA69-8C22-4AB1-B889-589397751B80}"/>
    <cellStyle name="Millares [0] 3 3" xfId="125" xr:uid="{1539FEE5-9ABA-471E-9DB9-916C6856A6D6}"/>
    <cellStyle name="Millares [0] 3 4" xfId="169" xr:uid="{DA90C67C-9ED0-4923-A3F4-C86E3EA78CEA}"/>
    <cellStyle name="Millares [0] 3 5" xfId="276" xr:uid="{1B452A30-AE1C-47C1-B3BA-72CF10BE873F}"/>
    <cellStyle name="Millares [0] 3 6" xfId="46405" xr:uid="{705C853E-CC20-4E00-9C6D-4D354BCF2E0F}"/>
    <cellStyle name="Millares [0] 3 7" xfId="46457" xr:uid="{21CD3FEE-7DC1-4EEA-A863-A86EE061483B}"/>
    <cellStyle name="Millares [0] 3 8" xfId="46576" xr:uid="{3F9E1C09-BCAC-419F-8C4D-E9F81FB313F8}"/>
    <cellStyle name="Millares [0] 3 9" xfId="46595" xr:uid="{1A361414-C881-4E9C-B462-A126AB8275A8}"/>
    <cellStyle name="Millares [0] 4" xfId="15" xr:uid="{00000000-0005-0000-0000-000013000000}"/>
    <cellStyle name="Millares [0] 4 2" xfId="112" xr:uid="{4B3312EA-C288-44B0-B257-8B9272F421B5}"/>
    <cellStyle name="Millares [0] 4 2 2" xfId="156" xr:uid="{A4736A49-28AA-41F7-8126-09896D71058B}"/>
    <cellStyle name="Millares [0] 4 2 3" xfId="279" xr:uid="{B7B4A62D-FF31-4E41-9A7E-D02D4292D14A}"/>
    <cellStyle name="Millares [0] 4 3" xfId="126" xr:uid="{8D860E88-29A6-4F56-853E-B5D28CC30639}"/>
    <cellStyle name="Millares [0] 4 4" xfId="170" xr:uid="{45A87B54-C91B-4854-8D64-BADBAEA2E853}"/>
    <cellStyle name="Millares [0] 4 5" xfId="278" xr:uid="{5DF0D43B-B32C-4AAE-971D-30097D1F69F9}"/>
    <cellStyle name="Millares [0] 5" xfId="89" xr:uid="{B82CD3AC-0428-41FF-8271-28EBA99D4AC4}"/>
    <cellStyle name="Millares [0] 5 2" xfId="135" xr:uid="{1BACA2F2-985C-4EAE-8DE6-2B9320F6FF7D}"/>
    <cellStyle name="Millares [0] 5 3" xfId="179" xr:uid="{8916DA1B-B787-4755-A9C2-9C081391BBA9}"/>
    <cellStyle name="Millares [0] 5 4" xfId="45246" xr:uid="{2002C19A-0560-4A74-92E3-5960080C3147}"/>
    <cellStyle name="Millares [0] 6" xfId="92" xr:uid="{1990C4AB-72EC-4351-BA43-07DBE9D9F654}"/>
    <cellStyle name="Millares [0] 6 2" xfId="136" xr:uid="{A8DB7D7C-5D66-48F6-ABA9-278FFF2280C1}"/>
    <cellStyle name="Millares [0] 6 3" xfId="180" xr:uid="{7C7B217A-8B91-404A-95BD-4A62A74F1EC7}"/>
    <cellStyle name="Millares [0] 7" xfId="94" xr:uid="{67864176-9FB4-4CE8-910B-36EA2E5EB49C}"/>
    <cellStyle name="Millares [0] 7 2" xfId="140" xr:uid="{851D1867-89B8-4296-B518-4413B4C6D35E}"/>
    <cellStyle name="Millares [0] 8" xfId="102" xr:uid="{8C7F413A-2D43-4011-A386-D9A4A299546E}"/>
    <cellStyle name="Millares [0] 8 2" xfId="146" xr:uid="{963B0E2E-F3A1-4518-BFA7-69BC68BA6CC2}"/>
    <cellStyle name="Millares [0] 9" xfId="106" xr:uid="{75E4CCBC-C5BA-4689-971A-8E9136815A88}"/>
    <cellStyle name="Millares [0] 9 2" xfId="150" xr:uid="{8A42D722-A237-4737-A7BC-8B388F713F58}"/>
    <cellStyle name="Millares [00]" xfId="17479" xr:uid="{6765825B-C57D-471F-8751-E25CA3611F91}"/>
    <cellStyle name="Millares [1]" xfId="1229" xr:uid="{F4E7F06D-27D3-4332-831F-37F7A74848B7}"/>
    <cellStyle name="Millares [1] 2" xfId="1230" xr:uid="{B03F4B46-0DA7-4F01-9618-CEADDCFD289F}"/>
    <cellStyle name="Millares [1] 2 2" xfId="46491" xr:uid="{1C7B6F98-32A8-4AD2-8430-31AC4FC04A9E}"/>
    <cellStyle name="Millares [1] 2 3" xfId="46629" xr:uid="{0B4D45AF-EB45-4DDD-BF51-FECB71F1AFED}"/>
    <cellStyle name="Millares [1] 3" xfId="46490" xr:uid="{B298BB48-324A-4396-9736-4C0DAEC51192}"/>
    <cellStyle name="Millares [1] 4" xfId="46628" xr:uid="{313683DD-BDA0-438F-BED4-0656DACF4D57}"/>
    <cellStyle name="Millares [1]_P-Cartera" xfId="1231" xr:uid="{A0D445E0-9E61-453F-B9D3-E839F921E694}"/>
    <cellStyle name="Millares [2]" xfId="1232" xr:uid="{F1760FD4-C304-4AF1-A6A1-7F76A9BA9E40}"/>
    <cellStyle name="Millares [2] 2" xfId="1233" xr:uid="{31C3E3D6-7DD5-40A8-BE57-5C32670F60EE}"/>
    <cellStyle name="Millares [2] 2 2" xfId="46493" xr:uid="{47AA272F-5921-431F-98D6-4E6A44117FAE}"/>
    <cellStyle name="Millares [2] 3" xfId="46492" xr:uid="{236E5CE8-DBA4-4581-86D4-826EF338D899}"/>
    <cellStyle name="Millares [2]_P-Cartera" xfId="1234" xr:uid="{DBF07D47-FA1A-4A14-9482-F4C1A241649F}"/>
    <cellStyle name="Millares [3]" xfId="1235" xr:uid="{E7BC0298-CABC-47A6-BEF9-AA0CE0BBC3C1}"/>
    <cellStyle name="Millares [3] 2" xfId="1236" xr:uid="{95A97D13-9F7F-41BE-92A1-05C7EB131F61}"/>
    <cellStyle name="Millares [3] 2 2" xfId="46495" xr:uid="{00D337B2-16BD-48F4-9589-F0A72636E706}"/>
    <cellStyle name="Millares [3] 3" xfId="46494" xr:uid="{2F847B99-D868-4965-8E79-31AED7F3018F}"/>
    <cellStyle name="Millares [3]_P-Cartera" xfId="1237" xr:uid="{601A3499-1915-4C1A-B7BE-5898038F90CA}"/>
    <cellStyle name="Millares 10" xfId="91" xr:uid="{AE42C6CD-43CB-40CB-84DC-0CB85F6B33E4}"/>
    <cellStyle name="Millares 10 2" xfId="880" xr:uid="{D65327E0-84FE-484F-B754-2FD2EB4C323D}"/>
    <cellStyle name="Millares 10 2 2" xfId="881" xr:uid="{843E676F-F962-4A8C-99D6-3ABDAAC5838B}"/>
    <cellStyle name="Millares 10 3" xfId="882" xr:uid="{DB1D1D19-6457-42F7-8137-BB43E4337008}"/>
    <cellStyle name="Millares 10 4" xfId="1425" xr:uid="{27D30C0E-A5CF-47CD-99B5-9C1C53D81B0C}"/>
    <cellStyle name="Millares 10 5" xfId="44056" xr:uid="{A92562A0-A3EF-4469-860A-AECD0F05ADBE}"/>
    <cellStyle name="Millares 10 6" xfId="564" xr:uid="{8095ACCB-8BA7-4FCD-8F44-FA8C0994D95B}"/>
    <cellStyle name="Millares 100" xfId="3475" xr:uid="{589FE170-C126-4566-904D-F418914CBC06}"/>
    <cellStyle name="Millares 101" xfId="3476" xr:uid="{6A0780EB-3FE0-41FF-92C9-E054E476FA13}"/>
    <cellStyle name="Millares 102" xfId="3477" xr:uid="{D07AEF84-EC88-4D85-A9E8-936767CDC54D}"/>
    <cellStyle name="Millares 103" xfId="3478" xr:uid="{98C1F571-C290-4EFA-AEA0-A2A07FF7F2C1}"/>
    <cellStyle name="Millares 104" xfId="3479" xr:uid="{769BC5BB-D74F-476E-B86B-C501D28C9CF6}"/>
    <cellStyle name="Millares 105" xfId="3480" xr:uid="{7708DDC7-4225-4634-8614-CFF7D02AD06C}"/>
    <cellStyle name="Millares 106" xfId="3481" xr:uid="{AA7E8FA8-4AC6-4401-8795-00B2C3233415}"/>
    <cellStyle name="Millares 107" xfId="3482" xr:uid="{630C1B35-7401-476A-8DC5-6170EC5721F5}"/>
    <cellStyle name="Millares 108" xfId="3483" xr:uid="{03C33A7A-AB9A-46D5-8448-73D1B76120D8}"/>
    <cellStyle name="Millares 109" xfId="3484" xr:uid="{7B38032C-376E-4F74-92D6-0D4CCDC49D0F}"/>
    <cellStyle name="Millares 11" xfId="93" xr:uid="{E4AD62E2-C458-4D7F-B2D4-5C3178F380DD}"/>
    <cellStyle name="Millares 11 2" xfId="139" xr:uid="{74289001-DBBE-4297-8746-4F27BC1A8216}"/>
    <cellStyle name="Millares 11 2 2" xfId="885" xr:uid="{40B1D76F-3664-4D87-B487-23178325A412}"/>
    <cellStyle name="Millares 11 2 3" xfId="884" xr:uid="{1F2EFCF7-E0B3-49A0-B711-470613FBC801}"/>
    <cellStyle name="Millares 11 3" xfId="886" xr:uid="{27874A81-AD58-49F8-9A47-4EACD0E5B0F4}"/>
    <cellStyle name="Millares 11 4" xfId="44170" xr:uid="{A154BF8A-158C-409A-BDBB-897B98DC5F3A}"/>
    <cellStyle name="Millares 11 5" xfId="883" xr:uid="{D6CCD218-B0F7-4888-B76F-96B6E503B4F8}"/>
    <cellStyle name="Millares 110" xfId="3485" xr:uid="{72276722-BF4E-42E9-A051-F04B4253CC04}"/>
    <cellStyle name="Millares 111" xfId="3486" xr:uid="{9E578852-31BA-4952-BB62-F5F5BB9D2917}"/>
    <cellStyle name="Millares 112" xfId="3487" xr:uid="{3C4541D4-2685-4858-8D38-CF9A9EBE02FB}"/>
    <cellStyle name="Millares 113" xfId="3488" xr:uid="{A9E98D6B-EB00-49CE-8A59-6334635189BD}"/>
    <cellStyle name="Millares 114" xfId="3489" xr:uid="{278A9B57-ECCE-491E-89BB-CB10120081B7}"/>
    <cellStyle name="Millares 115" xfId="3490" xr:uid="{0A6697D9-E224-4E52-B2AC-DA7697B81E24}"/>
    <cellStyle name="Millares 116" xfId="3491" xr:uid="{100599E1-45BA-42DE-A0CF-67FF7E599799}"/>
    <cellStyle name="Millares 117" xfId="3492" xr:uid="{A447A992-B441-4276-BAE3-F2B6505D51F9}"/>
    <cellStyle name="Millares 118" xfId="3493" xr:uid="{C338D76A-62FA-4F6B-89E1-947FD841C0D9}"/>
    <cellStyle name="Millares 119" xfId="3494" xr:uid="{0FF057EF-5C41-4B9B-A1CB-54B465B52A84}"/>
    <cellStyle name="Millares 12" xfId="100" xr:uid="{5B76CB23-B65E-44D5-8483-94AAA43CBCC4}"/>
    <cellStyle name="Millares 12 2" xfId="144" xr:uid="{917BEF11-7843-43E1-AAD4-2BBC56389155}"/>
    <cellStyle name="Millares 12 2 2" xfId="888" xr:uid="{F14A0A02-5FFB-44D5-8058-CFDA30B9875B}"/>
    <cellStyle name="Millares 12 3" xfId="44164" xr:uid="{9DA3B1BF-4A1C-4BDE-957E-810227207D01}"/>
    <cellStyle name="Millares 12 4" xfId="887" xr:uid="{4324A17B-E395-4A5D-A3FD-972A89A5C99C}"/>
    <cellStyle name="Millares 120" xfId="3495" xr:uid="{C3624ABB-E127-4C3B-8CCA-9B5CD860DD96}"/>
    <cellStyle name="Millares 121" xfId="3496" xr:uid="{870D8368-FCBE-48A5-8E18-004213C26D0D}"/>
    <cellStyle name="Millares 122" xfId="9136" xr:uid="{129CAAF5-F631-44AA-9618-0CD34236BB79}"/>
    <cellStyle name="Millares 122 2" xfId="46569" xr:uid="{5115098F-10AC-4E19-A0DC-91CDA38C2457}"/>
    <cellStyle name="Millares 122 3" xfId="46578" xr:uid="{6A208BEC-F519-43AB-8385-8F9E4609C111}"/>
    <cellStyle name="Millares 122 4" xfId="46597" xr:uid="{7DE68305-3ACF-4E96-BF33-CC5A64F2D43B}"/>
    <cellStyle name="Millares 122 5" xfId="46608" xr:uid="{3F13D610-72FD-48E5-BFCD-95BE0A21813E}"/>
    <cellStyle name="Millares 122 6" xfId="46637" xr:uid="{D593CB13-B6C0-46F8-B781-5692ECB26FCA}"/>
    <cellStyle name="Millares 123" xfId="46381" xr:uid="{4F2B12F8-97B7-4BB1-90A4-AB8815E74FAF}"/>
    <cellStyle name="Millares 123 2" xfId="46568" xr:uid="{873DC163-8261-427C-8E65-31EB4F3A27EB}"/>
    <cellStyle name="Millares 123 3" xfId="46577" xr:uid="{795D4972-063D-4606-BA38-6B00BD08D6A8}"/>
    <cellStyle name="Millares 123 4" xfId="46596" xr:uid="{BFE44DE6-8758-4D4E-BA19-3026D0E2E303}"/>
    <cellStyle name="Millares 123 5" xfId="46607" xr:uid="{A2A7DF13-B350-45FB-A1C9-F282CE959149}"/>
    <cellStyle name="Millares 123 6" xfId="46636" xr:uid="{9D2D3223-9466-497F-92B3-EEFFF9DA11E7}"/>
    <cellStyle name="Millares 124" xfId="46389" xr:uid="{991D8A2B-FCDC-4BC0-84E7-BE43F9C8BF05}"/>
    <cellStyle name="Millares 124 2" xfId="46572" xr:uid="{89605858-F29F-4007-B0D7-096B0F28630B}"/>
    <cellStyle name="Millares 124 3" xfId="46580" xr:uid="{26A329CB-3F85-48B5-803C-81BF3B197182}"/>
    <cellStyle name="Millares 124 4" xfId="46599" xr:uid="{3585DAF0-A70B-450B-8567-A3B6431948CF}"/>
    <cellStyle name="Millares 124 5" xfId="46610" xr:uid="{74D3F499-B681-41EB-BCB8-074D7065CDBB}"/>
    <cellStyle name="Millares 124 6" xfId="46639" xr:uid="{20CDDA34-3B03-4D4C-A53D-5ABE7104BAC9}"/>
    <cellStyle name="Millares 125" xfId="46391" xr:uid="{F3102EDC-16B2-42AC-AE30-D8D5F5974C33}"/>
    <cellStyle name="Millares 126" xfId="46393" xr:uid="{4A244929-D994-4E6B-B8B2-057947320893}"/>
    <cellStyle name="Millares 127" xfId="193" xr:uid="{D8F0168F-1328-4C8E-B655-6F78F0F5F03C}"/>
    <cellStyle name="Millares 128" xfId="46454" xr:uid="{D5EA5D98-0B1B-4748-B94C-27DDCC550FC1}"/>
    <cellStyle name="Millares 129" xfId="46588" xr:uid="{92C6F77E-A938-4057-880F-E4E3D5901F96}"/>
    <cellStyle name="Millares 13" xfId="95" xr:uid="{6F1A40E5-D058-4766-ADD8-A5DD52E59636}"/>
    <cellStyle name="Millares 13 2" xfId="141" xr:uid="{7D7674C0-81ED-416E-A87F-83B6E170AF46}"/>
    <cellStyle name="Millares 13 2 2" xfId="890" xr:uid="{48FAB8E3-4A2D-45ED-B3B4-1C919F178302}"/>
    <cellStyle name="Millares 13 3" xfId="44163" xr:uid="{BE7FE160-218F-42B0-8990-8D3D5172E78B}"/>
    <cellStyle name="Millares 13 4" xfId="889" xr:uid="{4442FF5D-26B8-474D-A276-EC37A031BCCA}"/>
    <cellStyle name="Millares 130" xfId="46617" xr:uid="{43121BA5-68AC-4605-987E-8F45F91C76AC}"/>
    <cellStyle name="Millares 131" xfId="46616" xr:uid="{5D30CF6D-32B9-4F38-A6ED-42EEE3673FB5}"/>
    <cellStyle name="Millares 132" xfId="46619" xr:uid="{29C1F7E2-1143-4B0E-AAAE-8291916AC672}"/>
    <cellStyle name="Millares 133" xfId="46620" xr:uid="{12DC6252-59D3-4B2E-9F4B-B85D841C1841}"/>
    <cellStyle name="Millares 134" xfId="46621" xr:uid="{20E741D9-81F3-4B69-9CA4-5F3B6B5FEB09}"/>
    <cellStyle name="Millares 135" xfId="46622" xr:uid="{6257D5CF-7EEC-4890-B542-B22460F37DFA}"/>
    <cellStyle name="Millares 136" xfId="46623" xr:uid="{764FEC95-1D71-49BC-9339-931D3ED2978C}"/>
    <cellStyle name="Millares 137" xfId="46624" xr:uid="{5B26A1A9-A3DA-4902-B4FB-FC0A32DA8529}"/>
    <cellStyle name="Millares 138" xfId="46625" xr:uid="{0F667004-F2F1-4F9F-AFDF-CE89C9AF1D50}"/>
    <cellStyle name="Millares 139" xfId="46626" xr:uid="{97938D70-D200-49E0-833C-712F57D728B4}"/>
    <cellStyle name="Millares 14" xfId="101" xr:uid="{8CCAFEB2-3719-4C6D-BC86-42213B193043}"/>
    <cellStyle name="Millares 14 2" xfId="145" xr:uid="{3584FD63-D253-48A4-8739-D1BD58F4F597}"/>
    <cellStyle name="Millares 14 2 2" xfId="892" xr:uid="{074E70EE-CB8F-48F7-96A1-05F04EF64B45}"/>
    <cellStyle name="Millares 14 3" xfId="891" xr:uid="{E2363E97-8923-4207-BC7A-914C47D6EE86}"/>
    <cellStyle name="Millares 140" xfId="46645" xr:uid="{26406287-A371-42E5-96D3-F6A3480F11CD}"/>
    <cellStyle name="Millares 15" xfId="134" xr:uid="{A8251256-A2E7-4280-9D16-56D564127A5A}"/>
    <cellStyle name="Millares 15 2" xfId="894" xr:uid="{9DF80F18-6DCA-4CED-B83E-CEBEAC6E9C55}"/>
    <cellStyle name="Millares 15 3" xfId="893" xr:uid="{5FC613E4-8F92-4E06-9D1C-B833ABA6C017}"/>
    <cellStyle name="Millares 16" xfId="138" xr:uid="{039CEBF3-F815-4EF5-915E-1A61B6C8B448}"/>
    <cellStyle name="Millares 16 2" xfId="896" xr:uid="{641562E2-4B1F-4BAE-A726-16E39F5E977F}"/>
    <cellStyle name="Millares 16 3" xfId="895" xr:uid="{29CD8DD1-A31E-4E19-B481-E2D78DA3D2C5}"/>
    <cellStyle name="Millares 17" xfId="178" xr:uid="{B18D6D85-E6C2-4C6D-8A25-636323AD88CD}"/>
    <cellStyle name="Millares 17 2" xfId="898" xr:uid="{39DB8B09-A84E-414A-BBF4-4B3D41548E39}"/>
    <cellStyle name="Millares 17 3" xfId="897" xr:uid="{FB848681-4330-4058-801E-C495F35519D4}"/>
    <cellStyle name="Millares 18" xfId="185" xr:uid="{F12A53B6-375B-4571-AD76-1CE9A1CC023C}"/>
    <cellStyle name="Millares 18 2" xfId="900" xr:uid="{2B7F71B8-6B44-4B52-9C75-2B20C0F65C2B}"/>
    <cellStyle name="Millares 18 3" xfId="899" xr:uid="{2B4CB1B1-D8EE-4600-A038-620BC0F7D526}"/>
    <cellStyle name="Millares 18 4" xfId="46643" xr:uid="{71A1EEA0-B674-4D4E-9B30-0E31687C2954}"/>
    <cellStyle name="Millares 18 5" xfId="46648" xr:uid="{7734ACB9-B274-4FCD-B401-5C8F208945CB}"/>
    <cellStyle name="Millares 19" xfId="901" xr:uid="{F538F77E-3D13-4E66-A4D9-7473EB1246B7}"/>
    <cellStyle name="Millares 19 2" xfId="902" xr:uid="{5F34E628-8480-4C0B-A48A-DAC612BA1CB9}"/>
    <cellStyle name="Millares 2" xfId="16" xr:uid="{00000000-0005-0000-0000-000014000000}"/>
    <cellStyle name="Millares 2 10" xfId="280" xr:uid="{0B7C72B6-CBD3-4759-A908-4A7E66D7F6AB}"/>
    <cellStyle name="Millares 2 10 2" xfId="1335" xr:uid="{993577E1-7045-4D6B-AEC5-38BB9774985E}"/>
    <cellStyle name="Millares 2 11" xfId="281" xr:uid="{59F55843-B0C0-4FFA-87E8-B1B805481FA8}"/>
    <cellStyle name="Millares 2 11 2" xfId="1336" xr:uid="{912EB58A-EBB7-41E7-AFEB-37B51A23CC0B}"/>
    <cellStyle name="Millares 2 12" xfId="282" xr:uid="{A1CFD3EB-10CA-4BE5-BB44-33D70E197616}"/>
    <cellStyle name="Millares 2 12 2" xfId="1337" xr:uid="{CC4C21BB-1367-4CBF-8E0A-E7AFB7CA995F}"/>
    <cellStyle name="Millares 2 13" xfId="283" xr:uid="{4F99ACB8-8D51-4086-A396-B0190559F2D2}"/>
    <cellStyle name="Millares 2 13 2" xfId="1338" xr:uid="{7858C211-689C-488C-8771-579AEF7F238B}"/>
    <cellStyle name="Millares 2 14" xfId="284" xr:uid="{867D708E-FAF4-4CBD-A3B2-466C0928D99D}"/>
    <cellStyle name="Millares 2 14 2" xfId="1339" xr:uid="{5FDBF7BD-266E-4C5D-A55B-2F718280FA52}"/>
    <cellStyle name="Millares 2 15" xfId="285" xr:uid="{52F54B0D-66DC-47E1-BD82-D37EE5630D87}"/>
    <cellStyle name="Millares 2 15 2" xfId="1340" xr:uid="{C3DBACBF-230D-43A1-A1CB-CA52D74B3B25}"/>
    <cellStyle name="Millares 2 16" xfId="286" xr:uid="{FEA0CB54-9552-4F05-BC08-F44D3ABB7B97}"/>
    <cellStyle name="Millares 2 16 2" xfId="1341" xr:uid="{A981F195-38D5-4949-8486-208E3CF99423}"/>
    <cellStyle name="Millares 2 17" xfId="287" xr:uid="{7D4BBACE-624D-4A58-92A9-620DFC11A8E2}"/>
    <cellStyle name="Millares 2 17 2" xfId="1342" xr:uid="{AD574D4D-DEEE-4BC0-98FE-9D130451FE68}"/>
    <cellStyle name="Millares 2 18" xfId="288" xr:uid="{4165E790-9620-46F9-B8FC-C5D7843DFE56}"/>
    <cellStyle name="Millares 2 18 2" xfId="1343" xr:uid="{51A7FF69-A44A-4F0F-B158-1E269399A6FF}"/>
    <cellStyle name="Millares 2 19" xfId="289" xr:uid="{837212E8-9C00-432E-9C82-E54489BE27B4}"/>
    <cellStyle name="Millares 2 19 2" xfId="1344" xr:uid="{B5D52DC6-8E1E-44F6-9158-FC2EB0EA9D4E}"/>
    <cellStyle name="Millares 2 2" xfId="17" xr:uid="{00000000-0005-0000-0000-000015000000}"/>
    <cellStyle name="Millares 2 2 10" xfId="291" xr:uid="{1E81EC48-83A8-4643-8836-6CCE7B371DDD}"/>
    <cellStyle name="Millares 2 2 10 2" xfId="18" xr:uid="{00000000-0005-0000-0000-000016000000}"/>
    <cellStyle name="Millares 2 2 10 2 2" xfId="1346" xr:uid="{709AC921-CE4F-43E5-85B7-AABEB3A3F3F6}"/>
    <cellStyle name="Millares 2 2 10 3" xfId="46459" xr:uid="{C7D8693A-EA69-4C93-8CA1-33452547D6AF}"/>
    <cellStyle name="Millares 2 2 11" xfId="292" xr:uid="{892D026F-A448-482A-8FD5-ED620217F4AD}"/>
    <cellStyle name="Millares 2 2 11 2" xfId="1347" xr:uid="{8AD4CAC5-5846-4AD7-BCDF-306D897F6956}"/>
    <cellStyle name="Millares 2 2 11 3" xfId="46460" xr:uid="{BE086812-20FB-41ED-8BB8-DC80962B8045}"/>
    <cellStyle name="Millares 2 2 12" xfId="293" xr:uid="{CF7B3536-1AE7-4859-AAC5-047B3C27D6F0}"/>
    <cellStyle name="Millares 2 2 12 2" xfId="1348" xr:uid="{403EBED1-D51C-4017-B50F-234FB107AEB1}"/>
    <cellStyle name="Millares 2 2 12 3" xfId="46461" xr:uid="{A290A29D-6B35-4100-8DCA-025990936F9D}"/>
    <cellStyle name="Millares 2 2 13" xfId="294" xr:uid="{282AE158-8B96-4B61-8E12-95850B9502D5}"/>
    <cellStyle name="Millares 2 2 13 2" xfId="1349" xr:uid="{CBB093C3-0397-453B-B9F2-D3369123E5DB}"/>
    <cellStyle name="Millares 2 2 13 3" xfId="46462" xr:uid="{6E235301-6146-4671-9FF0-03846E9E7984}"/>
    <cellStyle name="Millares 2 2 14" xfId="295" xr:uid="{598DAE8E-124E-4062-81F6-08D3D14D1E00}"/>
    <cellStyle name="Millares 2 2 14 2" xfId="1350" xr:uid="{7C0B5C8D-A3A9-4E83-BD42-7D837DE1BC94}"/>
    <cellStyle name="Millares 2 2 14 3" xfId="46463" xr:uid="{53C87519-E810-41D2-9CDE-0DCD4CCC6BB9}"/>
    <cellStyle name="Millares 2 2 15" xfId="296" xr:uid="{C13805CC-E9C6-4B6F-A70B-E88C2C28851B}"/>
    <cellStyle name="Millares 2 2 15 2" xfId="1351" xr:uid="{A908B01A-0B76-4E45-A57E-FCEF4973AC2C}"/>
    <cellStyle name="Millares 2 2 15 3" xfId="46464" xr:uid="{B10F7CCF-CC2B-443F-A35B-5CFB4F2F4F0A}"/>
    <cellStyle name="Millares 2 2 16" xfId="297" xr:uid="{41A07034-0BC1-40DE-AC44-DD907451F458}"/>
    <cellStyle name="Millares 2 2 16 2" xfId="1352" xr:uid="{E14FD354-489A-49B6-83FF-BEC893E22693}"/>
    <cellStyle name="Millares 2 2 16 3" xfId="46465" xr:uid="{CBF0917D-795D-4091-B769-7D414AC634C9}"/>
    <cellStyle name="Millares 2 2 17" xfId="298" xr:uid="{148771FE-D760-4F8B-9411-4D5B290C5664}"/>
    <cellStyle name="Millares 2 2 17 2" xfId="1353" xr:uid="{DA0F28BD-2950-43DF-8F0B-06BC24AC2411}"/>
    <cellStyle name="Millares 2 2 18" xfId="299" xr:uid="{6234B2F7-2E05-49B6-94DE-20CCB406D2CB}"/>
    <cellStyle name="Millares 2 2 18 2" xfId="1354" xr:uid="{A5F35BBE-D684-4412-9A2C-48A359DF23A8}"/>
    <cellStyle name="Millares 2 2 19" xfId="300" xr:uid="{D1120B82-5A7E-424C-A816-0EBB8099F95E}"/>
    <cellStyle name="Millares 2 2 19 2" xfId="1355" xr:uid="{6B4D1085-E378-4B3B-801D-505B7655E6AF}"/>
    <cellStyle name="Millares 2 2 2" xfId="301" xr:uid="{08E8F707-82AC-438E-BDDE-E40B0526CCC2}"/>
    <cellStyle name="Millares 2 2 2 10" xfId="46407" xr:uid="{752467BB-7FF6-4BF8-9870-1A889B390368}"/>
    <cellStyle name="Millares 2 2 2 11" xfId="46408" xr:uid="{DA6CF60C-2F57-4104-839C-733EAC043EF0}"/>
    <cellStyle name="Millares 2 2 2 12" xfId="46409" xr:uid="{9400AB02-CC09-4F24-B102-00FE91FE29E6}"/>
    <cellStyle name="Millares 2 2 2 13" xfId="46410" xr:uid="{18C90D50-305D-4E4C-83F7-7B59D277E4F4}"/>
    <cellStyle name="Millares 2 2 2 14" xfId="46411" xr:uid="{52C212DC-9B2B-4735-BA4A-16AE590581A2}"/>
    <cellStyle name="Millares 2 2 2 15" xfId="46412" xr:uid="{195A2476-D8E8-4A29-993C-7ADE16B78D75}"/>
    <cellStyle name="Millares 2 2 2 16" xfId="46466" xr:uid="{4F256583-3FF0-4D91-A339-7C9717C73BB7}"/>
    <cellStyle name="Millares 2 2 2 2" xfId="9626" xr:uid="{234A3689-A906-4589-8632-ACFF056C01ED}"/>
    <cellStyle name="Millares 2 2 2 2 2" xfId="46413" xr:uid="{755CDC79-ECDE-4E32-96E7-03A886A0EFA3}"/>
    <cellStyle name="Millares 2 2 2 3" xfId="1356" xr:uid="{82A5EB0D-3A71-4735-8413-11744F55770D}"/>
    <cellStyle name="Millares 2 2 2 3 2" xfId="46414" xr:uid="{827F4E8B-30EC-4B9C-9D96-6DDE4843ACDB}"/>
    <cellStyle name="Millares 2 2 2 4" xfId="44059" xr:uid="{2CE00650-7876-4461-86D3-B583744D7FB4}"/>
    <cellStyle name="Millares 2 2 2 4 2" xfId="46415" xr:uid="{825B4756-F907-4FD6-B4AC-0F4053A73AD9}"/>
    <cellStyle name="Millares 2 2 2 5" xfId="46416" xr:uid="{690267D0-A96A-4EFF-8CE4-D0B3BCA36509}"/>
    <cellStyle name="Millares 2 2 2 6" xfId="46417" xr:uid="{900D7A7D-54D2-4CCB-86EE-72EE372CB0CD}"/>
    <cellStyle name="Millares 2 2 2 7" xfId="46418" xr:uid="{45E0C402-5D50-418E-A8F8-059F6AA32699}"/>
    <cellStyle name="Millares 2 2 2 8" xfId="46419" xr:uid="{A9EDE969-749C-45FE-9574-4E46555C5744}"/>
    <cellStyle name="Millares 2 2 2 9" xfId="46420" xr:uid="{D267BB81-F619-4A3D-A198-FC925821861B}"/>
    <cellStyle name="Millares 2 2 20" xfId="302" xr:uid="{46280BAE-9071-432B-84D5-39D47B6A3A78}"/>
    <cellStyle name="Millares 2 2 20 2" xfId="1357" xr:uid="{E19D9D90-1E5F-456A-89C5-86D2A80FC727}"/>
    <cellStyle name="Millares 2 2 21" xfId="303" xr:uid="{0796BF14-0D09-4D25-8A18-EC54F5B5278D}"/>
    <cellStyle name="Millares 2 2 21 2" xfId="1358" xr:uid="{B1E2E554-B223-4514-A06D-CAFBFFF6894C}"/>
    <cellStyle name="Millares 2 2 22" xfId="304" xr:uid="{20D38FFD-CD58-41DF-8554-DF8F45CD18A2}"/>
    <cellStyle name="Millares 2 2 22 2" xfId="1359" xr:uid="{9FB917F8-3BAF-47AC-A47B-9A08EA8F0639}"/>
    <cellStyle name="Millares 2 2 23" xfId="305" xr:uid="{9886A959-E75D-46FF-94BF-D440CD6293FE}"/>
    <cellStyle name="Millares 2 2 23 2" xfId="1360" xr:uid="{2A63E80D-586C-49FE-9D14-4D956BD4146C}"/>
    <cellStyle name="Millares 2 2 24" xfId="306" xr:uid="{06AB3A28-D1EF-4C9D-BA8A-BBEA474A7CF8}"/>
    <cellStyle name="Millares 2 2 24 2" xfId="1361" xr:uid="{8504D8E2-C809-4736-AA90-454DF922884E}"/>
    <cellStyle name="Millares 2 2 25" xfId="307" xr:uid="{BE63092C-EF88-4A4D-B846-F09EC94A4156}"/>
    <cellStyle name="Millares 2 2 25 2" xfId="1362" xr:uid="{7711E1BC-F195-4EB3-999B-9BAA91130B54}"/>
    <cellStyle name="Millares 2 2 26" xfId="308" xr:uid="{772D004D-6FAC-4C7C-9F92-FC8C1AF05C27}"/>
    <cellStyle name="Millares 2 2 26 2" xfId="1363" xr:uid="{E52C2A22-3481-4915-9AAD-7EB36008ADDA}"/>
    <cellStyle name="Millares 2 2 27" xfId="309" xr:uid="{F37E9EFD-CF90-4276-AE06-236617841870}"/>
    <cellStyle name="Millares 2 2 27 2" xfId="1364" xr:uid="{BEF52C80-C7AA-47AE-BDF7-8376AC8F8317}"/>
    <cellStyle name="Millares 2 2 28" xfId="310" xr:uid="{8FC7B81F-3CAA-4560-925C-9D2F42BA1FCE}"/>
    <cellStyle name="Millares 2 2 28 2" xfId="1365" xr:uid="{FBA6E4CE-129C-4F8C-B1CF-C37CFEAABC1F}"/>
    <cellStyle name="Millares 2 2 29" xfId="311" xr:uid="{92483DA8-722B-4AEB-AF4C-E26B18C434CB}"/>
    <cellStyle name="Millares 2 2 29 2" xfId="1366" xr:uid="{0D623CF4-ACBF-4D9F-B53B-1F0E8EF17940}"/>
    <cellStyle name="Millares 2 2 3" xfId="312" xr:uid="{578B3D74-F6CF-407E-A43F-4CFD6558415C}"/>
    <cellStyle name="Millares 2 2 3 2" xfId="9625" xr:uid="{5F5249E5-0615-462D-94E7-CC89FB96902C}"/>
    <cellStyle name="Millares 2 2 3 3" xfId="1367" xr:uid="{9E9DB0C6-B4E5-48A9-84D4-94EBEF4F62C7}"/>
    <cellStyle name="Millares 2 2 3 4" xfId="44058" xr:uid="{181C484F-3727-4855-8F4B-E5D04F78E3BB}"/>
    <cellStyle name="Millares 2 2 3 5" xfId="46421" xr:uid="{737B2AA1-17BD-4044-81E6-B224F8356CA7}"/>
    <cellStyle name="Millares 2 2 30" xfId="313" xr:uid="{0E4C6110-0514-40F1-930E-0B6D9FF923C3}"/>
    <cellStyle name="Millares 2 2 30 2" xfId="1368" xr:uid="{4A699571-6445-41E1-8E17-B071863AAE2A}"/>
    <cellStyle name="Millares 2 2 31" xfId="314" xr:uid="{B95418FF-00CB-4217-B0F5-BE702CD926B7}"/>
    <cellStyle name="Millares 2 2 31 2" xfId="1369" xr:uid="{993C15E5-6A97-4D63-91B8-628A40D99992}"/>
    <cellStyle name="Millares 2 2 32" xfId="315" xr:uid="{C49E6C6A-F994-4C56-8D5D-959CF47D0091}"/>
    <cellStyle name="Millares 2 2 32 2" xfId="1370" xr:uid="{877D6662-D0D7-4746-8D8B-1747A6661C0B}"/>
    <cellStyle name="Millares 2 2 33" xfId="316" xr:uid="{888914B7-4FA9-4507-91BE-7FB4E8EBA8A7}"/>
    <cellStyle name="Millares 2 2 33 2" xfId="1371" xr:uid="{FDF06BEC-6FA0-4EAB-980B-FB9EF2B7F62F}"/>
    <cellStyle name="Millares 2 2 34" xfId="317" xr:uid="{C3668385-03A4-40B9-B912-46A61488CB05}"/>
    <cellStyle name="Millares 2 2 34 2" xfId="1372" xr:uid="{3085EFBC-0697-4AE5-8125-599C28CB7D43}"/>
    <cellStyle name="Millares 2 2 35" xfId="318" xr:uid="{63B87A43-1A17-470A-B320-608B917586CA}"/>
    <cellStyle name="Millares 2 2 35 2" xfId="1373" xr:uid="{451EE11A-F126-4131-B154-D2B38892A2FD}"/>
    <cellStyle name="Millares 2 2 36" xfId="319" xr:uid="{AA9AA13C-C582-40C9-AB95-1CED881D618E}"/>
    <cellStyle name="Millares 2 2 36 2" xfId="1374" xr:uid="{7E304CF7-016D-484C-8E9A-DAA7D8C89C1A}"/>
    <cellStyle name="Millares 2 2 37" xfId="320" xr:uid="{19C17831-3663-40A8-A9A6-0098BBD3B8EA}"/>
    <cellStyle name="Millares 2 2 37 2" xfId="1375" xr:uid="{49577C36-BDD0-4D0C-B2DB-60AA30A58766}"/>
    <cellStyle name="Millares 2 2 38" xfId="321" xr:uid="{18400F2A-76B1-4F47-A613-4FA4E8CA5FEA}"/>
    <cellStyle name="Millares 2 2 38 2" xfId="1376" xr:uid="{A4B6F4E1-684D-4905-8B2A-4CD8E4B3CCD7}"/>
    <cellStyle name="Millares 2 2 39" xfId="322" xr:uid="{323E73F2-2499-4E4C-ADD9-BB677F00E55D}"/>
    <cellStyle name="Millares 2 2 39 2" xfId="1377" xr:uid="{2A37614C-2B09-464F-9B32-339EA4E053AF}"/>
    <cellStyle name="Millares 2 2 4" xfId="323" xr:uid="{6673AEE5-D234-48BE-A94F-67FA9E6026F5}"/>
    <cellStyle name="Millares 2 2 4 2" xfId="1378" xr:uid="{1267CB10-90D8-4707-B3A4-7407B783DAD4}"/>
    <cellStyle name="Millares 2 2 4 3" xfId="46467" xr:uid="{C4529222-4D75-4696-ACB8-9023D06F552D}"/>
    <cellStyle name="Millares 2 2 40" xfId="324" xr:uid="{0241A91C-5640-4453-98BD-1A341290EBF4}"/>
    <cellStyle name="Millares 2 2 40 2" xfId="1379" xr:uid="{26996008-459C-497C-9DF2-0B82D687EC92}"/>
    <cellStyle name="Millares 2 2 41" xfId="325" xr:uid="{4FE9D9F9-4A3E-402A-8EFF-DB683F6A55F5}"/>
    <cellStyle name="Millares 2 2 41 2" xfId="1380" xr:uid="{9AFCE5BB-FE29-4029-9FEA-2A1FE697DC17}"/>
    <cellStyle name="Millares 2 2 42" xfId="326" xr:uid="{A401E94E-13AE-48BC-8363-50D201213AAF}"/>
    <cellStyle name="Millares 2 2 42 2" xfId="1381" xr:uid="{9F4C5BC5-6B7A-41CA-9747-9AA7F680D35B}"/>
    <cellStyle name="Millares 2 2 43" xfId="327" xr:uid="{8392F3EA-C97B-4CF4-A6D0-04800C54D9BE}"/>
    <cellStyle name="Millares 2 2 43 2" xfId="1382" xr:uid="{703757D0-4FAB-426C-930B-195CE53418E5}"/>
    <cellStyle name="Millares 2 2 44" xfId="328" xr:uid="{FD255404-DFC0-4871-8070-CF0A91EF5DBA}"/>
    <cellStyle name="Millares 2 2 44 2" xfId="1383" xr:uid="{72381049-C542-46E7-8D5C-BBAAAD52FCDE}"/>
    <cellStyle name="Millares 2 2 45" xfId="329" xr:uid="{30C72642-9BA4-4413-A52B-73B7717F7B9E}"/>
    <cellStyle name="Millares 2 2 45 2" xfId="1384" xr:uid="{526959CE-9BE6-4B27-BC30-E6F98FFEDEFB}"/>
    <cellStyle name="Millares 2 2 46" xfId="330" xr:uid="{742B7FF2-6A08-4B05-92E6-16352BEED6B1}"/>
    <cellStyle name="Millares 2 2 47" xfId="3497" xr:uid="{4A018B9E-0076-4D1A-8F5B-4642CBF4F037}"/>
    <cellStyle name="Millares 2 2 48" xfId="9255" xr:uid="{2B1AEFDB-71F1-459A-84D4-6262B2DD4328}"/>
    <cellStyle name="Millares 2 2 49" xfId="1345" xr:uid="{CE7A57EA-78CB-4A17-8720-010D68B433D0}"/>
    <cellStyle name="Millares 2 2 5" xfId="331" xr:uid="{A622D5D1-36C5-4518-8746-1D3AC5C416EC}"/>
    <cellStyle name="Millares 2 2 5 2" xfId="1385" xr:uid="{4D577B5D-9D26-4B0D-A889-ABB18F20595E}"/>
    <cellStyle name="Millares 2 2 5 3" xfId="46468" xr:uid="{5E0B967F-EC19-4814-B0AF-E43D7B6C76E8}"/>
    <cellStyle name="Millares 2 2 50" xfId="290" xr:uid="{83D0D0D9-3A36-43E6-9DAE-D67459D97AAE}"/>
    <cellStyle name="Millares 2 2 51" xfId="46406" xr:uid="{3D0933A0-047E-4C4E-86D0-58DDA2BE4240}"/>
    <cellStyle name="Millares 2 2 6" xfId="332" xr:uid="{ABD98DB9-040F-4207-978B-3608C06B88BD}"/>
    <cellStyle name="Millares 2 2 6 2" xfId="1386" xr:uid="{310097C0-90B8-44DB-AB05-E4E7A1764D5D}"/>
    <cellStyle name="Millares 2 2 6 3" xfId="46469" xr:uid="{3E20D568-4CDB-44F5-9522-347B201CD1D2}"/>
    <cellStyle name="Millares 2 2 7" xfId="333" xr:uid="{4D280BAC-BA00-4E03-8FDD-EE470A9C07BB}"/>
    <cellStyle name="Millares 2 2 7 2" xfId="1387" xr:uid="{AA850FBF-D48E-4209-BC3A-8548E1ED9922}"/>
    <cellStyle name="Millares 2 2 7 3" xfId="46470" xr:uid="{0C69BE63-E49A-44E0-82EF-C6B2651D3CCF}"/>
    <cellStyle name="Millares 2 2 8" xfId="334" xr:uid="{1CB8412D-A779-4404-A440-6EB8B4363B24}"/>
    <cellStyle name="Millares 2 2 8 2" xfId="1388" xr:uid="{1AC1AC20-D6D6-465F-BA99-8DE02B0BDDF1}"/>
    <cellStyle name="Millares 2 2 8 3" xfId="46471" xr:uid="{506DA924-9226-4A73-8C43-824806061A79}"/>
    <cellStyle name="Millares 2 2 9" xfId="335" xr:uid="{7ADFBBFD-FFD3-4007-A3F9-824E171CA0FF}"/>
    <cellStyle name="Millares 2 2 9 2" xfId="1389" xr:uid="{1C6216BD-CCC3-42FD-9886-90F971CBD415}"/>
    <cellStyle name="Millares 2 2 9 3" xfId="46472" xr:uid="{ADE90858-AFAC-4AD9-AC5D-2F0FFA070534}"/>
    <cellStyle name="Millares 2 20" xfId="336" xr:uid="{28CD41F2-F40D-428F-8464-E3E2B35A1EC9}"/>
    <cellStyle name="Millares 2 20 2" xfId="1390" xr:uid="{CC0D2853-2077-497B-B043-49E413182F56}"/>
    <cellStyle name="Millares 2 21" xfId="337" xr:uid="{58877C80-F7BC-45D2-B982-8D4DE81A26F0}"/>
    <cellStyle name="Millares 2 21 2" xfId="1391" xr:uid="{064553E2-BE97-4FA8-B605-9AA0FBE5580D}"/>
    <cellStyle name="Millares 2 22" xfId="338" xr:uid="{77377B93-D960-4785-BA46-2CACD6937FC0}"/>
    <cellStyle name="Millares 2 22 2" xfId="1392" xr:uid="{7DDEDB1D-61FF-49D7-82C6-C2B1E52C6C09}"/>
    <cellStyle name="Millares 2 23" xfId="339" xr:uid="{F7EA741C-B9F5-499A-A3A3-56E6AFBCBA47}"/>
    <cellStyle name="Millares 2 23 2" xfId="1393" xr:uid="{D760C7D6-6A73-4E47-BDF4-897E7F96AC86}"/>
    <cellStyle name="Millares 2 24" xfId="340" xr:uid="{72154253-B02A-4CBA-A2D6-FD7E2622BC31}"/>
    <cellStyle name="Millares 2 24 2" xfId="1394" xr:uid="{4840D29F-5F80-4B40-9126-7875DCD7704C}"/>
    <cellStyle name="Millares 2 25" xfId="341" xr:uid="{E40FCDEA-B3CD-4C08-B40A-6D2E57D9958E}"/>
    <cellStyle name="Millares 2 25 2" xfId="1395" xr:uid="{84668AC9-7A49-4282-96F1-9F8D276303AA}"/>
    <cellStyle name="Millares 2 26" xfId="342" xr:uid="{3E6A8BCD-C50A-42C1-A4B9-96226759C560}"/>
    <cellStyle name="Millares 2 26 2" xfId="1396" xr:uid="{C02FC55A-DC42-407E-9C1A-2C99F1312C87}"/>
    <cellStyle name="Millares 2 27" xfId="343" xr:uid="{349673F4-1341-4B63-BD21-17B9DA60DD46}"/>
    <cellStyle name="Millares 2 27 2" xfId="1397" xr:uid="{02B0E7ED-1169-46E5-BDD6-B0FA2B2A68F0}"/>
    <cellStyle name="Millares 2 28" xfId="344" xr:uid="{20C9A7B4-4F74-4F3B-A598-4C15103D7B5E}"/>
    <cellStyle name="Millares 2 28 2" xfId="1398" xr:uid="{F425A74B-E4EB-476B-B7BF-9E6316FC7979}"/>
    <cellStyle name="Millares 2 29" xfId="345" xr:uid="{847D9C34-D12A-432D-B89E-BF6A397A8D83}"/>
    <cellStyle name="Millares 2 29 2" xfId="1399" xr:uid="{EAD00EAE-6825-4F55-8E30-3D90A546B9AF}"/>
    <cellStyle name="Millares 2 3" xfId="19" xr:uid="{00000000-0005-0000-0000-000017000000}"/>
    <cellStyle name="Millares 2 3 2" xfId="113" xr:uid="{D33AC270-D8B4-48B1-A1CB-6EE650845F50}"/>
    <cellStyle name="Millares 2 3 2 2" xfId="157" xr:uid="{D03500A4-98F0-4A64-A2FC-EE1562756BBA}"/>
    <cellStyle name="Millares 2 3 2 3" xfId="1400" xr:uid="{722C3F1F-8A7E-4C71-8363-BE2E6CE652B0}"/>
    <cellStyle name="Millares 2 3 3" xfId="127" xr:uid="{63EE5A74-DB8F-4FD1-B1A6-FDBB4A6CA886}"/>
    <cellStyle name="Millares 2 3 3 2" xfId="44060" xr:uid="{D5F7F386-7267-4D56-8FE1-393AD24F43CB}"/>
    <cellStyle name="Millares 2 3 4" xfId="171" xr:uid="{2471CC82-FA2D-49C2-BD38-46FD1F35DD0A}"/>
    <cellStyle name="Millares 2 3 5" xfId="346" xr:uid="{34359236-9644-4CF2-9ECB-C840F91853B2}"/>
    <cellStyle name="Millares 2 3 6" xfId="46422" xr:uid="{010633A1-F8D0-4F6B-B438-EB97D1D738AB}"/>
    <cellStyle name="Millares 2 3 7" xfId="46473" xr:uid="{78DD6ACE-F397-4B00-9AE2-622D141D1DE1}"/>
    <cellStyle name="Millares 2 30" xfId="347" xr:uid="{0052B179-E7AD-418F-9298-E2BAED454548}"/>
    <cellStyle name="Millares 2 30 2" xfId="1401" xr:uid="{951E7FDE-E256-4C81-86F7-8ABE127372BC}"/>
    <cellStyle name="Millares 2 31" xfId="348" xr:uid="{6AB9D704-99F8-4397-AD16-63FCC18ECF74}"/>
    <cellStyle name="Millares 2 31 2" xfId="1402" xr:uid="{B70FF538-1D9D-407B-9A21-148D5B3BAE20}"/>
    <cellStyle name="Millares 2 32" xfId="349" xr:uid="{58285AE2-E804-489E-B260-A695D4251B05}"/>
    <cellStyle name="Millares 2 32 2" xfId="1403" xr:uid="{363974E9-C31A-42D7-902A-BBDF6C08F726}"/>
    <cellStyle name="Millares 2 33" xfId="350" xr:uid="{183627C9-7D66-4DD2-AD2D-435390EB4367}"/>
    <cellStyle name="Millares 2 33 2" xfId="1404" xr:uid="{D3157DF1-E0FF-4EE9-A0ED-36161657DEA9}"/>
    <cellStyle name="Millares 2 34" xfId="351" xr:uid="{3F670A0E-4F31-47EA-8B21-F3428FF63B71}"/>
    <cellStyle name="Millares 2 34 2" xfId="1405" xr:uid="{D2AD5B8C-B414-492C-A8CA-054FC1CC40B1}"/>
    <cellStyle name="Millares 2 35" xfId="352" xr:uid="{46020D0A-EE46-4B90-8D72-B77A28E2A077}"/>
    <cellStyle name="Millares 2 35 2" xfId="1406" xr:uid="{5810E39D-BBCA-4B33-AEB0-412825564200}"/>
    <cellStyle name="Millares 2 36" xfId="353" xr:uid="{10D36579-7D9A-4344-9F1D-044F631DD637}"/>
    <cellStyle name="Millares 2 36 2" xfId="1407" xr:uid="{91B0A31D-1862-48D2-87F5-2DA5983710FB}"/>
    <cellStyle name="Millares 2 37" xfId="354" xr:uid="{6CC72FCD-C525-4142-A02F-A5EE0D9A2556}"/>
    <cellStyle name="Millares 2 37 2" xfId="1408" xr:uid="{75CE233C-763C-4CC1-9F23-0C7842036D59}"/>
    <cellStyle name="Millares 2 38" xfId="355" xr:uid="{21B778B1-B19B-4BA6-A437-93B3F9FF8449}"/>
    <cellStyle name="Millares 2 38 2" xfId="1409" xr:uid="{5B8AB531-ED86-421E-8C12-525BEEF288FC}"/>
    <cellStyle name="Millares 2 39" xfId="356" xr:uid="{5C2132E0-60B8-4C0B-87F0-56754763CCAA}"/>
    <cellStyle name="Millares 2 39 2" xfId="1410" xr:uid="{4D72AD73-35BB-4935-BC48-110AA64AE15A}"/>
    <cellStyle name="Millares 2 4" xfId="96" xr:uid="{7346D24C-5077-4BBC-92AE-695E6F12B477}"/>
    <cellStyle name="Millares 2 4 2" xfId="142" xr:uid="{B33FCE94-288F-450D-A9E8-26D0224E6E36}"/>
    <cellStyle name="Millares 2 4 2 2" xfId="1411" xr:uid="{281154EF-174A-4643-852B-2856E8424206}"/>
    <cellStyle name="Millares 2 4 3" xfId="44057" xr:uid="{BA32CB7A-90F1-4231-A32D-AAB8F2DAED1F}"/>
    <cellStyle name="Millares 2 4 4" xfId="357" xr:uid="{304430D7-5410-418B-9349-C82B6CAAE863}"/>
    <cellStyle name="Millares 2 4 5" xfId="46438" xr:uid="{63212F23-0653-4B90-8E6D-5026D31CA5D7}"/>
    <cellStyle name="Millares 2 4 6" xfId="46479" xr:uid="{A017B72D-D66A-4253-8ADD-CBD1C602BB93}"/>
    <cellStyle name="Millares 2 40" xfId="358" xr:uid="{B3CE3B33-E02A-4F51-972B-D4A8187A7994}"/>
    <cellStyle name="Millares 2 40 2" xfId="1412" xr:uid="{852AF99B-2378-42E4-B301-74459FA28FC7}"/>
    <cellStyle name="Millares 2 41" xfId="359" xr:uid="{0B957CFF-EFE8-4C24-A49A-3E6970124EC0}"/>
    <cellStyle name="Millares 2 41 2" xfId="1413" xr:uid="{AA919697-DB1E-4BE6-8C7C-6DF6C1C601E1}"/>
    <cellStyle name="Millares 2 42" xfId="360" xr:uid="{B6DAA681-C929-4AB1-8D62-50226098DEC6}"/>
    <cellStyle name="Millares 2 42 2" xfId="1414" xr:uid="{5BF97869-9F83-4871-A386-13335AF566C3}"/>
    <cellStyle name="Millares 2 43" xfId="361" xr:uid="{927060B1-073F-4323-A91D-26EAC0260F74}"/>
    <cellStyle name="Millares 2 43 2" xfId="1415" xr:uid="{D69F67F4-5689-433D-A42F-8195EF44E9D7}"/>
    <cellStyle name="Millares 2 44" xfId="362" xr:uid="{C68B82F8-FC21-4AF1-8AEC-8990070A4435}"/>
    <cellStyle name="Millares 2 44 2" xfId="1416" xr:uid="{914A601F-4EA8-47F8-9A14-43F71BC36D23}"/>
    <cellStyle name="Millares 2 45" xfId="363" xr:uid="{E52502AA-43A0-425B-835C-15B51F85825B}"/>
    <cellStyle name="Millares 2 45 2" xfId="1417" xr:uid="{F765C001-69F7-4E39-859E-88C7119EB080}"/>
    <cellStyle name="Millares 2 46" xfId="364" xr:uid="{411ABA5F-FC24-4C29-B7AA-CCE10BC86571}"/>
    <cellStyle name="Millares 2 47" xfId="3498" xr:uid="{73C0F69C-FB21-4C59-A29E-CA38268B840B}"/>
    <cellStyle name="Millares 2 47 2" xfId="46571" xr:uid="{F64F17BA-E54D-43F9-9F49-1ED62C799DD2}"/>
    <cellStyle name="Millares 2 47 3" xfId="46579" xr:uid="{A15802C8-FED8-4B6F-9BE6-22A7FA5C9635}"/>
    <cellStyle name="Millares 2 47 4" xfId="46598" xr:uid="{B0C2BDF7-9C8C-48D4-9F49-671A22BEB72B}"/>
    <cellStyle name="Millares 2 47 5" xfId="46609" xr:uid="{40F70F3A-E94B-4C51-A14E-D18D0CAB1A53}"/>
    <cellStyle name="Millares 2 47 6" xfId="46638" xr:uid="{B35EEA1D-0C08-4B82-8A1B-94D0F6063E78}"/>
    <cellStyle name="Millares 2 48" xfId="9137" xr:uid="{AB4A2547-9FD4-4A75-87DB-A22D780B930B}"/>
    <cellStyle name="Millares 2 49" xfId="1334" xr:uid="{3A774F29-DB57-4BB4-A130-BE7B57864CA1}"/>
    <cellStyle name="Millares 2 5" xfId="20" xr:uid="{00000000-0005-0000-0000-000018000000}"/>
    <cellStyle name="Millares 2 5 2" xfId="114" xr:uid="{9C9B1AB2-4171-4315-82E7-44502D0797A6}"/>
    <cellStyle name="Millares 2 5 2 2" xfId="158" xr:uid="{AA45C4DD-756C-4395-9623-8E1DE357A83F}"/>
    <cellStyle name="Millares 2 5 2 3" xfId="1418" xr:uid="{AEC3CFDD-60EA-4A91-BD6F-706CECFA91E3}"/>
    <cellStyle name="Millares 2 5 3" xfId="128" xr:uid="{CF80F820-066D-43BC-9017-47E9C698B042}"/>
    <cellStyle name="Millares 2 5 3 2" xfId="43845" xr:uid="{02624E18-5E79-4720-A271-0E62B4ACB495}"/>
    <cellStyle name="Millares 2 5 4" xfId="172" xr:uid="{65CC54A7-981E-4A54-894E-62CC56371028}"/>
    <cellStyle name="Millares 2 5 5" xfId="365" xr:uid="{D96E9130-1F43-4815-90C8-8130DF2B18EF}"/>
    <cellStyle name="Millares 2 50" xfId="46392" xr:uid="{B98AE9C0-7C23-4FE7-B6BB-96DF997643C1}"/>
    <cellStyle name="Millares 2 51" xfId="46394" xr:uid="{888FD3DE-3BAB-4989-9269-368D79482782}"/>
    <cellStyle name="Millares 2 52" xfId="46458" xr:uid="{442CA9A4-E544-409A-8AB2-FB23B57CBB5E}"/>
    <cellStyle name="Millares 2 53" xfId="46606" xr:uid="{63EC8FB5-4105-48A3-8237-2B6523ECF435}"/>
    <cellStyle name="Millares 2 6" xfId="103" xr:uid="{A7C93BA9-3D35-4638-AECD-CE7876D02537}"/>
    <cellStyle name="Millares 2 6 2" xfId="147" xr:uid="{CE89871D-2439-4376-A16A-6217E23197FB}"/>
    <cellStyle name="Millares 2 6 2 2" xfId="1419" xr:uid="{55427C69-6874-4113-BC9C-EAC7178E1EE9}"/>
    <cellStyle name="Millares 2 6 3" xfId="366" xr:uid="{2C8C11A2-56D3-4068-ACCF-41250ED0B17B}"/>
    <cellStyle name="Millares 2 7" xfId="367" xr:uid="{DDD38FCD-4BBB-4FCC-8B6A-305A65F29588}"/>
    <cellStyle name="Millares 2 7 2" xfId="1420" xr:uid="{B4D5A1F2-3DA8-4E26-9075-9A5EDEC02F6B}"/>
    <cellStyle name="Millares 2 8" xfId="368" xr:uid="{B68BAFEC-12BC-4024-A83D-8576FFC580E2}"/>
    <cellStyle name="Millares 2 8 2" xfId="1421" xr:uid="{4769054B-66D3-48AD-98D1-1D9743340FAE}"/>
    <cellStyle name="Millares 2 9" xfId="369" xr:uid="{33A8AF75-7F87-4538-AF61-F74170DB8E84}"/>
    <cellStyle name="Millares 2 9 2" xfId="1422" xr:uid="{252A35F8-1300-4660-98C7-315FD26273D7}"/>
    <cellStyle name="Millares 2_Energía" xfId="17856" xr:uid="{97EDB684-4FC3-4A6A-BBB2-BC182FC848D5}"/>
    <cellStyle name="Millares 20" xfId="903" xr:uid="{73572FBE-088A-464E-B249-48D015D5B38F}"/>
    <cellStyle name="Millares 20 2" xfId="904" xr:uid="{9D9D9F5F-43AA-4417-8DE9-84E055EB6B42}"/>
    <cellStyle name="Millares 21" xfId="21" xr:uid="{00000000-0005-0000-0000-000019000000}"/>
    <cellStyle name="Millares 21 2" xfId="105" xr:uid="{8FB1EE95-D113-48C3-8FEB-52FC9D9F6832}"/>
    <cellStyle name="Millares 21 2 2" xfId="149" xr:uid="{0E29C495-3A81-41D9-A2FF-7707552FF35A}"/>
    <cellStyle name="Millares 21 2 3" xfId="906" xr:uid="{87223ADF-DDB1-40A5-B04F-7FE432EE8371}"/>
    <cellStyle name="Millares 21 3" xfId="115" xr:uid="{12AD9DB3-FE6F-42E9-89C9-4C44D999EC97}"/>
    <cellStyle name="Millares 21 3 2" xfId="159" xr:uid="{D4F7A93C-7187-47FF-BBD7-15C0F7CA9379}"/>
    <cellStyle name="Millares 21 4" xfId="129" xr:uid="{8768ED86-7D26-4C42-8462-4AAD622362FE}"/>
    <cellStyle name="Millares 21 5" xfId="173" xr:uid="{AEC74F73-957B-4EF5-9C5B-96F4A1D0E8FA}"/>
    <cellStyle name="Millares 21 6" xfId="905" xr:uid="{28FDA8BB-CA44-40BC-9E28-C8F746DDDC27}"/>
    <cellStyle name="Millares 21 7" xfId="46615" xr:uid="{6185F426-A680-4970-99C2-D28DC37EB49B}"/>
    <cellStyle name="Millares 22" xfId="907" xr:uid="{53BFE3CD-15E9-4C8E-B26C-1BBBE11D74AA}"/>
    <cellStyle name="Millares 22 2" xfId="908" xr:uid="{08BEF684-4F59-47AC-87CF-881BDE228FA5}"/>
    <cellStyle name="Millares 23" xfId="909" xr:uid="{72EB146B-D7EF-4B81-8F53-8FAFDC6CD8AF}"/>
    <cellStyle name="Millares 23 2" xfId="910" xr:uid="{8BABC2D0-7139-4A0A-BF3C-8D3A95C8A5D3}"/>
    <cellStyle name="Millares 24" xfId="911" xr:uid="{ED2EE07E-A4A1-4AC0-9609-78B97B4F4C54}"/>
    <cellStyle name="Millares 24 2" xfId="912" xr:uid="{CA451C42-3BA3-423E-9C1D-D29290890FE4}"/>
    <cellStyle name="Millares 25" xfId="913" xr:uid="{0E0D7E14-9CAE-4616-8BD5-DDA7EEA18E25}"/>
    <cellStyle name="Millares 25 2" xfId="914" xr:uid="{33CB96BA-072B-40A9-B847-FB002414F7B8}"/>
    <cellStyle name="Millares 26" xfId="915" xr:uid="{1AFA1AFB-56E5-49A5-A198-BF9C57CE02B1}"/>
    <cellStyle name="Millares 26 2" xfId="916" xr:uid="{E328BE39-23B2-4964-B67C-38FE73CD6101}"/>
    <cellStyle name="Millares 27" xfId="917" xr:uid="{F7BE2B6E-EF2A-4A56-A8E5-E2B593510BA7}"/>
    <cellStyle name="Millares 27 2" xfId="918" xr:uid="{5CB96DC8-C71F-44E3-86C3-EEE4B9C3D2A2}"/>
    <cellStyle name="Millares 28" xfId="919" xr:uid="{3225EACD-131E-432F-BD2A-D73C76FBD413}"/>
    <cellStyle name="Millares 28 2" xfId="920" xr:uid="{41049C5E-E672-4E2C-9F2A-CD2EBD19E47C}"/>
    <cellStyle name="Millares 29" xfId="921" xr:uid="{11395123-7A20-4AB3-AE72-C934259D8AC0}"/>
    <cellStyle name="Millares 29 2" xfId="922" xr:uid="{94DA3AAB-A88F-472C-B424-05B2233DE386}"/>
    <cellStyle name="Millares 3" xfId="22" xr:uid="{00000000-0005-0000-0000-00001A000000}"/>
    <cellStyle name="Millares 3 13" xfId="98" xr:uid="{0F8C4D38-6DA2-49E5-ACC9-9756472CCC43}"/>
    <cellStyle name="Millares 3 13 2" xfId="143" xr:uid="{93EF2C35-396F-46C6-B1D1-D1C5930D3DD5}"/>
    <cellStyle name="Millares 3 2" xfId="23" xr:uid="{00000000-0005-0000-0000-00001B000000}"/>
    <cellStyle name="Millares 3 2 2" xfId="117" xr:uid="{BC22EE66-862E-4F15-B40F-5336AE977D60}"/>
    <cellStyle name="Millares 3 2 2 2" xfId="161" xr:uid="{0CB30C5F-1634-4506-8A51-CA91DF80A70A}"/>
    <cellStyle name="Millares 3 2 2 3" xfId="923" xr:uid="{64D71B69-3FD7-457B-AF32-B5632CEDFA7F}"/>
    <cellStyle name="Millares 3 2 3" xfId="131" xr:uid="{57F2359F-898F-4ECA-BD43-8B6247FC33ED}"/>
    <cellStyle name="Millares 3 2 3 2" xfId="9256" xr:uid="{822C7E9F-EF16-46DD-914C-0730DD347497}"/>
    <cellStyle name="Millares 3 2 4" xfId="175" xr:uid="{C43F4734-084E-4E1A-9C8A-71DADD5F0EDB}"/>
    <cellStyle name="Millares 3 2 5" xfId="371" xr:uid="{18EA5021-A9C1-4E68-92A1-9CFF44CB82DC}"/>
    <cellStyle name="Millares 3 2 6" xfId="46423" xr:uid="{3433D448-F968-4898-941B-DDF2348F0D38}"/>
    <cellStyle name="Millares 3 3" xfId="116" xr:uid="{8DE2DCE2-360A-46C7-9833-3EEC4FECE961}"/>
    <cellStyle name="Millares 3 3 2" xfId="160" xr:uid="{4DDDA224-A65D-4EFA-AB4D-F26BD7BA2440}"/>
    <cellStyle name="Millares 3 3 2 2" xfId="9627" xr:uid="{2278BE9D-CD96-49BB-BD66-56A548108CCE}"/>
    <cellStyle name="Millares 3 3 3" xfId="44063" xr:uid="{B50E8F95-1C52-494A-9423-D936E2C1D3F3}"/>
    <cellStyle name="Millares 3 3 4" xfId="372" xr:uid="{69B4545F-28A4-4A05-8845-5682B3CAB791}"/>
    <cellStyle name="Millares 3 3 5" xfId="46441" xr:uid="{779D14CE-D4B6-4A5F-B570-639B76C6F8D3}"/>
    <cellStyle name="Millares 3 4" xfId="130" xr:uid="{3B5D27B5-3ACE-4BB6-82B2-9A95D44CF691}"/>
    <cellStyle name="Millares 3 4 2" xfId="1426" xr:uid="{70EF2CB8-67BE-42B6-A0FD-69D1932B97B7}"/>
    <cellStyle name="Millares 3 4 3" xfId="44061" xr:uid="{0DFDA269-3F1F-436E-9B7C-BA8E95849D6F}"/>
    <cellStyle name="Millares 3 4 4" xfId="924" xr:uid="{DDF8B187-F546-4D6C-A757-88C420C22043}"/>
    <cellStyle name="Millares 3 5" xfId="174" xr:uid="{D6B2BE0A-447C-4E10-AEAE-7122497B2698}"/>
    <cellStyle name="Millares 3 5 2" xfId="9138" xr:uid="{06D546FF-BCE4-4BE7-8E0F-DD6C92D34AF7}"/>
    <cellStyle name="Millares 3 6" xfId="182" xr:uid="{F8321A43-95C0-46C7-9E6F-6AB528312FDB}"/>
    <cellStyle name="Millares 3 6 2" xfId="1423" xr:uid="{2F7F7C7D-E744-4975-BDE2-F7158F3CE577}"/>
    <cellStyle name="Millares 3 7" xfId="370" xr:uid="{BBBA4812-7662-465C-96BA-971C4915348D}"/>
    <cellStyle name="Millares 3 8" xfId="46480" xr:uid="{EBEFECBE-2828-41AC-B945-91C3D650274F}"/>
    <cellStyle name="Millares 30" xfId="925" xr:uid="{B7561AEE-B0FF-4C0D-BE69-6577A11AAED6}"/>
    <cellStyle name="Millares 30 2" xfId="926" xr:uid="{0A0CF025-8BF3-49A7-BEBF-6C4E2BAB6F4B}"/>
    <cellStyle name="Millares 31" xfId="927" xr:uid="{D718A726-C9E6-429F-9961-6068C25B7392}"/>
    <cellStyle name="Millares 31 2" xfId="928" xr:uid="{87155E8B-B7CD-4B39-8218-EC4EA23A35B1}"/>
    <cellStyle name="Millares 31 2 2" xfId="929" xr:uid="{08945A4B-6929-4746-8F54-17D7EF805ABA}"/>
    <cellStyle name="Millares 31 3" xfId="930" xr:uid="{CE077018-C588-4E06-8554-7F957CC81F0D}"/>
    <cellStyle name="Millares 32" xfId="931" xr:uid="{7E0D6CC6-9F66-48C5-BF74-B1B2F2A95D83}"/>
    <cellStyle name="Millares 32 2" xfId="932" xr:uid="{98D59C27-2BB2-46D4-AF20-221AFB711580}"/>
    <cellStyle name="Millares 32 2 2" xfId="933" xr:uid="{D087BCE1-30AA-464D-A9E5-F78DA7049800}"/>
    <cellStyle name="Millares 32 3" xfId="934" xr:uid="{52F1BF2A-75DB-4990-916D-289B16DDEBE4}"/>
    <cellStyle name="Millares 33" xfId="935" xr:uid="{1171ACDD-0410-415D-BAD8-48E9E9FFD64B}"/>
    <cellStyle name="Millares 33 2" xfId="936" xr:uid="{AD73028D-4F71-4027-908C-0A3735F9B159}"/>
    <cellStyle name="Millares 33 2 2" xfId="937" xr:uid="{5BEC0738-249F-4C95-AE31-96693FBEA9C8}"/>
    <cellStyle name="Millares 33 3" xfId="938" xr:uid="{0DA42921-3F77-4863-9206-9BDC2E0EA62A}"/>
    <cellStyle name="Millares 34" xfId="939" xr:uid="{0FD55505-C061-476E-BFFE-C98B0BE62AE9}"/>
    <cellStyle name="Millares 34 2" xfId="940" xr:uid="{F55D872E-F559-4935-B660-B18973814C04}"/>
    <cellStyle name="Millares 34 2 2" xfId="941" xr:uid="{69899A52-F18B-4DD8-9776-2847E4040B1B}"/>
    <cellStyle name="Millares 34 3" xfId="942" xr:uid="{A8E0E811-A5AF-4666-83EE-EB0ECB70310A}"/>
    <cellStyle name="Millares 35" xfId="943" xr:uid="{CA632491-994F-41D6-B00F-EACDA3076E92}"/>
    <cellStyle name="Millares 35 2" xfId="944" xr:uid="{2361E119-3D7D-472B-B725-6A0EB57F0D5A}"/>
    <cellStyle name="Millares 35 2 2" xfId="945" xr:uid="{AE59D93A-4D36-437C-9893-10A64421D11E}"/>
    <cellStyle name="Millares 35 3" xfId="946" xr:uid="{B8986BA8-1DD2-4316-9EE3-3E69D2F6191E}"/>
    <cellStyle name="Millares 36" xfId="947" xr:uid="{625CB7E3-E46F-403C-AF73-66A7363CEAA1}"/>
    <cellStyle name="Millares 36 2" xfId="948" xr:uid="{E80CC4A5-F98C-43C1-A57F-5256BC0F1B57}"/>
    <cellStyle name="Millares 37" xfId="949" xr:uid="{4F0476B5-7605-431D-ACE4-56908FFD9202}"/>
    <cellStyle name="Millares 37 2" xfId="950" xr:uid="{465CC2DC-0683-4F3F-BFB3-DA0DC9C8E711}"/>
    <cellStyle name="Millares 37 2 2" xfId="951" xr:uid="{6666C97F-2F74-4595-B700-08F1529FBC79}"/>
    <cellStyle name="Millares 37 3" xfId="952" xr:uid="{42E3A333-E2DE-4E29-B02B-303B760B2DE3}"/>
    <cellStyle name="Millares 38" xfId="953" xr:uid="{5B3CD6C0-AB8D-4A62-A912-1F2B7ACBB58D}"/>
    <cellStyle name="Millares 38 2" xfId="954" xr:uid="{8DECD65B-D793-45AF-9044-80CF6B05701A}"/>
    <cellStyle name="Millares 38 2 2" xfId="955" xr:uid="{BD4C316E-9346-4973-A121-B37478AB5BD0}"/>
    <cellStyle name="Millares 38 3" xfId="956" xr:uid="{A5781BBB-3BDA-4B72-BBCE-0C24C0E7F8E4}"/>
    <cellStyle name="Millares 39" xfId="957" xr:uid="{03A06492-2B63-494D-99E4-D67DBE474035}"/>
    <cellStyle name="Millares 39 2" xfId="958" xr:uid="{43FA0F77-0546-42DF-A5D9-5BDAC16DF6F8}"/>
    <cellStyle name="Millares 4" xfId="24" xr:uid="{00000000-0005-0000-0000-00001C000000}"/>
    <cellStyle name="Millares 4 2" xfId="97" xr:uid="{9F59A8C5-3054-461E-91CF-671A72BAA16B}"/>
    <cellStyle name="Millares 4 2 2" xfId="959" xr:uid="{F7EC6C3B-E72C-48E9-83F8-C4BB26716862}"/>
    <cellStyle name="Millares 4 2 3" xfId="374" xr:uid="{46E3C549-844C-494E-A6D9-5A99683C1A4B}"/>
    <cellStyle name="Millares 4 3" xfId="118" xr:uid="{8B8EA483-DE67-4200-83F2-BABBEDC528F0}"/>
    <cellStyle name="Millares 4 3 2" xfId="162" xr:uid="{626869E8-B603-49FE-B4B1-1F718C0F3CFA}"/>
    <cellStyle name="Millares 4 3 2 2" xfId="44064" xr:uid="{1F4257AA-6F37-480D-81AE-79F0274503C4}"/>
    <cellStyle name="Millares 4 3 3" xfId="960" xr:uid="{D7EDABC1-4B01-47B4-8442-23931007F9BD}"/>
    <cellStyle name="Millares 4 4" xfId="132" xr:uid="{DA6E5342-8C6D-4B54-B648-851A72D15498}"/>
    <cellStyle name="Millares 4 4 2" xfId="9254" xr:uid="{8D3D1E6F-680B-4581-9A30-C59037CCFE34}"/>
    <cellStyle name="Millares 4 5" xfId="176" xr:uid="{7E4A841B-7A2A-47B5-938A-5F1E0BC5F855}"/>
    <cellStyle name="Millares 4 6" xfId="373" xr:uid="{283B3273-1CE1-4CE6-87EC-6A95977884DE}"/>
    <cellStyle name="Millares 4 7" xfId="46481" xr:uid="{F8B2A9F1-7FA4-49C2-8206-292FBFF71261}"/>
    <cellStyle name="Millares 40" xfId="961" xr:uid="{A49F75B0-0D53-4B1E-A3C8-A87972771063}"/>
    <cellStyle name="Millares 40 2" xfId="962" xr:uid="{667EC0BE-F271-44B2-8BA4-F479D92672CA}"/>
    <cellStyle name="Millares 40 2 2" xfId="963" xr:uid="{31FCD5A8-3EC2-4F0F-A00A-1E6CA2720755}"/>
    <cellStyle name="Millares 40 3" xfId="964" xr:uid="{16C08892-DA06-4234-9A4E-648E793CEBBB}"/>
    <cellStyle name="Millares 41" xfId="965" xr:uid="{0C35490E-F332-4D4A-A04B-322A377B26C8}"/>
    <cellStyle name="Millares 41 2" xfId="966" xr:uid="{44AF9F9B-09F0-430F-B194-E68C7D79E7AA}"/>
    <cellStyle name="Millares 41 2 2" xfId="967" xr:uid="{F4B638AD-46C6-4FFF-AC5B-C0BF463CCEFE}"/>
    <cellStyle name="Millares 41 3" xfId="968" xr:uid="{E2C4BA8A-28C1-44C0-91F5-6534A3462130}"/>
    <cellStyle name="Millares 42" xfId="969" xr:uid="{D8C19F7C-F670-43E2-AA7D-C5406856C67C}"/>
    <cellStyle name="Millares 42 2" xfId="970" xr:uid="{0A4057EB-AB44-4060-9DE8-6B162E1E2ADB}"/>
    <cellStyle name="Millares 42 2 2" xfId="971" xr:uid="{C65ADA37-08DA-4978-A383-1779D96595BA}"/>
    <cellStyle name="Millares 42 3" xfId="972" xr:uid="{52DB56BF-EFB3-4FA9-A11F-2E90843CE43F}"/>
    <cellStyle name="Millares 43" xfId="973" xr:uid="{D8BC9534-E43E-465C-AF87-6838ECD0ACC7}"/>
    <cellStyle name="Millares 43 2" xfId="974" xr:uid="{89533C6A-6842-4F0F-9954-39E1E71D0F2A}"/>
    <cellStyle name="Millares 44" xfId="975" xr:uid="{7E6AC577-F3A5-43DA-B4E1-293BA007EA2C}"/>
    <cellStyle name="Millares 44 2" xfId="976" xr:uid="{33FF8550-F863-49B9-B4B4-0829386C2160}"/>
    <cellStyle name="Millares 44 2 2" xfId="977" xr:uid="{E88C270A-FF1F-45D1-B68D-C596F49A7EBF}"/>
    <cellStyle name="Millares 44 3" xfId="978" xr:uid="{F864E294-DEBE-465F-B564-35333DE8B855}"/>
    <cellStyle name="Millares 45" xfId="979" xr:uid="{4D446148-CFA8-4DE9-BACC-4EE51BBD3D72}"/>
    <cellStyle name="Millares 45 2" xfId="980" xr:uid="{BB2DD2BF-5244-42B4-BC43-27E2F0CCB579}"/>
    <cellStyle name="Millares 46" xfId="981" xr:uid="{531299E5-CCC1-4C38-AF9D-F48DADF202F0}"/>
    <cellStyle name="Millares 46 2" xfId="982" xr:uid="{41B96C50-1F39-4899-B519-970C236642FC}"/>
    <cellStyle name="Millares 47" xfId="983" xr:uid="{762E2388-FEED-4A88-A86D-1412B764C563}"/>
    <cellStyle name="Millares 47 2" xfId="984" xr:uid="{4BF68FEB-56D7-4027-A7B4-762261BE5458}"/>
    <cellStyle name="Millares 48" xfId="985" xr:uid="{764F5B97-A51D-4C57-9113-0FD2E0E353D6}"/>
    <cellStyle name="Millares 48 2" xfId="986" xr:uid="{09F95A4D-A0F5-4F1F-9EFD-CCF69D67C65A}"/>
    <cellStyle name="Millares 49" xfId="987" xr:uid="{B5AD529C-10CD-48A7-90C7-FDAE30A68E0B}"/>
    <cellStyle name="Millares 49 2" xfId="988" xr:uid="{2184A24B-9664-4944-ACAF-2395B8747471}"/>
    <cellStyle name="Millares 5" xfId="25" xr:uid="{00000000-0005-0000-0000-00001D000000}"/>
    <cellStyle name="Millares 5 2" xfId="119" xr:uid="{F30EA2F6-C09F-4D7F-9685-F29384512786}"/>
    <cellStyle name="Millares 5 2 2" xfId="163" xr:uid="{C15386AF-8DD4-4DB3-A837-D5CD2A4F6A43}"/>
    <cellStyle name="Millares 5 2 2 2" xfId="990" xr:uid="{37CDFF86-4FF0-4BD2-B43E-9883CEA16DEB}"/>
    <cellStyle name="Millares 5 2 2 3" xfId="989" xr:uid="{7600D5BE-5F9F-4DC0-8DBF-BA322DFCDA14}"/>
    <cellStyle name="Millares 5 2 3" xfId="991" xr:uid="{1CD16FE7-FB8E-4A99-8B98-1C543BD383DC}"/>
    <cellStyle name="Millares 5 2 4" xfId="44066" xr:uid="{EF1870BB-F469-410E-986A-5638CF9CEACE}"/>
    <cellStyle name="Millares 5 2 5" xfId="376" xr:uid="{294E6B3F-7019-4BD1-BFFC-79FA3694A4E0}"/>
    <cellStyle name="Millares 5 3" xfId="133" xr:uid="{21BCB3FF-740A-4346-B3DF-5119F5BF3B3A}"/>
    <cellStyle name="Millares 5 3 2" xfId="993" xr:uid="{FF034CE4-D620-4D29-BC0A-280A8782CB64}"/>
    <cellStyle name="Millares 5 3 3" xfId="992" xr:uid="{EEB3B8B8-1154-4597-92C0-073858DC8993}"/>
    <cellStyle name="Millares 5 4" xfId="177" xr:uid="{E7B573C0-675C-45B4-87DC-95BBB46CF6C7}"/>
    <cellStyle name="Millares 5 4 2" xfId="994" xr:uid="{FBB8B008-B473-48DD-8A6F-B7292A272B74}"/>
    <cellStyle name="Millares 5 5" xfId="375" xr:uid="{703EDBC0-3FE9-4F3F-8B64-6C0D3825AEB7}"/>
    <cellStyle name="Millares 5 6" xfId="46456" xr:uid="{DCBD99A8-A404-42D0-8952-181D1470211D}"/>
    <cellStyle name="Millares 50" xfId="995" xr:uid="{49F1E6CE-9753-42D4-9E5E-3F82C1F014AF}"/>
    <cellStyle name="Millares 51" xfId="996" xr:uid="{D1F77AAE-F6A5-4271-AC44-98E176FE90B2}"/>
    <cellStyle name="Millares 52" xfId="997" xr:uid="{053EA55E-C5E9-4A3E-A3B0-854433ABD3E8}"/>
    <cellStyle name="Millares 52 2" xfId="1427" xr:uid="{232EFE1A-3FDE-4542-BE39-6803E90D2ED2}"/>
    <cellStyle name="Millares 53" xfId="998" xr:uid="{A5C3B432-BA9E-44CF-B31F-C23D44C150B6}"/>
    <cellStyle name="Millares 53 2" xfId="1428" xr:uid="{98E4724E-706D-45E3-85C1-D1459A5F5BE5}"/>
    <cellStyle name="Millares 54" xfId="999" xr:uid="{50FA2837-6ABC-4E13-9D97-0313D9F79978}"/>
    <cellStyle name="Millares 54 2" xfId="1429" xr:uid="{855BC51A-0EE5-4364-AC5E-988B7203B7AB}"/>
    <cellStyle name="Millares 55" xfId="1000" xr:uid="{ECFF5A38-1025-46C9-A0A5-59D89F4F5977}"/>
    <cellStyle name="Millares 55 2" xfId="1430" xr:uid="{9B59B46E-BEFE-4FBF-BADB-4769A3E3F386}"/>
    <cellStyle name="Millares 56" xfId="1001" xr:uid="{63DEF63D-4C67-43F4-B6E3-6C6B4D217309}"/>
    <cellStyle name="Millares 56 2" xfId="1431" xr:uid="{362A12D1-A490-421D-8CFA-267BBCF50306}"/>
    <cellStyle name="Millares 57" xfId="1002" xr:uid="{F3DEC01D-1C53-4BE3-8534-8CAD44784DF1}"/>
    <cellStyle name="Millares 57 2" xfId="1432" xr:uid="{6B041920-B1B4-4E33-9CEB-0AC065CBCA8B}"/>
    <cellStyle name="Millares 58" xfId="1003" xr:uid="{F5BBC5B8-F21C-4687-92AF-C6CA06A51750}"/>
    <cellStyle name="Millares 58 2" xfId="1433" xr:uid="{E1804D23-BC37-4464-876C-4B9846CD746E}"/>
    <cellStyle name="Millares 59" xfId="1004" xr:uid="{1C610B52-AC7A-459F-B7B7-4F6358E6CC05}"/>
    <cellStyle name="Millares 59 2" xfId="1434" xr:uid="{AEA7E315-7DFB-40A0-AEB6-0F659D8ECE09}"/>
    <cellStyle name="Millares 6" xfId="26" xr:uid="{00000000-0005-0000-0000-00001E000000}"/>
    <cellStyle name="Millares 6 2" xfId="378" xr:uid="{BC1B0729-EBE5-4FC7-A2F0-6F5285B31C96}"/>
    <cellStyle name="Millares 6 2 2" xfId="44067" xr:uid="{E34D44DF-579D-40FD-A256-7D832DE22425}"/>
    <cellStyle name="Millares 6 2 3" xfId="46442" xr:uid="{6A3BA86D-13AB-4348-AF32-1A17FAFE685C}"/>
    <cellStyle name="Millares 6 3" xfId="43851" xr:uid="{E58FE5B2-3566-474A-B667-E95086D90BC6}"/>
    <cellStyle name="Millares 6 4" xfId="46396" xr:uid="{6573BBFB-1C24-49A0-8554-0FE7BB7AADBD}"/>
    <cellStyle name="Millares 6 5" xfId="377" xr:uid="{5155C28E-310F-405C-9339-3D595DD9642E}"/>
    <cellStyle name="Millares 60" xfId="1005" xr:uid="{785462DE-45FF-4914-9CA4-C6C73391B2A1}"/>
    <cellStyle name="Millares 60 2" xfId="1435" xr:uid="{91C8CDB5-0A4D-4ACE-AFF3-6665DB374767}"/>
    <cellStyle name="Millares 61" xfId="1006" xr:uid="{1C7B31B4-76D0-4723-99A8-37791F335D38}"/>
    <cellStyle name="Millares 61 2" xfId="1436" xr:uid="{A90B5C65-9645-4DAE-8A64-01BAA4C5F001}"/>
    <cellStyle name="Millares 62" xfId="1007" xr:uid="{218DD0FE-94BD-42A4-A3CB-C40B65D720E0}"/>
    <cellStyle name="Millares 62 2" xfId="1437" xr:uid="{C3BFC242-D328-4916-B94F-C4D9CCFA4937}"/>
    <cellStyle name="Millares 63" xfId="1008" xr:uid="{A6FDB496-FE72-4DB5-9FAA-F496ADAD458F}"/>
    <cellStyle name="Millares 63 2" xfId="1438" xr:uid="{D1E5953B-61CF-42FD-8E89-0545C59A32D3}"/>
    <cellStyle name="Millares 64" xfId="1009" xr:uid="{D89D5CAE-1338-49C2-83BD-7F2268CC78A3}"/>
    <cellStyle name="Millares 64 2" xfId="1439" xr:uid="{2DE690EA-EA40-4BC6-8C59-4368CA9106AF}"/>
    <cellStyle name="Millares 65" xfId="1010" xr:uid="{242C95E9-35A3-4C6C-86AE-602C9E618C0E}"/>
    <cellStyle name="Millares 65 2" xfId="1440" xr:uid="{95AD29CE-7A78-4C62-B325-EBCD4B2BE5A1}"/>
    <cellStyle name="Millares 66" xfId="1011" xr:uid="{462A45B2-F802-486A-9CF6-FA9312BA2034}"/>
    <cellStyle name="Millares 66 2" xfId="1441" xr:uid="{6C88C6E8-3ACC-42AE-8A14-A9695BB7BEE2}"/>
    <cellStyle name="Millares 67" xfId="1012" xr:uid="{D01DF4B9-2AC7-4520-93C1-0AAC0839462D}"/>
    <cellStyle name="Millares 67 2" xfId="1442" xr:uid="{0D881582-2366-41DD-B1E5-2499C94FB88A}"/>
    <cellStyle name="Millares 68" xfId="1013" xr:uid="{EAE3D489-6EA5-4076-854F-6EAEF14E8A74}"/>
    <cellStyle name="Millares 69" xfId="1014" xr:uid="{2003B903-5D90-4CAA-B36C-CB24D4B84195}"/>
    <cellStyle name="Millares 69 2" xfId="1443" xr:uid="{5242226B-D1B2-4BB4-927C-1EC7D6D58841}"/>
    <cellStyle name="Millares 7" xfId="27" xr:uid="{00000000-0005-0000-0000-00001F000000}"/>
    <cellStyle name="Millares 7 2" xfId="380" xr:uid="{D1B295DB-AD7F-4A2D-974D-C796C986C3EE}"/>
    <cellStyle name="Millares 7 2 2" xfId="44068" xr:uid="{B975A790-9464-4C99-B118-7ECF560B24A5}"/>
    <cellStyle name="Millares 7 2 3" xfId="46444" xr:uid="{44A47E60-10B0-4C86-8415-A2085D27392A}"/>
    <cellStyle name="Millares 7 3" xfId="43871" xr:uid="{003D9028-D66A-4159-B2B2-CC50AC3FFB41}"/>
    <cellStyle name="Millares 7 4" xfId="46397" xr:uid="{A9914C36-3F17-4DF3-9B41-68056594ECBE}"/>
    <cellStyle name="Millares 7 5" xfId="379" xr:uid="{044FFD57-B91A-48B1-AD05-E45EB09C3C17}"/>
    <cellStyle name="Millares 7 6" xfId="46443" xr:uid="{D8A34A8D-9276-4A2E-A7F7-BE6974C51348}"/>
    <cellStyle name="Millares 70" xfId="1015" xr:uid="{96A814B3-780E-43AD-9A0E-A0313F7A28E4}"/>
    <cellStyle name="Millares 70 2" xfId="1444" xr:uid="{47CDCA0F-4CE0-451F-9B74-DF03CB29BBE5}"/>
    <cellStyle name="Millares 71" xfId="1016" xr:uid="{A96BEC2C-CD33-4953-8041-955CC0F9DB21}"/>
    <cellStyle name="Millares 71 2" xfId="1445" xr:uid="{7FA353BE-402E-4ACE-BBD9-75293DE66A98}"/>
    <cellStyle name="Millares 72" xfId="1017" xr:uid="{5D39FE62-8A7F-43CC-B56A-646BEEFAFBE9}"/>
    <cellStyle name="Millares 72 2" xfId="1446" xr:uid="{CED6EC92-D79E-4060-A182-E72E14A72166}"/>
    <cellStyle name="Millares 73" xfId="1018" xr:uid="{E48EC3D0-3DFE-41C2-BA89-B9320B1BAC61}"/>
    <cellStyle name="Millares 73 2" xfId="1447" xr:uid="{ED3631EA-2DD1-44BC-9FE5-3F167F9AB4D4}"/>
    <cellStyle name="Millares 74" xfId="1019" xr:uid="{469835F0-034C-4517-849D-E3C4535E0181}"/>
    <cellStyle name="Millares 74 2" xfId="1448" xr:uid="{EAC0E96D-EB8A-43B2-9C4B-90A1F2092D54}"/>
    <cellStyle name="Millares 75" xfId="1020" xr:uid="{6369D3AB-A790-4404-9771-BB3144373A85}"/>
    <cellStyle name="Millares 75 2" xfId="1449" xr:uid="{D12F0982-2333-499F-A871-AAD52FF7CFC5}"/>
    <cellStyle name="Millares 75 3" xfId="46404" xr:uid="{5C47E725-11E3-4F8A-8D04-B4F596ACA6AA}"/>
    <cellStyle name="Millares 76" xfId="1021" xr:uid="{6533EB95-95A6-4EE9-9297-0B3E530BFAEB}"/>
    <cellStyle name="Millares 76 2" xfId="1450" xr:uid="{5DD37B2F-C607-4556-878C-09EBE30501BE}"/>
    <cellStyle name="Millares 76 3" xfId="46401" xr:uid="{2A302F90-7181-4D77-94B1-A71E6B08A95D}"/>
    <cellStyle name="Millares 77" xfId="1022" xr:uid="{D9A88D6F-163F-4FBA-B757-73125CAAB146}"/>
    <cellStyle name="Millares 77 2" xfId="1451" xr:uid="{2527A96D-2855-4870-8B26-BB955372EC88}"/>
    <cellStyle name="Millares 77 3" xfId="46398" xr:uid="{81C17893-6FC7-415A-8BCF-0A3CF12724EA}"/>
    <cellStyle name="Millares 78" xfId="1023" xr:uid="{5BE2E903-F618-4748-9B3C-1593404A06F5}"/>
    <cellStyle name="Millares 78 2" xfId="1452" xr:uid="{C82DFD1A-211A-40CF-BA87-8BFB0D509970}"/>
    <cellStyle name="Millares 78 3" xfId="46399" xr:uid="{CA0F394C-0B8A-4D09-A784-B2006A9AEE61}"/>
    <cellStyle name="Millares 79" xfId="3499" xr:uid="{64FDED26-AD3B-4FF8-89AA-7109D2BE4A07}"/>
    <cellStyle name="Millares 8" xfId="88" xr:uid="{FD2752EF-D70E-4807-9FF9-E0323CF1F904}"/>
    <cellStyle name="Millares 8 2" xfId="1024" xr:uid="{8C0A4A01-DF39-42D3-A117-0772E875D121}"/>
    <cellStyle name="Millares 8 3" xfId="43872" xr:uid="{57F59AFE-9914-4840-A82E-270099090024}"/>
    <cellStyle name="Millares 8 4" xfId="381" xr:uid="{FF38A323-3DD3-4ACB-ACA8-55E6AB3DEC50}"/>
    <cellStyle name="Millares 80" xfId="3500" xr:uid="{8E01BB7A-FF89-4322-9C1A-E315B5E0619B}"/>
    <cellStyle name="Millares 81" xfId="3501" xr:uid="{CC806E5B-E1D2-4E08-9472-7C8D9D81FD59}"/>
    <cellStyle name="Millares 82" xfId="3502" xr:uid="{93F50065-0AFD-4AFD-8889-4A49D2BA11D3}"/>
    <cellStyle name="Millares 83" xfId="3503" xr:uid="{823C9D48-4D83-4FD9-9AD3-C97AF344AA1F}"/>
    <cellStyle name="Millares 84" xfId="3504" xr:uid="{2D65ED95-7692-4C8E-951E-08F93C6BC77D}"/>
    <cellStyle name="Millares 85" xfId="3505" xr:uid="{49DC3D7A-BAB8-4D9E-897C-960241525CDD}"/>
    <cellStyle name="Millares 86" xfId="3506" xr:uid="{0A5B9F06-44FA-479D-9F75-A66DB3AFBD07}"/>
    <cellStyle name="Millares 87" xfId="3507" xr:uid="{03ECF625-7F02-4115-BCA2-27BEFC24874A}"/>
    <cellStyle name="Millares 88" xfId="3508" xr:uid="{D2FEA558-6FB0-432D-8BDD-01823F981EB6}"/>
    <cellStyle name="Millares 89" xfId="3509" xr:uid="{1E0B65E6-F9D9-417E-AFAA-64DDF8EDE5FF}"/>
    <cellStyle name="Millares 9" xfId="90" xr:uid="{D22DABE0-4C20-4155-B2B9-6F0F0DB62114}"/>
    <cellStyle name="Millares 9 2" xfId="1025" xr:uid="{4330ED94-F8BD-458B-A4A8-075ADCFFBF2E}"/>
    <cellStyle name="Millares 9 3" xfId="1424" xr:uid="{7C8F5E17-BF6A-46E3-ABEC-630627CD325C}"/>
    <cellStyle name="Millares 9 4" xfId="43874" xr:uid="{2F78B262-D239-4961-BE74-80B38CDB5294}"/>
    <cellStyle name="Millares 9 5" xfId="382" xr:uid="{7C91B014-D2E1-45C5-819F-5BDCC3BB6653}"/>
    <cellStyle name="Millares 90" xfId="3510" xr:uid="{ECA2AA07-C389-432F-92ED-DA982948EF8F}"/>
    <cellStyle name="Millares 91" xfId="3511" xr:uid="{0F890A57-594A-42E7-AEEB-F7A2B8290FC0}"/>
    <cellStyle name="Millares 92" xfId="3512" xr:uid="{6E5B7D3B-2D3D-4C2B-A053-E46C07636C78}"/>
    <cellStyle name="Millares 93" xfId="99" xr:uid="{2B752B60-6A79-4845-BAFA-60A152376E14}"/>
    <cellStyle name="Millares 93 2" xfId="3513" xr:uid="{C1C296A6-8AFF-4FDD-B212-3AC3C5C3BA07}"/>
    <cellStyle name="Millares 94" xfId="3514" xr:uid="{FA5AA1C7-20FA-483C-9D01-933D6FCF02E1}"/>
    <cellStyle name="Millares 95" xfId="3515" xr:uid="{C29F4733-7BF3-46C2-ADBB-1BDF626D98CF}"/>
    <cellStyle name="Millares 96" xfId="3516" xr:uid="{75DE246C-663C-458A-83FB-1B537CB93DB1}"/>
    <cellStyle name="Millares 97" xfId="3517" xr:uid="{82FC0EC1-7875-476F-8724-CE556AD8F6F0}"/>
    <cellStyle name="Millares 98" xfId="3518" xr:uid="{BA120A69-6234-4567-A6E3-482224EC99D2}"/>
    <cellStyle name="Millares 99" xfId="3519" xr:uid="{B1F66581-2AEB-48C8-BB7E-F8C1ED0CECAD}"/>
    <cellStyle name="Millares(0)" xfId="1238" xr:uid="{8B3C3FD4-1B17-47DB-A2D9-17772C5476EE}"/>
    <cellStyle name="Millares(0) 2" xfId="1239" xr:uid="{13CF5571-8F33-46D0-B643-24170A5893B9}"/>
    <cellStyle name="Millares(0) 2 2" xfId="46497" xr:uid="{37E8FD7E-47EC-42C1-970C-8F403FD3DFF5}"/>
    <cellStyle name="Millares(0) 2 3" xfId="46631" xr:uid="{50F7CF37-47DC-467A-AF85-B6B3F968F7CB}"/>
    <cellStyle name="Millares(0) 3" xfId="46496" xr:uid="{3545CFB2-D703-4387-8E2F-3D4D9AE70541}"/>
    <cellStyle name="Millares(0) 4" xfId="46630" xr:uid="{F6D4A9A3-5C66-45B0-9F22-DEF9BC5530E5}"/>
    <cellStyle name="Millares(0)_P-Cartera" xfId="1240" xr:uid="{ACA137DF-8113-44CE-9042-9ADA93D679C9}"/>
    <cellStyle name="Millares(1)" xfId="1241" xr:uid="{FA358DCD-18D4-4A40-89CB-732F6AB1076A}"/>
    <cellStyle name="Millares(1) 2" xfId="1242" xr:uid="{926C8CE2-7E5C-4A97-BE0C-DA3D6B86D6F0}"/>
    <cellStyle name="Millares(1) 2 2" xfId="46499" xr:uid="{F897584D-5317-42D5-806E-2A61C3F45A5A}"/>
    <cellStyle name="Millares(1) 2 3" xfId="46633" xr:uid="{0D917CB1-3157-4774-8BAB-6CFCF3E5EE0B}"/>
    <cellStyle name="Millares(1) 3" xfId="46498" xr:uid="{D95F17DF-E2FE-4F13-8AB7-12E28F449080}"/>
    <cellStyle name="Millares(1) 4" xfId="46632" xr:uid="{E6FBF460-196A-4E87-81B7-C86909EA8AB9}"/>
    <cellStyle name="Millares(1)_P-Cartera" xfId="1243" xr:uid="{FAABEE76-D4BB-436E-9C86-90D1BBD34204}"/>
    <cellStyle name="Millares[1]" xfId="1244" xr:uid="{309041A0-0716-4D2C-AE75-E9ADA9BAC007}"/>
    <cellStyle name="Millares[1] 2" xfId="1245" xr:uid="{9614BFA2-C127-490A-B111-EDFA3F6B2257}"/>
    <cellStyle name="Millares[1] 2 2" xfId="46501" xr:uid="{369EFA5C-294D-4D87-967B-E0AD502C327A}"/>
    <cellStyle name="Millares[1] 2 3" xfId="46635" xr:uid="{853F4EA6-6FD8-42BE-81D0-86CC0587F139}"/>
    <cellStyle name="Millares[1] 3" xfId="46500" xr:uid="{312C5486-69FE-4517-AB46-C7076E6CCCD3}"/>
    <cellStyle name="Millares[1] 4" xfId="46634" xr:uid="{199DABFD-CF66-4E34-B4C6-D2957A8BBD67}"/>
    <cellStyle name="Millares[1]_P-Cartera" xfId="1246" xr:uid="{B0E72639-DAA2-4813-B5CB-E4CCD44AAD3F}"/>
    <cellStyle name="Milliers [0]_!!!GO" xfId="383" xr:uid="{5EDDBAA6-28DB-40D0-904B-A87E6037FF84}"/>
    <cellStyle name="Milliers_!!!GO" xfId="384" xr:uid="{312A2AB2-EA9D-431E-8AE5-871A46C9D440}"/>
    <cellStyle name="mod1" xfId="3520" xr:uid="{E94FE419-2985-4979-9463-8A7A72F2E9D8}"/>
    <cellStyle name="model" xfId="44069" xr:uid="{E41D2FB4-C372-4277-B690-6FCC98F83E39}"/>
    <cellStyle name="modelo1" xfId="3521" xr:uid="{73E28CFF-0DD0-49C8-8919-2A35C8CEC392}"/>
    <cellStyle name="Moeda [0]_6-EVOLUCIÓN DE INVERSIONES" xfId="44070" xr:uid="{7FB7060E-D185-48A7-812C-9A30364D4E2B}"/>
    <cellStyle name="Moeda_6-EVOLUCIÓN DE INVERSIONES" xfId="44071" xr:uid="{7CDAE07E-962D-4AA3-94A6-44CBB1DEB434}"/>
    <cellStyle name="Moneda [0] 2" xfId="137" xr:uid="{D75CE228-A22E-4C1C-8A84-A21989D2DC59}"/>
    <cellStyle name="Moneda [0] 2 2" xfId="45352" hidden="1" xr:uid="{B1B25757-E2F6-4DFE-9FEC-24BA237E314A}"/>
    <cellStyle name="Moneda [0] 2 2" xfId="45772" hidden="1" xr:uid="{D551F19F-C78A-4618-909B-A2E9F1B7E601}"/>
    <cellStyle name="Moneda [0] 2 2" xfId="43647" hidden="1" xr:uid="{279A247A-D1CC-40B1-9B43-4D181D4AD3FD}"/>
    <cellStyle name="Moneda [0] 2 2" xfId="44254" hidden="1" xr:uid="{FDFF18A6-13C6-4B43-A79A-05A39C6E881A}"/>
    <cellStyle name="Moneda [0] 2 2" xfId="42669" hidden="1" xr:uid="{C7870B29-3000-4472-9674-9187C7AF8DCA}"/>
    <cellStyle name="Moneda [0] 2 2" xfId="43543" hidden="1" xr:uid="{0D0CE8B9-5B5F-4BA5-9499-575E566C46C7}"/>
    <cellStyle name="Moneda [0] 2 2" xfId="43124" hidden="1" xr:uid="{A0C5A21B-54FB-4ABB-9187-6FF6277E9C28}"/>
    <cellStyle name="Moneda [0] 2 2" xfId="43375" hidden="1" xr:uid="{A956563E-831D-4DA9-A2D1-B3F30CC6CA56}"/>
    <cellStyle name="Moneda [0] 2 2" xfId="43174" hidden="1" xr:uid="{1BC59193-0733-4354-B7CF-F73956DEEB17}"/>
    <cellStyle name="Moneda [0] 2 2" xfId="44924" hidden="1" xr:uid="{5FFDF173-7287-4A89-81C7-5A55F7FF5C39}"/>
    <cellStyle name="Moneda [0] 2 2" xfId="46304" hidden="1" xr:uid="{22F041A9-F082-41DD-BB96-494CA9BE06F8}"/>
    <cellStyle name="Moneda [0] 2 2" xfId="46259" hidden="1" xr:uid="{B936E396-8581-426A-A727-345C78247514}"/>
    <cellStyle name="Moneda [0] 2 2" xfId="43112" hidden="1" xr:uid="{47490DCA-5EF2-45E1-BF4F-A3682EE28AB2}"/>
    <cellStyle name="Moneda [0] 2 2" xfId="43663" hidden="1" xr:uid="{E0312C54-7CE9-4A18-8DBF-4402356B7F14}"/>
    <cellStyle name="Moneda [0] 2 2" xfId="42988" hidden="1" xr:uid="{7EF313C4-0EFF-4BA0-9D85-CBAFA5F7457E}"/>
    <cellStyle name="Moneda [0] 2 2" xfId="42852" hidden="1" xr:uid="{B560DB4E-3A77-40A9-AA1C-067C131DA5BA}"/>
    <cellStyle name="Moneda [0] 2 2" xfId="42842" hidden="1" xr:uid="{702C1E9B-08F3-4E0F-89C5-F53224F63886}"/>
    <cellStyle name="Moneda [0] 2 2" xfId="43103" hidden="1" xr:uid="{B3B044E2-9B4D-4965-9533-9B0093956237}"/>
    <cellStyle name="Moneda [0] 2 2" xfId="45973" hidden="1" xr:uid="{95F0315D-3BC7-45DF-A185-4E539FBA095E}"/>
    <cellStyle name="Moneda [0] 2 2" xfId="45931" hidden="1" xr:uid="{E381D15A-1FDC-4462-AAC8-AED2A60A97CD}"/>
    <cellStyle name="Moneda [0] 2 2" xfId="44530" hidden="1" xr:uid="{8FAF22B4-3B83-4BAA-9DA8-F39823E686BC}"/>
    <cellStyle name="Moneda [0] 2 2" xfId="45754" hidden="1" xr:uid="{18CE13FD-F4DF-45A5-A46C-C1EB70B29166}"/>
    <cellStyle name="Moneda [0] 2 2" xfId="45756" hidden="1" xr:uid="{F6337D93-358D-48E0-9114-E8C35299A32C}"/>
    <cellStyle name="Moneda [0] 2 2" xfId="45762" hidden="1" xr:uid="{8BB403C0-E71A-468E-BF7E-A218805E7789}"/>
    <cellStyle name="Moneda [0] 2 2" xfId="45785" hidden="1" xr:uid="{4554B0FB-5DF2-4318-920C-CB033CD1C23C}"/>
    <cellStyle name="Moneda [0] 2 2" xfId="45751" hidden="1" xr:uid="{97ACDEED-BCCF-416A-9AB5-94242DE3CA0F}"/>
    <cellStyle name="Moneda [0] 2 2" xfId="45748" hidden="1" xr:uid="{532B5304-C029-4D2F-853D-8349CA57C67B}"/>
    <cellStyle name="Moneda [0] 2 2" xfId="45745" hidden="1" xr:uid="{5F7453B5-3513-412B-88B4-C9D59DEE7CFA}"/>
    <cellStyle name="Moneda [0] 2 2" xfId="45801" hidden="1" xr:uid="{0E6EC047-97D6-42F2-A4A3-EDC9B6BA166A}"/>
    <cellStyle name="Moneda [0] 2 2" xfId="45821" hidden="1" xr:uid="{7511E2DD-627E-45E9-99AF-C923AE68A886}"/>
    <cellStyle name="Moneda [0] 2 2" xfId="45353" hidden="1" xr:uid="{9F9629A8-937E-45E9-8474-E152CD88842A}"/>
    <cellStyle name="Moneda [0] 2 2" xfId="42684" hidden="1" xr:uid="{ED107462-6CCE-4243-9721-81280535AA97}"/>
    <cellStyle name="Moneda [0] 2 2" xfId="44860" hidden="1" xr:uid="{E6E506BA-C4D7-4336-90A6-5F64617C65FA}"/>
    <cellStyle name="Moneda [0] 2 2" xfId="44823" hidden="1" xr:uid="{C429B089-D94F-4B55-860A-016E6264541F}"/>
    <cellStyle name="Moneda [0] 2 2" xfId="44826" hidden="1" xr:uid="{544ED7F3-90D6-40EB-9BDD-5C2E1DC154AA}"/>
    <cellStyle name="Moneda [0] 2 2" xfId="44793" hidden="1" xr:uid="{BB922BE9-B8DD-4904-A89E-5C18C9B24534}"/>
    <cellStyle name="Moneda [0] 2 2" xfId="44861" hidden="1" xr:uid="{59B5F6AB-127A-42F0-81A0-BC3AB99E0210}"/>
    <cellStyle name="Moneda [0] 2 2" xfId="44815" hidden="1" xr:uid="{6FF77089-89C4-4033-B3A2-4BB25138E3BC}"/>
    <cellStyle name="Moneda [0] 2 2" xfId="44776" hidden="1" xr:uid="{38969155-D04C-466E-B6D4-F17A00125323}"/>
    <cellStyle name="Moneda [0] 2 2" xfId="44833" hidden="1" xr:uid="{68AFB5F8-2929-4F06-8987-9F7284EE75E2}"/>
    <cellStyle name="Moneda [0] 2 2" xfId="44827" hidden="1" xr:uid="{1128BA3B-2586-49C3-B4CF-E58CDEC8E962}"/>
    <cellStyle name="Moneda [0] 2 2" xfId="44946" hidden="1" xr:uid="{C5C915C3-FC04-4DAD-AE8B-BC13AF24ADCA}"/>
    <cellStyle name="Moneda [0] 2 2" xfId="44925" hidden="1" xr:uid="{A00F47A8-D4F9-4E7C-9AD1-00275483F423}"/>
    <cellStyle name="Moneda [0] 2 2" xfId="44929" hidden="1" xr:uid="{085CA935-94F4-4681-8D0C-7307BB75FA67}"/>
    <cellStyle name="Moneda [0] 2 2" xfId="44879" hidden="1" xr:uid="{CADEB5E7-C559-4722-B83E-843B22764364}"/>
    <cellStyle name="Moneda [0] 2 2" xfId="44757" hidden="1" xr:uid="{1D830AEA-1A42-4DF6-902A-99A61AB208D0}"/>
    <cellStyle name="Moneda [0] 2 2" xfId="44982" hidden="1" xr:uid="{60755F49-F973-4D15-8428-C0AB205D7819}"/>
    <cellStyle name="Moneda [0] 2 2" xfId="44932" hidden="1" xr:uid="{D3F55258-7D4F-4984-AC79-F98D98BA5AB8}"/>
    <cellStyle name="Moneda [0] 2 2" xfId="44913" hidden="1" xr:uid="{6A80BD07-ABAD-4E77-9052-7FBAEEF33908}"/>
    <cellStyle name="Moneda [0] 2 2" xfId="44914" hidden="1" xr:uid="{4CA78024-CB41-4B77-B338-6D23EB654AA6}"/>
    <cellStyle name="Moneda [0] 2 2" xfId="44978" hidden="1" xr:uid="{F1A307F3-EAC0-4D5A-953D-43FCF8C183B5}"/>
    <cellStyle name="Moneda [0] 2 2" xfId="44981" hidden="1" xr:uid="{2B9FA8C5-4C76-4AB1-AAB4-4EFB30BC3492}"/>
    <cellStyle name="Moneda [0] 2 2" xfId="44609" hidden="1" xr:uid="{30DAF16B-8247-4826-B4D2-F3F23E510A0B}"/>
    <cellStyle name="Moneda [0] 2 2" xfId="44225" hidden="1" xr:uid="{C30D2E14-E037-48F5-9977-957736FD0788}"/>
    <cellStyle name="Moneda [0] 2 2" xfId="44551" hidden="1" xr:uid="{122D2F64-B83C-415E-B467-BBD2883990C6}"/>
    <cellStyle name="Moneda [0] 2 2" xfId="44497" hidden="1" xr:uid="{E322AD54-D207-41C5-B5EE-2F340702E7B1}"/>
    <cellStyle name="Moneda [0] 2 2" xfId="44519" hidden="1" xr:uid="{C6D0D284-22EA-49F8-9F0D-D5C5486F7FB8}"/>
    <cellStyle name="Moneda [0] 2 2" xfId="44547" hidden="1" xr:uid="{EC46A1B6-D727-496F-983E-8E9741514D23}"/>
    <cellStyle name="Moneda [0] 2 2" xfId="44521" hidden="1" xr:uid="{73C7EC1C-0784-4BCD-92BF-98609F94BF70}"/>
    <cellStyle name="Moneda [0] 2 2" xfId="44524" hidden="1" xr:uid="{439259EF-65CC-4546-81A2-EEFFE9B6C868}"/>
    <cellStyle name="Moneda [0] 2 2" xfId="44553" hidden="1" xr:uid="{25C0F719-B0B2-4F93-A67C-4942137B0E96}"/>
    <cellStyle name="Moneda [0] 2 2" xfId="44475" hidden="1" xr:uid="{2B02A0B2-688F-47D6-94FE-DDBEBA8C89F8}"/>
    <cellStyle name="Moneda [0] 2 2" xfId="44536" hidden="1" xr:uid="{C40537C1-DB31-4B60-B9CC-CD9ED2BFE24F}"/>
    <cellStyle name="Moneda [0] 2 2" xfId="44474" hidden="1" xr:uid="{32AD7D1F-DE56-4195-9D29-B1C35A7700EB}"/>
    <cellStyle name="Moneda [0] 2 2" xfId="44351" hidden="1" xr:uid="{042B4A99-D6BB-423C-A8AB-F6F98F04DD44}"/>
    <cellStyle name="Moneda [0] 2 2" xfId="44537" hidden="1" xr:uid="{EBAFCC17-3422-4536-808A-B1A76984CB2D}"/>
    <cellStyle name="Moneda [0] 2 2" xfId="44502" hidden="1" xr:uid="{A2361D93-5D66-4BD9-9F82-05901CDA99F1}"/>
    <cellStyle name="Moneda [0] 2 2" xfId="44525" hidden="1" xr:uid="{4747BDF3-65F1-495F-BB6F-53718CD16664}"/>
    <cellStyle name="Moneda [0] 2 2" xfId="44596" hidden="1" xr:uid="{6BD5B881-ECBB-4855-8D6C-B9326CF01652}"/>
    <cellStyle name="Moneda [0] 2 2" xfId="44598" hidden="1" xr:uid="{E143625A-7808-466A-90E0-F572037EE8CB}"/>
    <cellStyle name="Moneda [0] 2 2" xfId="44628" hidden="1" xr:uid="{F86E50F6-B4B6-4331-9FE9-589DBD8900D4}"/>
    <cellStyle name="Moneda [0] 2 2" xfId="44630" hidden="1" xr:uid="{F42E53D0-C27F-4BDD-ADB8-8F6F9B260E50}"/>
    <cellStyle name="Moneda [0] 2 2" xfId="44613" hidden="1" xr:uid="{23935AB6-BB4D-4C8A-9A16-7DD2B4C4410C}"/>
    <cellStyle name="Moneda [0] 2 2" xfId="44380" hidden="1" xr:uid="{6FB71CCE-B86D-404E-80F5-53552C30F805}"/>
    <cellStyle name="Moneda [0] 2 2" xfId="44398" hidden="1" xr:uid="{25981DEF-E06F-4ED1-91B4-BBC08FF5FBA1}"/>
    <cellStyle name="Moneda [0] 2 2" xfId="44427" hidden="1" xr:uid="{ED7C2DD0-2477-495A-AD21-8CF101CC9599}"/>
    <cellStyle name="Moneda [0] 2 2" xfId="44423" hidden="1" xr:uid="{E8574B99-8789-40D4-B2CD-235C11233834}"/>
    <cellStyle name="Moneda [0] 2 2" xfId="44418" hidden="1" xr:uid="{4ED14D01-B260-4AD3-BB3C-56A64D5038BC}"/>
    <cellStyle name="Moneda [0] 2 2" xfId="44416" hidden="1" xr:uid="{9A3A723D-910A-45E1-BECC-3D4E584915C4}"/>
    <cellStyle name="Moneda [0] 2 2" xfId="44439" hidden="1" xr:uid="{E4247D99-F751-4C5F-97DE-2349355B1C43}"/>
    <cellStyle name="Moneda [0] 2 2" xfId="44455" hidden="1" xr:uid="{B9753181-2B0C-47B0-A6F3-AD24B0A77C7A}"/>
    <cellStyle name="Moneda [0] 2 2" xfId="44532" hidden="1" xr:uid="{F3EC1767-59FC-4F3C-B01C-F5CB7F7B0783}"/>
    <cellStyle name="Moneda [0] 2 2" xfId="44509" hidden="1" xr:uid="{00AC1179-BBFF-4C0A-B673-FC1DEF7E1468}"/>
    <cellStyle name="Moneda [0] 2 2" xfId="44556" hidden="1" xr:uid="{670FBB68-F903-4DE7-8134-51015230A6A3}"/>
    <cellStyle name="Moneda [0] 2 2" xfId="44406" hidden="1" xr:uid="{C4CAFAAD-B415-42FF-A517-9D9D25E0E3F4}"/>
    <cellStyle name="Moneda [0] 2 2" xfId="44359" hidden="1" xr:uid="{F1EF97A7-98B6-498B-A86A-B9B6D8AB8222}"/>
    <cellStyle name="Moneda [0] 2 2" xfId="43150" hidden="1" xr:uid="{1A271926-43A5-45FD-B83F-4F92EBF71D81}"/>
    <cellStyle name="Moneda [0] 2 2" xfId="43355" hidden="1" xr:uid="{2D11C96D-4E1C-477E-B42F-30E61DB6C645}"/>
    <cellStyle name="Moneda [0] 2 2" xfId="44969" hidden="1" xr:uid="{ACA461ED-9ACC-4197-B297-B7677245D772}"/>
    <cellStyle name="Moneda [0] 2 2" xfId="44615" hidden="1" xr:uid="{B0586911-B5F5-4BD6-8551-F4BFCCDE1875}"/>
    <cellStyle name="Moneda [0] 2 2" xfId="44644" hidden="1" xr:uid="{222DB50C-CB98-401A-A033-13D06D911F92}"/>
    <cellStyle name="Moneda [0] 2 2" xfId="44616" hidden="1" xr:uid="{12C7F489-30B7-4DFD-AABC-71AC7A006336}"/>
    <cellStyle name="Moneda [0] 2 2" xfId="44604" hidden="1" xr:uid="{F00B7A83-A8B7-4C84-815C-D279A49DF002}"/>
    <cellStyle name="Moneda [0] 2 2" xfId="44665" hidden="1" xr:uid="{C8E02487-20F9-4F76-8D75-581D4CCEE7D7}"/>
    <cellStyle name="Moneda [0] 2 2" xfId="44680" hidden="1" xr:uid="{2C460FB5-2CFA-42BF-8497-43F7F596DE13}"/>
    <cellStyle name="Moneda [0] 2 2" xfId="44654" hidden="1" xr:uid="{E0C03976-5F98-4A6D-92F7-3D6D21E50EA1}"/>
    <cellStyle name="Moneda [0] 2 2" xfId="44618" hidden="1" xr:uid="{56450AFF-6F85-46EB-861C-49EB78D0B78D}"/>
    <cellStyle name="Moneda [0] 2 2" xfId="44681" hidden="1" xr:uid="{BC924911-FC56-433A-85FB-8039456048A5}"/>
    <cellStyle name="Moneda [0] 2 2" xfId="44629" hidden="1" xr:uid="{60C33B20-11CD-44FD-948E-612BA25A003A}"/>
    <cellStyle name="Moneda [0] 2 2" xfId="44620" hidden="1" xr:uid="{96965796-EE2D-42B6-B00C-5CF208D3CF74}"/>
    <cellStyle name="Moneda [0] 2 2" xfId="44597" hidden="1" xr:uid="{C14FC757-CFB8-48F9-9917-67C4F552053B}"/>
    <cellStyle name="Moneda [0] 2 2" xfId="44603" hidden="1" xr:uid="{56F02C50-8A76-4A65-8555-B5E16BFE1EF0}"/>
    <cellStyle name="Moneda [0] 2 2" xfId="44811" hidden="1" xr:uid="{0EEA693E-79A6-43FE-8C13-5AE8387631CA}"/>
    <cellStyle name="Moneda [0] 2 2" xfId="44814" hidden="1" xr:uid="{CC9C9A01-12DE-4A2E-A76B-BA7A12B751A3}"/>
    <cellStyle name="Moneda [0] 2 2" xfId="44819" hidden="1" xr:uid="{C1927BD6-8289-4D4D-A4D9-A3CFAA861071}"/>
    <cellStyle name="Moneda [0] 2 2" xfId="44560" hidden="1" xr:uid="{B0309AB9-02B2-4DAB-9236-B4261166E3C9}"/>
    <cellStyle name="Moneda [0] 2 2" xfId="44877" hidden="1" xr:uid="{5CEF7351-CB16-40A3-96FC-9F15EBF3A3BD}"/>
    <cellStyle name="Moneda [0] 2 2" xfId="44859" hidden="1" xr:uid="{CB1313D0-D528-4763-9FF1-52A2BE7778BB}"/>
    <cellStyle name="Moneda [0] 2 2" xfId="44798" hidden="1" xr:uid="{AB080D2A-ACA5-4327-B266-12B10502E18F}"/>
    <cellStyle name="Moneda [0] 2 2" xfId="44821" hidden="1" xr:uid="{6EA41F47-2866-4A71-B317-2DAEBF460041}"/>
    <cellStyle name="Moneda [0] 2 2" xfId="44820" hidden="1" xr:uid="{D4DB62CE-715B-4348-81BC-72ABBD29B1E5}"/>
    <cellStyle name="Moneda [0] 2 2" xfId="44789" hidden="1" xr:uid="{DFA42B96-5A78-43CF-AAF0-A7F0F6E0D5EF}"/>
    <cellStyle name="Moneda [0] 2 2" xfId="44454" hidden="1" xr:uid="{31E364BD-7D5A-4459-BE74-C9830D22CA05}"/>
    <cellStyle name="Moneda [0] 2 2" xfId="42788" hidden="1" xr:uid="{78A67C0F-BBCE-4683-8577-3984CCD94A7E}"/>
    <cellStyle name="Moneda [0] 2 2" xfId="42756" hidden="1" xr:uid="{2595DE46-DC8A-4252-8BCB-917C24085ACF}"/>
    <cellStyle name="Moneda [0] 2 2" xfId="42835" hidden="1" xr:uid="{0F40030B-8442-4070-AF64-8357EDFCF7EB}"/>
    <cellStyle name="Moneda [0] 2 2" xfId="43055" hidden="1" xr:uid="{6DCE11F5-62B3-47D1-9A0B-A140906D3CE8}"/>
    <cellStyle name="Moneda [0] 2 2" xfId="42951" hidden="1" xr:uid="{41A5EA22-15A7-4698-AC42-4A608519EC6D}"/>
    <cellStyle name="Moneda [0] 2 2" xfId="43488" hidden="1" xr:uid="{25BD7A05-98AA-48EC-A26B-689ECB2D928E}"/>
    <cellStyle name="Moneda [0] 2 2" xfId="43414" hidden="1" xr:uid="{143CA6E5-131F-49F1-9A03-4A1A723E215A}"/>
    <cellStyle name="Moneda [0] 2 2" xfId="43456" hidden="1" xr:uid="{6CC540FF-B1FB-4DCD-89AE-C1EC00E0607C}"/>
    <cellStyle name="Moneda [0] 2 2" xfId="43309" hidden="1" xr:uid="{8B2462B2-9979-43B6-BA4C-9F8AC5130359}"/>
    <cellStyle name="Moneda [0] 2 2" xfId="43613" hidden="1" xr:uid="{AFA3B698-354B-4DDA-8C83-60FFF1478DFF}"/>
    <cellStyle name="Moneda [0] 2 2" xfId="43571" hidden="1" xr:uid="{8C28B29E-E930-4FF5-B385-DB553EADF693}"/>
    <cellStyle name="Moneda [0] 2 2" xfId="43323" hidden="1" xr:uid="{02C27340-A729-4F02-8417-8D617D8C1F84}"/>
    <cellStyle name="Moneda [0] 2 2" xfId="43853" hidden="1" xr:uid="{272867A9-7BA2-4042-953D-AC6334929C52}"/>
    <cellStyle name="Moneda [0] 2 2" xfId="43781" hidden="1" xr:uid="{624E0EF0-DDC5-4C19-8569-645FF4C6EFFB}"/>
    <cellStyle name="Moneda [0] 2 2" xfId="45744" hidden="1" xr:uid="{C7451BFB-119E-46A6-B0BE-7ECB7B184DE6}"/>
    <cellStyle name="Moneda [0] 2 2" xfId="45750" hidden="1" xr:uid="{12F9B6EA-D808-4BA7-A141-685DFCD0AC35}"/>
    <cellStyle name="Moneda [0] 2 2" xfId="45400" hidden="1" xr:uid="{F528935D-6241-4769-BCC2-687ADFFA4F2E}"/>
    <cellStyle name="Moneda [0] 2 2" xfId="45284" hidden="1" xr:uid="{413A6671-CA0C-46A2-8D43-89AD0BFE7CB1}"/>
    <cellStyle name="Moneda [0] 2 2" xfId="43657" hidden="1" xr:uid="{7EBF50F5-0F76-48E5-BADD-E3C77F16D68F}"/>
    <cellStyle name="Moneda [0] 2 2" xfId="43650" hidden="1" xr:uid="{BF0968FB-5CA7-4DED-B856-8304C2E8AACB}"/>
    <cellStyle name="Moneda [0] 2 2" xfId="43846" hidden="1" xr:uid="{5C6DDAF4-BD35-443E-9D63-ECA042B5B762}"/>
    <cellStyle name="Moneda [0] 2 2" xfId="46296" hidden="1" xr:uid="{1C9A134E-03F4-47C0-867E-422BB24648D9}"/>
    <cellStyle name="Moneda [0] 2 2" xfId="45477" hidden="1" xr:uid="{BEB31CDC-E567-4983-9EE0-C359144B4223}"/>
    <cellStyle name="Moneda [0] 2 2" xfId="44832" hidden="1" xr:uid="{F02B79F0-CE4E-429B-A69E-3B8587408D9C}"/>
    <cellStyle name="Moneda [0] 2 2" xfId="44392" hidden="1" xr:uid="{44E1E72A-9B33-4282-9BB2-116589CDA91C}"/>
    <cellStyle name="Moneda [0] 2 2" xfId="44996" hidden="1" xr:uid="{47D04881-CD3B-4882-9722-B19FE10B9145}"/>
    <cellStyle name="Moneda [0] 2 2" xfId="43196" hidden="1" xr:uid="{0B33B4B1-E855-4B1A-BF99-50952C40F582}"/>
    <cellStyle name="Moneda [0] 2 2" xfId="46317" hidden="1" xr:uid="{9437407E-0565-4CA8-A0E9-599929A64DB8}"/>
    <cellStyle name="Moneda [0] 2 2" xfId="43740" hidden="1" xr:uid="{1D277D0E-5A84-465C-AE33-70C8AD84393F}"/>
    <cellStyle name="Moneda [0] 2 2" xfId="43722" hidden="1" xr:uid="{DCB44E91-1FAE-4295-A315-3442ACED6AC7}"/>
    <cellStyle name="Moneda [0] 2 2" xfId="44261" hidden="1" xr:uid="{B09CDC5E-56FA-4D20-B35F-A08DA8B79C9F}"/>
    <cellStyle name="Moneda [0] 2 2" xfId="46356" hidden="1" xr:uid="{54839A03-222C-416C-8FA3-58D082885FED}"/>
    <cellStyle name="Moneda [0] 2 2" xfId="43583" hidden="1" xr:uid="{FB60672E-E576-4B0C-936C-020E2D9252A7}"/>
    <cellStyle name="Moneda [0] 2 2" xfId="43146" hidden="1" xr:uid="{A54A4055-E36E-4452-8E73-915E174CE87D}"/>
    <cellStyle name="Moneda [0] 2 2" xfId="45558" hidden="1" xr:uid="{A0CD868E-B5D8-47D5-B544-C4726BF243F5}"/>
    <cellStyle name="Moneda [0] 2 2" xfId="45624" hidden="1" xr:uid="{81413958-DAD6-4279-9EE4-C3DFC42238F7}"/>
    <cellStyle name="Moneda [0] 2 2" xfId="45138" hidden="1" xr:uid="{7BCF47CC-7977-4349-BEF6-D13A39739804}"/>
    <cellStyle name="Moneda [0] 2 2" xfId="46018" hidden="1" xr:uid="{683B890B-D8C1-4B88-80C1-4606E9340BEA}"/>
    <cellStyle name="Moneda [0] 2 2" xfId="45755" hidden="1" xr:uid="{08840D89-243E-407B-B70F-9F5E85B09F56}"/>
    <cellStyle name="Moneda [0] 2 2" xfId="45312" hidden="1" xr:uid="{3114E489-5791-4F19-9033-6C5146037145}"/>
    <cellStyle name="Moneda [0] 2 2" xfId="45759" hidden="1" xr:uid="{DA8A6EB5-9CF2-4357-BF9C-A20E09431F21}"/>
    <cellStyle name="Moneda [0] 2 2" xfId="42998" hidden="1" xr:uid="{869AF32E-F96E-447D-BF7A-C125276860E3}"/>
    <cellStyle name="Moneda [0] 2 2" xfId="42841" hidden="1" xr:uid="{89D62BA2-6A49-4D01-BDBA-BA82C25B65C9}"/>
    <cellStyle name="Moneda [0] 2 2" xfId="44875" hidden="1" xr:uid="{8AF893BA-148D-4D9D-B55C-5826607B0D61}"/>
    <cellStyle name="Moneda [0] 2 2" xfId="45962" hidden="1" xr:uid="{AAE7ECB2-614E-418F-8B0E-EBC0F2162839}"/>
    <cellStyle name="Moneda [0] 2 2" xfId="45146" hidden="1" xr:uid="{AFC9D983-FB85-447A-BB1C-3D283B111E0C}"/>
    <cellStyle name="Moneda [0] 2 2" xfId="45058" hidden="1" xr:uid="{BBF16440-156D-4E1D-964F-881163B53E01}"/>
    <cellStyle name="Moneda [0] 2 2" xfId="45606" hidden="1" xr:uid="{649D8216-18BF-4169-8D87-42392DAE1C09}"/>
    <cellStyle name="Moneda [0] 2 2" xfId="43317" hidden="1" xr:uid="{E8413136-45B6-4DE5-B978-9A6663428544}"/>
    <cellStyle name="Moneda [0] 2 2" xfId="46096" hidden="1" xr:uid="{F84A1FF7-9872-4D83-A3A3-AEDB80A91455}"/>
    <cellStyle name="Moneda [0] 2 2" xfId="45990" hidden="1" xr:uid="{9E64F2E7-0BED-4227-A494-25B54C619AEE}"/>
    <cellStyle name="Moneda [0] 2 2" xfId="46064" hidden="1" xr:uid="{5EA44825-9275-4093-AE7B-E16DA352562B}"/>
    <cellStyle name="Moneda [0] 2 2" xfId="45951" hidden="1" xr:uid="{5C98AB5C-EB32-4763-9FF3-330EC9A552BD}"/>
    <cellStyle name="Moneda [0] 2 2" xfId="45806" hidden="1" xr:uid="{075BD1FE-0597-4F86-8A0D-12BA84C8E8A1}"/>
    <cellStyle name="Moneda [0] 2 2" xfId="46288" hidden="1" xr:uid="{2A8D5DEA-3BB5-4A60-9374-E6214987F251}"/>
    <cellStyle name="Moneda [0] 2 2" xfId="46297" hidden="1" xr:uid="{625DE683-3901-495F-8361-70484D85D2BE}"/>
    <cellStyle name="Moneda [0] 2 2" xfId="46328" hidden="1" xr:uid="{5CAF79E1-3FDB-42C3-A31B-52070C9C2167}"/>
    <cellStyle name="Moneda [0] 2 2" xfId="46139" hidden="1" xr:uid="{B2F0807D-832F-407C-A488-9675AD03CCC2}"/>
    <cellStyle name="Moneda [0] 2 2" xfId="43641" hidden="1" xr:uid="{E45EC33B-0D4D-4BD8-BFCD-F94D9167962B}"/>
    <cellStyle name="Moneda [0] 2 2" xfId="44275" hidden="1" xr:uid="{1EB3CEDE-88A1-469F-AA42-005771FA712D}"/>
    <cellStyle name="Moneda [0] 2 2" xfId="43723" hidden="1" xr:uid="{48186895-4E96-4EBB-854D-7A845690F1D3}"/>
    <cellStyle name="Moneda [0] 2 2" xfId="43162" hidden="1" xr:uid="{DA2E2231-F51E-47C2-B793-F4921C7C0233}"/>
    <cellStyle name="Moneda [0] 2 2" xfId="44508" hidden="1" xr:uid="{48BCC332-B264-4855-8D0A-03A71E5683AC}"/>
    <cellStyle name="Moneda [0] 2 2" xfId="46248" hidden="1" xr:uid="{E0A97FE8-431D-490D-B939-9D3DD1DDF5A8}"/>
    <cellStyle name="Moneda [0] 2 2" xfId="45005" hidden="1" xr:uid="{423D6D80-110C-4E4B-89F9-94D0382AE13F}"/>
    <cellStyle name="Moneda [0] 2 2" xfId="44999" hidden="1" xr:uid="{90557E2C-B08A-4E0D-9C5A-01FCD2CFB572}"/>
    <cellStyle name="Moneda [0] 2 2" xfId="45009" hidden="1" xr:uid="{46382202-987F-4EB9-AA1F-E81D4839B9E9}"/>
    <cellStyle name="Moneda [0] 2 2" xfId="45004" hidden="1" xr:uid="{8E0A2D15-ED71-4F71-A318-19358EDCC0B3}"/>
    <cellStyle name="Moneda [0] 2 2" xfId="45039" hidden="1" xr:uid="{8B793003-9ADC-4D4E-B13F-B91765DF3F29}"/>
    <cellStyle name="Moneda [0] 2 2" xfId="45019" hidden="1" xr:uid="{E7D9F7E4-BF82-4A62-875F-B4533FAB3265}"/>
    <cellStyle name="Moneda [0] 2 2" xfId="45032" hidden="1" xr:uid="{D645B30E-846E-403D-9995-76C657C6E1E8}"/>
    <cellStyle name="Moneda [0] 2 2" xfId="45018" hidden="1" xr:uid="{56E5F598-DC52-4C7B-9BA8-2D5FB22E795C}"/>
    <cellStyle name="Moneda [0] 2 2" xfId="45065" hidden="1" xr:uid="{9A8881D5-CCF6-4959-8456-AA52FE9B878F}"/>
    <cellStyle name="Moneda [0] 2 2" xfId="45557" hidden="1" xr:uid="{DECACF3A-3624-4885-B115-5329A6CA0D29}"/>
    <cellStyle name="Moneda [0] 2 2" xfId="43358" hidden="1" xr:uid="{82EF4FF8-E793-4D89-AA1B-471FB586BD86}"/>
    <cellStyle name="Moneda [0] 2 2" xfId="44410" hidden="1" xr:uid="{3077B6C8-3C3B-468A-8AC1-FD64084FB63C}"/>
    <cellStyle name="Moneda [0] 2 2" xfId="44518" hidden="1" xr:uid="{4C29C050-2117-48DC-A781-AB2799BECE8C}"/>
    <cellStyle name="Moneda [0] 2 2" xfId="44666" hidden="1" xr:uid="{884B98A6-7C75-427F-AED0-834F4E99626B}"/>
    <cellStyle name="Moneda [0] 2 2" xfId="46284" hidden="1" xr:uid="{88D823E7-8AD7-48C2-B47C-7A926BB329D6}"/>
    <cellStyle name="Moneda [0] 2 2" xfId="46324" hidden="1" xr:uid="{BED05B9E-6D18-4695-853C-14BB6FA0EF3E}"/>
    <cellStyle name="Moneda [0] 2 2" xfId="46312" hidden="1" xr:uid="{2BBD7233-F3A2-4F0B-B002-A227B4B1F064}"/>
    <cellStyle name="Moneda [0] 2 2" xfId="46265" hidden="1" xr:uid="{C6500ABA-7C1D-4B2C-B6A8-E7CB511F54F4}"/>
    <cellStyle name="Moneda [0] 2 2" xfId="46357" hidden="1" xr:uid="{431238FC-2275-4DF7-8EEF-E567A41E11DD}"/>
    <cellStyle name="Moneda [0] 2 2" xfId="46361" hidden="1" xr:uid="{EB1794E7-4699-4918-9F31-8707E50AFDDD}"/>
    <cellStyle name="Moneda [0] 2 2" xfId="46337" hidden="1" xr:uid="{020F4209-9126-4743-B458-38A4EF2A3CDE}"/>
    <cellStyle name="Moneda [0] 2 2" xfId="46299" hidden="1" xr:uid="{3D469360-CA07-4975-8D55-253F982EE7C5}"/>
    <cellStyle name="Moneda [0] 2 2" xfId="46141" hidden="1" xr:uid="{90061D03-AD89-44D4-9263-E0143EA9771E}"/>
    <cellStyle name="Moneda [0] 2 2" xfId="46107" hidden="1" xr:uid="{29334302-37FF-4386-A05B-BB16C6119C21}"/>
    <cellStyle name="Moneda [0] 2 2" xfId="44428" hidden="1" xr:uid="{02F93D28-1BAC-4004-9C3D-68A83B243D29}"/>
    <cellStyle name="Moneda [0] 2 2" xfId="42706" hidden="1" xr:uid="{A662E0FF-EC21-45F9-B3D2-7D4C4D349EC1}"/>
    <cellStyle name="Moneda [0] 2 2" xfId="43040" hidden="1" xr:uid="{D8F2F3DE-455C-42C7-8CCD-5721F72C8AB2}"/>
    <cellStyle name="Moneda [0] 2 2" xfId="42952" hidden="1" xr:uid="{772174B0-5405-46B0-BF75-13D5672C0BBD}"/>
    <cellStyle name="Moneda [0] 2 2" xfId="44937" hidden="1" xr:uid="{A92719A9-FAB2-407E-8E0F-8D8704245C86}"/>
    <cellStyle name="Moneda [0] 2 2" xfId="44985" hidden="1" xr:uid="{284A8E78-30A3-4212-AD61-3A88C860E67E}"/>
    <cellStyle name="Moneda [0] 2 2" xfId="44906" hidden="1" xr:uid="{F4C0F16B-962F-4FC4-869C-E0CFAB87F7A3}"/>
    <cellStyle name="Moneda [0] 2 2" xfId="44966" hidden="1" xr:uid="{8DA023DB-534E-4DD0-B220-8AF695871C13}"/>
    <cellStyle name="Moneda [0] 2 2" xfId="44930" hidden="1" xr:uid="{09CB8705-A2E2-4B4F-B5F9-05D165799EBA}"/>
    <cellStyle name="Moneda [0] 2 2" xfId="44565" hidden="1" xr:uid="{E1E4FF53-3FD8-4B16-9666-1D449AF26111}"/>
    <cellStyle name="Moneda [0] 2 2" xfId="44967" hidden="1" xr:uid="{89B4213D-D835-4516-93DD-232574A408EB}"/>
    <cellStyle name="Moneda [0] 2 2" xfId="44810" hidden="1" xr:uid="{89A59479-3977-48B0-8EEA-F78840381962}"/>
    <cellStyle name="Moneda [0] 2 2" xfId="44631" hidden="1" xr:uid="{0B0E3527-C736-480E-92BA-87637D34AF5C}"/>
    <cellStyle name="Moneda [0] 2 2" xfId="44507" hidden="1" xr:uid="{F74EF9F8-13D7-4774-99E1-75D95F4929FF}"/>
    <cellStyle name="Moneda [0] 2 2" xfId="44417" hidden="1" xr:uid="{77432971-099A-44D1-9BCB-9812DB285B5F}"/>
    <cellStyle name="Moneda [0] 2 2" xfId="43841" hidden="1" xr:uid="{59DF5F4D-791F-4FBC-A503-81CF2668F2F3}"/>
    <cellStyle name="Moneda [0] 2 2" xfId="43721" hidden="1" xr:uid="{A92F71B8-5905-4EF0-822D-D7FED6614246}"/>
    <cellStyle name="Moneda [0] 2 2" xfId="43161" hidden="1" xr:uid="{80BCC222-2D5A-41CF-B6A6-730DF473C47B}"/>
    <cellStyle name="Moneda [0] 2 2" xfId="43189" hidden="1" xr:uid="{508689FE-0243-4E48-A000-364AE6B703BA}"/>
    <cellStyle name="Moneda [0] 2 2" xfId="43184" hidden="1" xr:uid="{8F63389F-5D1E-408E-9B0F-3185019F24E4}"/>
    <cellStyle name="Moneda [0] 2 2" xfId="43195" hidden="1" xr:uid="{3B8DEAFD-2890-49B1-A8FA-0985EDCCC94A}"/>
    <cellStyle name="Moneda [0] 2 2" xfId="43178" hidden="1" xr:uid="{D2E70F7B-2071-44FB-92C1-0041CFAA2A6A}"/>
    <cellStyle name="Moneda [0] 2 2" xfId="43210" hidden="1" xr:uid="{EB7DFE71-9525-4ABA-9E0A-9D7772C82B89}"/>
    <cellStyle name="Moneda [0] 2 2" xfId="43209" hidden="1" xr:uid="{38440C3B-5D87-4D4A-A8E3-DBDD3A7A77E9}"/>
    <cellStyle name="Moneda [0] 2 2" xfId="43175" hidden="1" xr:uid="{7E4C73F5-EA28-4CE4-868A-E173F73A8EE3}"/>
    <cellStyle name="Moneda [0] 2 2" xfId="43231" hidden="1" xr:uid="{A9E96975-156B-45B7-926F-5117BB45FF5B}"/>
    <cellStyle name="Moneda [0] 2 2" xfId="43172" hidden="1" xr:uid="{AB18681E-11A4-467B-BF7D-0D875C4BE377}"/>
    <cellStyle name="Moneda [0] 2 2" xfId="43245" hidden="1" xr:uid="{73C59A6C-4447-4FF0-9E74-06DA05CFD12F}"/>
    <cellStyle name="Moneda [0] 2 2" xfId="43219" hidden="1" xr:uid="{F065B629-4E8F-4BCE-969F-AC37E39C131C}"/>
    <cellStyle name="Moneda [0] 2 2" xfId="43183" hidden="1" xr:uid="{946405E0-24E9-4A3A-B986-D74F0A438226}"/>
    <cellStyle name="Moneda [0] 2 2" xfId="43188" hidden="1" xr:uid="{17E89D27-1091-4913-AFEA-819B18A60C2C}"/>
    <cellStyle name="Moneda [0] 2 2" xfId="43194" hidden="1" xr:uid="{5E0A186C-32D6-40F6-8424-F2347962126D}"/>
    <cellStyle name="Moneda [0] 2 2" xfId="43197" hidden="1" xr:uid="{5CF5E04B-0D5A-44DD-A973-660D0E336AA4}"/>
    <cellStyle name="Moneda [0] 2 2" xfId="43185" hidden="1" xr:uid="{D27B2774-CD6B-43B4-AEFA-376614C1D50B}"/>
    <cellStyle name="Moneda [0] 2 2" xfId="43205" hidden="1" xr:uid="{4A6682F4-AE1C-41DD-B530-F97344CEA301}"/>
    <cellStyle name="Moneda [0] 2 2" xfId="43397" hidden="1" xr:uid="{CE8BE0C7-A2F3-4CFB-BE72-AB9884DE0734}"/>
    <cellStyle name="Moneda [0] 2 2" xfId="43376" hidden="1" xr:uid="{46DDCB4E-326C-4900-B5B0-E0C8DF091871}"/>
    <cellStyle name="Moneda [0] 2 2" xfId="43384" hidden="1" xr:uid="{A01F40F7-09BD-448E-872B-464C1C6B1896}"/>
    <cellStyle name="Moneda [0] 2 2" xfId="43441" hidden="1" xr:uid="{06DAE29F-157C-4E92-BDB8-19F127196B1F}"/>
    <cellStyle name="Moneda [0] 2 2" xfId="43442" hidden="1" xr:uid="{235B3195-D5DB-433B-8C46-E618F4F18AE9}"/>
    <cellStyle name="Moneda [0] 2 2" xfId="43382" hidden="1" xr:uid="{FEC7582E-A2DD-44D8-8139-82357E1A0455}"/>
    <cellStyle name="Moneda [0] 2 2" xfId="43363" hidden="1" xr:uid="{17017417-DE79-4C0B-AD9C-9B75EDF6E8A9}"/>
    <cellStyle name="Moneda [0] 2 2" xfId="43437" hidden="1" xr:uid="{E287B1A3-A146-4E61-A2FF-D8ABC6E9B7E8}"/>
    <cellStyle name="Moneda [0] 2 2" xfId="43386" hidden="1" xr:uid="{407A9ECA-70B2-44CE-879C-7530D5F48F7C}"/>
    <cellStyle name="Moneda [0] 2 2" xfId="43385" hidden="1" xr:uid="{4AA078F7-78AA-4C59-9529-4CE8677EACAF}"/>
    <cellStyle name="Moneda [0] 2 2" xfId="43425" hidden="1" xr:uid="{60A07DFE-DCF7-4456-A248-1E493E60923C}"/>
    <cellStyle name="Moneda [0] 2 2" xfId="43388" hidden="1" xr:uid="{D831A712-85AC-451D-BC2A-F4840F44ED63}"/>
    <cellStyle name="Moneda [0] 2 2" xfId="43391" hidden="1" xr:uid="{7B890844-E724-473B-A7E8-0EF339512193}"/>
    <cellStyle name="Moneda [0] 2 2" xfId="43440" hidden="1" xr:uid="{2ADD352F-DC8E-4CE6-9FA3-5AD9F21B81AA}"/>
    <cellStyle name="Moneda [0] 2 2" xfId="43277" hidden="1" xr:uid="{42E3C22E-A152-4F14-908B-560B6CC4FF0D}"/>
    <cellStyle name="Moneda [0] 2 2" xfId="43380" hidden="1" xr:uid="{E22B6AE3-E7D5-4559-A54D-06C69346A157}"/>
    <cellStyle name="Moneda [0] 2 2" xfId="43144" hidden="1" xr:uid="{B073D659-90D5-4C47-A947-3266BA9A6DDA}"/>
    <cellStyle name="Moneda [0] 2 2" xfId="43398" hidden="1" xr:uid="{F545B1A2-1DF5-448B-9D69-B24148BC1B4D}"/>
    <cellStyle name="Moneda [0] 2 2" xfId="43367" hidden="1" xr:uid="{2C50F793-FA4D-48D9-A0A7-2B52331C735B}"/>
    <cellStyle name="Moneda [0] 2 2" xfId="43392" hidden="1" xr:uid="{1A0B3BBC-A5BD-41A8-A7A8-D45171485C65}"/>
    <cellStyle name="Moneda [0] 2 2" xfId="43513" hidden="1" xr:uid="{84622DDA-141F-498D-B99F-B1753F2E20CC}"/>
    <cellStyle name="Moneda [0] 2 2" xfId="43511" hidden="1" xr:uid="{B36D430B-0F10-4717-BFE8-6B6F46F92818}"/>
    <cellStyle name="Moneda [0] 2 2" xfId="43494" hidden="1" xr:uid="{22B5F8CA-8E41-42EA-B0CD-07E645D0B524}"/>
    <cellStyle name="Moneda [0] 2 2" xfId="43561" hidden="1" xr:uid="{CD0E48EC-C13E-4EB1-A7F1-37B4D7A7D7D1}"/>
    <cellStyle name="Moneda [0] 2 2" xfId="43444" hidden="1" xr:uid="{5FF7416E-B5BE-40E7-B1B3-1982DBDB10F7}"/>
    <cellStyle name="Moneda [0] 2 2" xfId="43322" hidden="1" xr:uid="{E7E1E3F3-1ADC-4E1F-84E6-AEF9109F6E4E}"/>
    <cellStyle name="Moneda [0] 2 2" xfId="43547" hidden="1" xr:uid="{77310073-0A40-4561-A2AE-5DD3964DB899}"/>
    <cellStyle name="Moneda [0] 2 2" xfId="43478" hidden="1" xr:uid="{AD00F3A9-7989-4FD9-B378-FA4EC3BC4914}"/>
    <cellStyle name="Moneda [0] 2 2" xfId="43479" hidden="1" xr:uid="{317B8F95-5923-492B-A7CA-24EF9D05F080}"/>
    <cellStyle name="Moneda [0] 2 2" xfId="43500" hidden="1" xr:uid="{B11B0BDB-9EC8-4225-9AC8-A3E6A6047E97}"/>
    <cellStyle name="Moneda [0] 2 2" xfId="43502" hidden="1" xr:uid="{A4183DA8-0C72-4346-84E8-4F181F75E9D8}"/>
    <cellStyle name="Moneda [0] 2 2" xfId="43181" hidden="1" xr:uid="{3A40EA83-89FD-47A4-B4EB-4DDEC09CDC3B}"/>
    <cellStyle name="Moneda [0] 2 2" xfId="46314" hidden="1" xr:uid="{98011285-BA51-4DB8-BD05-F292367D2328}"/>
    <cellStyle name="Moneda [0] 2 2" xfId="42843" hidden="1" xr:uid="{6E1B0191-24BB-467E-97E4-974763DA5F6C}"/>
    <cellStyle name="Moneda [0] 2 2" xfId="42836" hidden="1" xr:uid="{D4BA6894-135A-4C23-9010-EA7FB390373A}"/>
    <cellStyle name="Moneda [0] 2 2" xfId="42826" hidden="1" xr:uid="{25F3FD50-0EB9-48C0-93AF-F06395A8CF47}"/>
    <cellStyle name="Moneda [0] 2 2" xfId="42825" hidden="1" xr:uid="{EADBA656-579F-496F-9C6A-B0F84D8F5054}"/>
    <cellStyle name="Moneda [0] 2 2" xfId="42827" hidden="1" xr:uid="{429A173E-E716-492F-A650-482D4AB73967}"/>
    <cellStyle name="Moneda [0] 2 2" xfId="42833" hidden="1" xr:uid="{328FAF19-3C3F-4B88-8344-BD6DD35D7BCD}"/>
    <cellStyle name="Moneda [0] 2 2" xfId="42856" hidden="1" xr:uid="{5D2A4A24-D851-4F3A-B7B6-496FE8610342}"/>
    <cellStyle name="Moneda [0] 2 2" xfId="42821" hidden="1" xr:uid="{95D54D2D-8D4C-4A3B-8C49-D92782CEBBC6}"/>
    <cellStyle name="Moneda [0] 2 2" xfId="42822" hidden="1" xr:uid="{D13A038E-A6E4-4840-BD0E-BF019D745122}"/>
    <cellStyle name="Moneda [0] 2 2" xfId="42878" hidden="1" xr:uid="{CCB23B12-3954-46CB-A2D6-4EB54D013393}"/>
    <cellStyle name="Moneda [0] 2 2" xfId="42819" hidden="1" xr:uid="{BB48E278-FA16-4423-AA29-39DF12F64B02}"/>
    <cellStyle name="Moneda [0] 2 2" xfId="42816" hidden="1" xr:uid="{4CCC730E-2E13-4A2C-B762-114DB3F0A788}"/>
    <cellStyle name="Moneda [0] 2 2" xfId="42830" hidden="1" xr:uid="{391EB6A1-C38E-4B5A-A1B3-ECD2D5DB08C4}"/>
    <cellStyle name="Moneda [0] 2 2" xfId="42893" hidden="1" xr:uid="{24FAF6C6-BA3F-4595-99D8-285E9F3B883F}"/>
    <cellStyle name="Moneda [0] 2 2" xfId="42844" hidden="1" xr:uid="{0BC6CE57-23A3-421E-9973-CFF6C1B06E67}"/>
    <cellStyle name="Moneda [0] 2 2" xfId="42832" hidden="1" xr:uid="{0184A700-16FD-4F7A-B6B3-5A38E03E6C6F}"/>
    <cellStyle name="Moneda [0] 2 2" xfId="42809" hidden="1" xr:uid="{FA60060B-65BF-4F2F-9245-AFB63687E86F}"/>
    <cellStyle name="Moneda [0] 2 2" xfId="42682" hidden="1" xr:uid="{78449CC6-4568-4B85-B572-10AA1A629C62}"/>
    <cellStyle name="Moneda [0] 2 2" xfId="42679" hidden="1" xr:uid="{E7CB6AFA-1AC9-4282-8D93-C8B82182A364}"/>
    <cellStyle name="Moneda [0] 2 2" xfId="42740" hidden="1" xr:uid="{FAE151C2-43CC-4333-ACB6-443258176C1A}"/>
    <cellStyle name="Moneda [0] 2 2" xfId="42735" hidden="1" xr:uid="{A40B7394-FA42-45E5-8EEC-0E5C335FD613}"/>
    <cellStyle name="Moneda [0] 2 2" xfId="42755" hidden="1" xr:uid="{8D191567-2A92-49D1-BBAD-7C82F2533669}"/>
    <cellStyle name="Moneda [0] 2 2" xfId="42729" hidden="1" xr:uid="{8E959C0A-F12B-4FE2-9F5A-FE845E667C34}"/>
    <cellStyle name="Moneda [0] 2 2" xfId="42693" hidden="1" xr:uid="{503F660A-4A5F-4A89-BA82-EEF70AC4FB4C}"/>
    <cellStyle name="Moneda [0] 2 2" xfId="42698" hidden="1" xr:uid="{93464F88-ED58-472C-8865-4638BFACC676}"/>
    <cellStyle name="Moneda [0] 2 2" xfId="42704" hidden="1" xr:uid="{E27FC490-B9B4-47A7-9832-580551CE2993}"/>
    <cellStyle name="Moneda [0] 2 2" xfId="42707" hidden="1" xr:uid="{0D933FE5-609B-428D-91CD-BA345CC64DEF}"/>
    <cellStyle name="Moneda [0] 2 2" xfId="43662" hidden="1" xr:uid="{1D65D036-0403-479D-A9A3-20EDBC636603}"/>
    <cellStyle name="Moneda [0] 2 2" xfId="43642" hidden="1" xr:uid="{B1085D9D-C5FD-47A1-A5E8-FD504290A5D0}"/>
    <cellStyle name="Moneda [0] 2 2" xfId="43646" hidden="1" xr:uid="{CDC31528-D9D8-461C-98E7-ECBE6AE701A3}"/>
    <cellStyle name="Moneda [0] 2 2" xfId="43693" hidden="1" xr:uid="{8242F208-5F3A-4FDB-BE84-C7D8C5C95A1F}"/>
    <cellStyle name="Moneda [0] 2 2" xfId="42815" hidden="1" xr:uid="{F43696E4-D0D7-4B2F-9B24-05703ECCDB02}"/>
    <cellStyle name="Moneda [0] 2 2" xfId="43005" hidden="1" xr:uid="{C033973F-2F08-4F60-B78F-BACDD603CBA5}"/>
    <cellStyle name="Moneda [0] 2 2" xfId="43019" hidden="1" xr:uid="{8E872AE0-789D-4472-BB93-13EC92564CC4}"/>
    <cellStyle name="Moneda [0] 2 2" xfId="42987" hidden="1" xr:uid="{D6A4E014-0CAE-455B-8E98-1F12C80CD0A4}"/>
    <cellStyle name="Moneda [0] 2 2" xfId="42798" hidden="1" xr:uid="{A7A41E15-2F17-458A-A743-9D918AF8DBE5}"/>
    <cellStyle name="Moneda [0] 2 2" xfId="42917" hidden="1" xr:uid="{1722CE6B-AC37-4CBB-9E1C-B43FC9DC99DE}"/>
    <cellStyle name="Moneda [0] 2 2" xfId="43018" hidden="1" xr:uid="{CFF08280-D0C3-4238-9DEC-C6E455C0EA6B}"/>
    <cellStyle name="Moneda [0] 2 2" xfId="42994" hidden="1" xr:uid="{E12280B8-3349-452C-9E3A-51DC035D610E}"/>
    <cellStyle name="Moneda [0] 2 2" xfId="42807" hidden="1" xr:uid="{F317C60E-CBE8-4B3D-B0F7-A3477EDAA709}"/>
    <cellStyle name="Moneda [0] 2 2" xfId="42970" hidden="1" xr:uid="{E6287765-6746-4B54-B84E-0DAE6639F0BF}"/>
    <cellStyle name="Moneda [0] 2 2" xfId="42971" hidden="1" xr:uid="{76B8BF2D-8357-4FC2-A46F-84915820913D}"/>
    <cellStyle name="Moneda [0] 2 2" xfId="42945" hidden="1" xr:uid="{28702604-EEDE-4A0A-90E4-1998D8D0112E}"/>
    <cellStyle name="Moneda [0] 2 2" xfId="42963" hidden="1" xr:uid="{7B30E46F-9794-488C-BC93-4D24BD47D3A0}"/>
    <cellStyle name="Moneda [0] 2 2" xfId="42992" hidden="1" xr:uid="{ECEB3AE2-B4AE-4269-A2D2-E5ADAB9EC7AF}"/>
    <cellStyle name="Moneda [0] 2 2" xfId="42918" hidden="1" xr:uid="{1B914ED5-D8F9-4B2D-95E1-7223932CC416}"/>
    <cellStyle name="Moneda [0] 2 2" xfId="42983" hidden="1" xr:uid="{E315D9FB-8A77-4F1B-A6EE-75C38180887E}"/>
    <cellStyle name="Moneda [0] 2 2" xfId="42981" hidden="1" xr:uid="{B954BADD-F707-4A4D-A74F-F60A778CC4BD}"/>
    <cellStyle name="Moneda [0] 2 2" xfId="42991" hidden="1" xr:uid="{19803DD6-EFC7-48BC-A330-DF14736513E9}"/>
    <cellStyle name="Moneda [0] 2 2" xfId="43004" hidden="1" xr:uid="{2902B035-270F-473E-97E7-6501B4A123B4}"/>
    <cellStyle name="Moneda [0] 2 2" xfId="42975" hidden="1" xr:uid="{367DAD5F-DFE0-44D5-BD37-2933D8EE879F}"/>
    <cellStyle name="Moneda [0] 2 2" xfId="43020" hidden="1" xr:uid="{0BEFE04D-EAAC-4774-A0E2-CB720BBE2BAB}"/>
    <cellStyle name="Moneda [0] 2 2" xfId="42957" hidden="1" xr:uid="{6F80F9DD-362B-4A88-A57C-AC6CAE6D3365}"/>
    <cellStyle name="Moneda [0] 2 2" xfId="45650" hidden="1" xr:uid="{E92DF5FF-2307-4599-B37E-D086D3C5EB4B}"/>
    <cellStyle name="Moneda [0] 2 2" xfId="45346" hidden="1" xr:uid="{C02D8CBD-C85D-4B85-B4B1-588062388D1B}"/>
    <cellStyle name="Moneda [0] 2 2" xfId="45341" hidden="1" xr:uid="{4FA16691-E80B-4B8E-9D99-723576C16D2E}"/>
    <cellStyle name="Moneda [0] 2 2" xfId="44260" hidden="1" xr:uid="{1BF36999-9665-4AF6-9CFC-C67A04F0CB16}"/>
    <cellStyle name="Moneda [0] 2 2" xfId="44086" hidden="1" xr:uid="{A993BA85-FA42-460F-888A-A42D5227DF2F}"/>
    <cellStyle name="Moneda [0] 2 2" xfId="43708" hidden="1" xr:uid="{C9BDB9A1-D7F3-41ED-96A6-5EB8DE254841}"/>
    <cellStyle name="Moneda [0] 2 2" xfId="43651" hidden="1" xr:uid="{E5FD4E1E-4B32-4551-91CA-134EF28B0684}"/>
    <cellStyle name="Moneda [0] 2 2" xfId="45435" hidden="1" xr:uid="{76B464B6-871D-40B1-A354-061A480E9513}"/>
    <cellStyle name="Moneda [0] 2 2" xfId="45770" hidden="1" xr:uid="{1081D01F-B03D-4ECC-95A9-E680CFFC695F}"/>
    <cellStyle name="Moneda [0] 2 2" xfId="45773" hidden="1" xr:uid="{375D5E17-8F4D-49E3-B14B-CF0E5CB37BCC}"/>
    <cellStyle name="Moneda [0] 2 2" xfId="45761" hidden="1" xr:uid="{0CA38E68-BF52-4C5B-84AA-5AF8B2DE8698}"/>
    <cellStyle name="Moneda [0] 2 2" xfId="45738" hidden="1" xr:uid="{73BDD4FF-FD4D-4E96-BE70-462D69C05677}"/>
    <cellStyle name="Moneda [0] 2 2" xfId="45781" hidden="1" xr:uid="{5612B7CB-13F6-4607-8C56-18007939ED8D}"/>
    <cellStyle name="Moneda [0] 2 2" xfId="45786" hidden="1" xr:uid="{434608BC-E27C-4FE6-8BB5-DA0E72E44929}"/>
    <cellStyle name="Moneda [0] 2 2" xfId="45269" hidden="1" xr:uid="{37A9468B-5461-4040-939C-93BD1ABC7380}"/>
    <cellStyle name="Moneda [0] 2 2" xfId="43097" hidden="1" xr:uid="{DDA21C0F-3F94-4F73-A436-DEA103E9220F}"/>
    <cellStyle name="Moneda [0] 2 2" xfId="43095" hidden="1" xr:uid="{4C150E79-2614-4F35-B089-2F1AB12AAB74}"/>
    <cellStyle name="Moneda [0] 2 2" xfId="43078" hidden="1" xr:uid="{AA830FB4-FFB4-4CC7-949D-ADCCE23F5599}"/>
    <cellStyle name="Moneda [0] 2 2" xfId="43121" hidden="1" xr:uid="{A533A76C-8F7F-4803-A325-B382AE007552}"/>
    <cellStyle name="Moneda [0] 2 2" xfId="42790" hidden="1" xr:uid="{2AAEC38E-7B19-4AE1-958F-FCB9346B6E4C}"/>
    <cellStyle name="Moneda [0] 2 2" xfId="43116" hidden="1" xr:uid="{BD493883-C2F1-43C1-89BE-2060A228763A}"/>
    <cellStyle name="Moneda [0] 2 2" xfId="43081" hidden="1" xr:uid="{918E371A-7FBE-485C-9379-4C47BA9EBA18}"/>
    <cellStyle name="Moneda [0] 2 2" xfId="43062" hidden="1" xr:uid="{FDBF5CD8-293D-4C9A-BAA1-F735297443C7}"/>
    <cellStyle name="Moneda [0] 2 2" xfId="43063" hidden="1" xr:uid="{9DA24472-9CE0-49FF-B50C-AD1C134C2B8D}"/>
    <cellStyle name="Moneda [0] 2 2" xfId="43083" hidden="1" xr:uid="{D3C330FA-CB46-494D-9269-20DB8DADBA64}"/>
    <cellStyle name="Moneda [0] 2 2" xfId="43115" hidden="1" xr:uid="{54503F19-4574-4A6D-B295-D09936BE18B2}"/>
    <cellStyle name="Moneda [0] 2 2" xfId="43086" hidden="1" xr:uid="{AA5564EB-F6EC-4334-8CCB-7F2DAD6380F8}"/>
    <cellStyle name="Moneda [0] 2 2" xfId="43101" hidden="1" xr:uid="{5239EA48-1633-43D2-BB1C-548B6CD24C2E}"/>
    <cellStyle name="Moneda [0] 2 2" xfId="43079" hidden="1" xr:uid="{EFCD78EE-8C92-4963-8E77-E221F0DB8410}"/>
    <cellStyle name="Moneda [0] 2 2" xfId="43039" hidden="1" xr:uid="{7A6A755A-6335-4CE1-8795-F8657415A9DE}"/>
    <cellStyle name="Moneda [0] 2 2" xfId="43073" hidden="1" xr:uid="{3EA998FB-3A75-4E48-8811-600171086660}"/>
    <cellStyle name="Moneda [0] 2 2" xfId="43102" hidden="1" xr:uid="{B80AE2FA-6198-489E-9E49-47E394EC81DC}"/>
    <cellStyle name="Moneda [0] 2 2" xfId="43096" hidden="1" xr:uid="{AEC07A80-8EDB-4F4D-A993-62FB62F4C60E}"/>
    <cellStyle name="Moneda [0] 2 2" xfId="43067" hidden="1" xr:uid="{D2BB59E8-7A4C-44D2-A20B-D1BC43112FF1}"/>
    <cellStyle name="Moneda [0] 2 2" xfId="42982" hidden="1" xr:uid="{B3CA236D-EFB8-4262-8D64-DB4909F7DFB6}"/>
    <cellStyle name="Moneda [0] 2 2" xfId="42678" hidden="1" xr:uid="{93BE7EDB-4335-4227-BCC6-EDFFAE487E91}"/>
    <cellStyle name="Moneda [0] 2 2" xfId="42810" hidden="1" xr:uid="{B932AB31-27B1-4551-AFAC-ED7B60710090}"/>
    <cellStyle name="Moneda [0] 2 2" xfId="42840" hidden="1" xr:uid="{EB903BED-76A9-4377-B705-E01591A421C8}"/>
    <cellStyle name="Moneda [0] 2 2" xfId="43546" hidden="1" xr:uid="{F2430AD8-8172-407B-9FD6-3A379256C3AC}"/>
    <cellStyle name="Moneda [0] 2 2" xfId="43383" hidden="1" xr:uid="{EFCB980C-0BE6-4959-99A6-F03A3A42A4B1}"/>
    <cellStyle name="Moneda [0] 2 2" xfId="43125" hidden="1" xr:uid="{0B56D022-98D9-440E-AA75-0786612AA725}"/>
    <cellStyle name="Moneda [0] 2 2" xfId="43169" hidden="1" xr:uid="{A0B2D6DE-EAA3-47E8-A40E-60839ECC5363}"/>
    <cellStyle name="Moneda [0] 2 2" xfId="44278" hidden="1" xr:uid="{9019F2B6-3E7F-46F7-852A-3D6266FFA7D7}"/>
    <cellStyle name="Moneda [0] 2 2" xfId="42892" hidden="1" xr:uid="{5EEA203D-856A-4495-8FB0-71DA14C95322}"/>
    <cellStyle name="Moneda [0] 2 2" xfId="46140" hidden="1" xr:uid="{31315634-D892-4493-8D9E-F211911ED4FE}"/>
    <cellStyle name="Moneda [0] 2 2" xfId="45679" hidden="1" xr:uid="{870C5D9B-0CD1-4FB5-AB80-EFA9D2060B54}"/>
    <cellStyle name="Moneda [0] 2 2" xfId="43639" hidden="1" xr:uid="{FAD67BC5-9281-4343-A774-5D8C4BE1F529}"/>
    <cellStyle name="Moneda [0] 2 2" xfId="44301" hidden="1" xr:uid="{00D086A9-8D92-4D84-A3E2-6226CAE24D63}"/>
    <cellStyle name="Moneda [0] 2 2" xfId="44243" hidden="1" xr:uid="{58332F08-007F-4551-ACAF-96B687E7C156}"/>
    <cellStyle name="Moneda [0] 2 2" xfId="45952" hidden="1" xr:uid="{64589D71-473A-44AF-B0A2-92E949088C35}"/>
    <cellStyle name="Moneda [0] 2 2" xfId="43282" hidden="1" xr:uid="{5BEBF78B-71AB-4EB3-8FB8-D474853FD4E9}"/>
    <cellStyle name="Moneda [0] 2 2" xfId="45764" hidden="1" xr:uid="{3BEFEC67-C939-4D54-BD8F-B8FC1CE771BF}"/>
    <cellStyle name="Moneda [0] 2 2" xfId="45822" hidden="1" xr:uid="{E9D45077-6D54-4298-BA3E-18987079E48A}"/>
    <cellStyle name="Moneda [0] 2 2" xfId="43761" hidden="1" xr:uid="{C0F81E9D-0A10-49F6-B840-FEF3AF2D5631}"/>
    <cellStyle name="Moneda [0] 2 2" xfId="46002" hidden="1" xr:uid="{597AF907-210D-4C9A-8CC3-C96B65E474DD}"/>
    <cellStyle name="Moneda [0] 2 2" xfId="45175" hidden="1" xr:uid="{281DDD2E-5170-48CC-8B8C-1A3F5CEE0073}"/>
    <cellStyle name="Moneda [0] 2 2" xfId="45157" hidden="1" xr:uid="{2201858F-485C-44ED-A60E-76ACEF38D39F}"/>
    <cellStyle name="Moneda [0] 2 2" xfId="44744" hidden="1" xr:uid="{B94D4DA1-C5F0-4E52-8E94-8664CA5CF833}"/>
    <cellStyle name="Moneda [0] 2 2" xfId="44711" hidden="1" xr:uid="{BDAC2121-0420-4795-A0B6-BA60CA99273B}"/>
    <cellStyle name="Moneda [0] 2 2" xfId="44749" hidden="1" xr:uid="{491BC614-E66D-4D47-96AD-450B8F1E13D7}"/>
    <cellStyle name="Moneda [0] 2 2" xfId="45287" hidden="1" xr:uid="{FF57DA8C-B68E-4867-8B91-C86A1FD7ABCD}"/>
    <cellStyle name="Moneda [0] 2 2" xfId="43570" hidden="1" xr:uid="{73FD0171-9C7D-473A-A9EE-16354128CA79}"/>
    <cellStyle name="Moneda [0] 2 2" xfId="44579" hidden="1" xr:uid="{786D7F25-075D-40E1-9849-5B979A41F35A}"/>
    <cellStyle name="Moneda [0] 2 2" xfId="44422" hidden="1" xr:uid="{5C4A263A-2A31-4370-8183-441D70ECB158}"/>
    <cellStyle name="Moneda [0] 2 2" xfId="44352" hidden="1" xr:uid="{1C62BF41-D42A-47F3-8D07-9B8CA1922DFA}"/>
    <cellStyle name="Moneda [0] 2 2" xfId="44619" hidden="1" xr:uid="{35714494-589A-4DD5-B6EB-34587814674E}"/>
    <cellStyle name="Moneda [0] 2 2" xfId="44538" hidden="1" xr:uid="{EF9155F3-2720-4018-8FDA-C7BAA82D09A1}"/>
    <cellStyle name="Moneda [0] 2 2" xfId="43230" hidden="1" xr:uid="{B44CF6C5-0F75-4C2F-888A-A07719D1B521}"/>
    <cellStyle name="Moneda [0] 2 2" xfId="44233" hidden="1" xr:uid="{6521DB63-A491-4EA3-B995-5AF50FC31688}"/>
    <cellStyle name="Moneda [0] 2 2" xfId="44084" hidden="1" xr:uid="{2005EA04-125B-4841-B8F1-E0CF1846EC2D}"/>
    <cellStyle name="Moneda [0] 2 2" xfId="43090" hidden="1" xr:uid="{BBAF3271-B217-4B3F-8521-FDA60CEA1EB4}"/>
    <cellStyle name="Moneda [0] 2 2" xfId="43009" hidden="1" xr:uid="{36183103-7DE8-4658-B498-7E75526C7C0B}"/>
    <cellStyle name="Moneda [0] 2 2" xfId="44312" hidden="1" xr:uid="{8DB53B87-C829-43C6-846F-D6CF4E3BB774}"/>
    <cellStyle name="Moneda [0] 2 2" xfId="42997" hidden="1" xr:uid="{E28FA204-FD15-4E51-AE41-FB692EBFACC4}"/>
    <cellStyle name="Moneda [0] 2 2" xfId="42695" hidden="1" xr:uid="{A29B6F30-FCCB-4837-89B6-40236C2CCE98}"/>
    <cellStyle name="Moneda [0] 2 2" xfId="42877" hidden="1" xr:uid="{5BD64BB0-2C35-4F67-8FED-413CC76D87EF}"/>
    <cellStyle name="Moneda [0] 2 2" xfId="43499" hidden="1" xr:uid="{93505725-8333-4CC1-A0C2-F22818296853}"/>
    <cellStyle name="Moneda [0] 2 2" xfId="43426" hidden="1" xr:uid="{518123BA-7500-4D76-A4CF-89E4A078E891}"/>
    <cellStyle name="Moneda [0] 2 2" xfId="43168" hidden="1" xr:uid="{BE2A85E4-D374-410A-A6C7-33568BB38904}"/>
    <cellStyle name="Moneda [0] 2 2" xfId="43179" hidden="1" xr:uid="{E6F65983-1B26-4BFC-A220-1AFB06EEFE03}"/>
    <cellStyle name="Moneda [0] 2 2" xfId="44940" hidden="1" xr:uid="{6BE3E50D-CBF7-4096-A1FB-4B970AE2BC20}"/>
    <cellStyle name="Moneda [0] 2 2" xfId="46309" hidden="1" xr:uid="{EA48AEAF-2A02-43FF-9D2D-653975F6198E}"/>
    <cellStyle name="Moneda [0] 2 2" xfId="46066" hidden="1" xr:uid="{205C7A7A-72B3-450A-955C-42EDE4FD34C9}"/>
    <cellStyle name="Moneda [0] 2 2" xfId="43640" hidden="1" xr:uid="{3EC24876-2959-4587-8E59-ED18556E4BC9}"/>
    <cellStyle name="Moneda [0] 2 2" xfId="43314" hidden="1" xr:uid="{10C9915F-BC5D-4AC3-A7F9-632FE6314D44}"/>
    <cellStyle name="Moneda [0] 2 2" xfId="45328" hidden="1" xr:uid="{51BA8310-7942-4358-8AA6-3E2181103F13}"/>
    <cellStyle name="Moneda [0] 2 2" xfId="42831" hidden="1" xr:uid="{EAD053B4-EFA6-4138-B6D6-B1086875B7A6}"/>
    <cellStyle name="Moneda [0] 2 2" xfId="44640" hidden="1" xr:uid="{68822D01-7F1D-4FCC-B4E9-2B705CFD1E58}"/>
    <cellStyle name="Moneda [0] 2 2" xfId="43562" hidden="1" xr:uid="{2BBF90A1-CAD6-4F96-9D80-EBC0281E1DC3}"/>
    <cellStyle name="Moneda [0] 2 2" xfId="44614" hidden="1" xr:uid="{11B9CBBB-06B4-4B78-AEE1-0C46E6266452}"/>
    <cellStyle name="Moneda [0] 2 2" xfId="44498" hidden="1" xr:uid="{19670B6F-39A4-440C-A94D-CA7BB3D31558}"/>
    <cellStyle name="Moneda [0] 2 2" xfId="44948" hidden="1" xr:uid="{1F1F8956-1998-4E8F-9007-1C55DE69A698}"/>
    <cellStyle name="Moneda [0] 2 2" xfId="45807" hidden="1" xr:uid="{529D78BC-7FE8-4C11-997C-DEDC0B99FB78}"/>
    <cellStyle name="Moneda [0] 2 2" xfId="45017" hidden="1" xr:uid="{1F6150CA-7BBD-4157-848F-DCAAD8976681}"/>
    <cellStyle name="Moneda [0] 2 2" xfId="45737" hidden="1" xr:uid="{80A936E7-ACDC-4220-B1C1-30870D7427AC}"/>
    <cellStyle name="Moneda [0] 2 2" xfId="45769" hidden="1" xr:uid="{791E33BE-86B4-4BB8-9D2D-4D9A98D8BA61}"/>
    <cellStyle name="Moneda [0] 2 2" xfId="45765" hidden="1" xr:uid="{83F2F104-9845-40E1-9BAC-FE65B902AB60}"/>
    <cellStyle name="Moneda [0] 2 2" xfId="45771" hidden="1" xr:uid="{B0B66604-FB0C-4386-AB41-C203C536FE68}"/>
    <cellStyle name="Moneda [0] 2 2" xfId="45691" hidden="1" xr:uid="{8C6A24E2-6865-4E46-AC80-77EDC51BAAF2}"/>
    <cellStyle name="Moneda [0] 2 2" xfId="44328" hidden="1" xr:uid="{136AFCA0-319C-4B0E-A156-2F15B966C0B1}"/>
    <cellStyle name="Moneda [0] 2 2" xfId="46165" hidden="1" xr:uid="{7266694E-CA11-411B-A735-D80CC29586D2}"/>
    <cellStyle name="Moneda [0] 2 2" xfId="46216" hidden="1" xr:uid="{EDF07A3B-9ADA-4B8D-90F3-9C5B3B8B316F}"/>
    <cellStyle name="Moneda [0] 2 2" xfId="45893" hidden="1" xr:uid="{83AD870B-3C07-4F77-9302-FB35BD46457E}"/>
    <cellStyle name="Moneda [0] 2 2" xfId="46261" hidden="1" xr:uid="{EEAE7BE4-5138-47AC-BA12-127B71A6EB59}"/>
    <cellStyle name="Moneda [0] 2 2" xfId="46246" hidden="1" xr:uid="{CED9306B-54BB-41E6-A197-5F5D19EFD3E2}"/>
    <cellStyle name="Moneda [0] 2 2" xfId="46206" hidden="1" xr:uid="{9D3327C9-6C61-4A2D-9E01-E65FDEC11C80}"/>
    <cellStyle name="Moneda [0] 2 2" xfId="46227" hidden="1" xr:uid="{AC224887-0957-46F8-86DB-9E36E59EEE8C}"/>
    <cellStyle name="Moneda [0] 2 2" xfId="46226" hidden="1" xr:uid="{046BF3DC-CA17-418D-966E-DF2971A0E55B}"/>
    <cellStyle name="Moneda [0] 2 2" xfId="46229" hidden="1" xr:uid="{56164728-0C23-4A35-9F90-BB6AD3B72345}"/>
    <cellStyle name="Moneda [0] 2 2" xfId="45869" hidden="1" xr:uid="{006BEFBA-4DE2-419F-A0F2-A7C895ED4E01}"/>
    <cellStyle name="Moneda [0] 2 2" xfId="45852" hidden="1" xr:uid="{C9F86256-2DAD-4945-B6B9-F83DC0F133CC}"/>
    <cellStyle name="Moneda [0] 2 2" xfId="46199" hidden="1" xr:uid="{7EE1C41E-F11E-4D02-8A26-93F08AF420CA}"/>
    <cellStyle name="Moneda [0] 2 2" xfId="45856" hidden="1" xr:uid="{D8F40904-9890-4B29-98AB-54931CD98AFC}"/>
    <cellStyle name="Moneda [0] 2 2" xfId="46217" hidden="1" xr:uid="{6E21A447-FD98-438C-8E8B-F62878785B15}"/>
    <cellStyle name="Moneda [0] 2 2" xfId="46270" hidden="1" xr:uid="{1EC10A3A-A3B9-4C53-BCCD-17FF6AEDD470}"/>
    <cellStyle name="Moneda [0] 2 2" xfId="46233" hidden="1" xr:uid="{F5FD1FEC-3E18-43D7-A404-CDAAF67D9849}"/>
    <cellStyle name="Moneda [0] 2 2" xfId="46368" hidden="1" xr:uid="{71E1D272-D181-4A92-8A22-EB71A70BFBA7}"/>
    <cellStyle name="Moneda [0] 2 2" xfId="46300" hidden="1" xr:uid="{E37FDDE1-98CF-4D34-809A-20F604B5B995}"/>
    <cellStyle name="Moneda [0] 2 2" xfId="46336" hidden="1" xr:uid="{2505A641-54E1-4CB8-B73F-06509EEC4119}"/>
    <cellStyle name="Moneda [0] 2 2" xfId="46305" hidden="1" xr:uid="{3F098DA3-62DD-45B6-B138-138A8192B7D5}"/>
    <cellStyle name="Moneda [0] 2 2" xfId="46298" hidden="1" xr:uid="{5725AACF-B51E-4AE7-B583-0FA830BE85D6}"/>
    <cellStyle name="Moneda [0] 2 2" xfId="46306" hidden="1" xr:uid="{58E7CF04-B9BB-4AB6-BC9C-4F76BAB898F0}"/>
    <cellStyle name="Moneda [0] 2 2" xfId="46335" hidden="1" xr:uid="{0E51CACD-C300-42A2-AD1E-9974497AF87B}"/>
    <cellStyle name="Moneda [0] 2 2" xfId="46287" hidden="1" xr:uid="{C24EBE46-9728-4DBB-83BF-A04748BAEA6B}"/>
    <cellStyle name="Moneda [0] 2 2" xfId="46366" hidden="1" xr:uid="{1D251599-FC98-4AB1-867C-31E8393DDEE6}"/>
    <cellStyle name="Moneda [0] 2 2" xfId="46310" hidden="1" xr:uid="{3C40C42E-1C48-4860-9C29-96400BCF4D4E}"/>
    <cellStyle name="Moneda [0] 2 2" xfId="45700" hidden="1" xr:uid="{438F89B4-F28F-41B8-AA84-92E33CAECF5C}"/>
    <cellStyle name="Moneda [0] 2 2" xfId="45720" hidden="1" xr:uid="{3C9400F2-90C7-4BB5-9CB5-241274382A02}"/>
    <cellStyle name="Moneda [0] 2 2" xfId="45959" hidden="1" xr:uid="{201E713B-2EED-4B20-966D-419345DDB2CA}"/>
    <cellStyle name="Moneda [0] 2 2" xfId="45943" hidden="1" xr:uid="{B52E47AF-C1F9-4CC8-B313-2181CF76E41A}"/>
    <cellStyle name="Moneda [0] 2 2" xfId="45968" hidden="1" xr:uid="{21635D49-E3FE-42A6-AB7B-E0DB995B4416}"/>
    <cellStyle name="Moneda [0] 2 2" xfId="46089" hidden="1" xr:uid="{CCB666FF-1D62-41D4-9FA0-3D7374920E65}"/>
    <cellStyle name="Moneda [0] 2 2" xfId="46087" hidden="1" xr:uid="{1F0C52CB-98E8-4B63-A9C7-C2442183CA69}"/>
    <cellStyle name="Moneda [0] 2 2" xfId="46070" hidden="1" xr:uid="{371CA60D-AC40-4C8C-9F91-F7534C8D9B80}"/>
    <cellStyle name="Moneda [0] 2 2" xfId="46137" hidden="1" xr:uid="{09230090-10DE-4A5F-B2D3-CC42F6329F08}"/>
    <cellStyle name="Moneda [0] 2 2" xfId="46020" hidden="1" xr:uid="{8C6C5BF8-6D04-4BF5-8A24-62C5BD60F1BD}"/>
    <cellStyle name="Moneda [0] 2 2" xfId="46123" hidden="1" xr:uid="{FBC9B03B-8F54-400D-A41D-FB8CA1CA9E84}"/>
    <cellStyle name="Moneda [0] 2 2" xfId="46073" hidden="1" xr:uid="{036CE7B1-8A80-4FAF-81CE-00109FC09411}"/>
    <cellStyle name="Moneda [0] 2 2" xfId="46054" hidden="1" xr:uid="{A7DCFF4A-80A9-466D-A8EC-256C49932A1A}"/>
    <cellStyle name="Moneda [0] 2 2" xfId="46055" hidden="1" xr:uid="{347BEFA2-AB3C-44EE-ABFD-E7F8C04C7C36}"/>
    <cellStyle name="Moneda [0] 2 2" xfId="46076" hidden="1" xr:uid="{53BD3995-A92E-47E5-9FEA-5A13E8F44533}"/>
    <cellStyle name="Moneda [0] 2 2" xfId="46078" hidden="1" xr:uid="{94EEBDEC-41D8-46F9-9C4B-807EC1EEAEF2}"/>
    <cellStyle name="Moneda [0] 2 2" xfId="45858" hidden="1" xr:uid="{E72C6847-D852-4FE9-97CF-F2F079FDA8AA}"/>
    <cellStyle name="Moneda [0] 2 2" xfId="46047" hidden="1" xr:uid="{51248E86-3EC9-472A-ADED-BFAD56F3E99A}"/>
    <cellStyle name="Moneda [0] 2 2" xfId="46071" hidden="1" xr:uid="{506CEED9-BF30-4F1F-9BB6-DAD22ECF5F81}"/>
    <cellStyle name="Moneda [0] 2 2" xfId="46065" hidden="1" xr:uid="{0FC4094B-C02F-497D-8BD6-2CC7F496CE5B}"/>
    <cellStyle name="Moneda [0] 2 2" xfId="46108" hidden="1" xr:uid="{A3EC7AF0-8F84-4BE8-B9D2-B9A98D3FE5A1}"/>
    <cellStyle name="Moneda [0] 2 2" xfId="46088" hidden="1" xr:uid="{A3AD17E4-0DDB-4278-810A-9D5D341EFB60}"/>
    <cellStyle name="Moneda [0] 2 2" xfId="46059" hidden="1" xr:uid="{96A06C92-7E92-4061-9FF3-33E9A8277EBE}"/>
    <cellStyle name="Moneda [0] 2 2" xfId="46122" hidden="1" xr:uid="{24C11268-D605-410D-B261-32D9ACDF0F88}"/>
    <cellStyle name="Moneda [0] 2 2" xfId="43341" hidden="1" xr:uid="{530D4146-228E-44B5-A0DF-4A024EB5EBEF}"/>
    <cellStyle name="Moneda [0] 2 2" xfId="43424" hidden="1" xr:uid="{B1B933B4-5683-4F65-A4EC-3568D35CF465}"/>
    <cellStyle name="Moneda [0] 2 2" xfId="43246" hidden="1" xr:uid="{BB4BDB7F-8C31-40F1-9860-DF577311B81D}"/>
    <cellStyle name="Moneda [0] 2 2" xfId="44923" hidden="1" xr:uid="{00E93D93-58E1-4EB6-95C1-0B0E86AD8248}"/>
    <cellStyle name="Moneda [0] 2 2" xfId="44935" hidden="1" xr:uid="{2E74C04E-4F8E-4140-8A28-3FCEA2D33874}"/>
    <cellStyle name="Moneda [0] 2 2" xfId="44872" hidden="1" xr:uid="{3B23704A-604E-4F33-B06D-C1362B00EBC3}"/>
    <cellStyle name="Moneda [0] 2 2" xfId="44632" hidden="1" xr:uid="{9AF75427-71A2-4191-8DAB-54311FD01F1C}"/>
    <cellStyle name="Moneda [0] 2 2" xfId="44645" hidden="1" xr:uid="{73D70417-16FA-4B7D-8056-F033C26965DF}"/>
    <cellStyle name="Moneda [0] 2 2" xfId="44516" hidden="1" xr:uid="{B8C7BAC0-4407-490B-AB3A-343542F003C0}"/>
    <cellStyle name="Moneda [0] 2 2" xfId="43621" hidden="1" xr:uid="{41D15E58-2F16-46E3-BA17-6CFCE27655A2}"/>
    <cellStyle name="Moneda [0] 2 2" xfId="43600" hidden="1" xr:uid="{B0AE2A02-D26A-47A8-9FFD-F9AF0DBBA5F4}"/>
    <cellStyle name="Moneda [0] 2 2" xfId="43448" hidden="1" xr:uid="{C168626E-B498-46E2-9E0F-754D9A812E5D}"/>
    <cellStyle name="Moneda [0] 2 2" xfId="43573" hidden="1" xr:uid="{9F660B54-0545-4904-ABE8-3DF6348A1AB3}"/>
    <cellStyle name="Moneda [0] 2 2" xfId="43598" hidden="1" xr:uid="{6EDD8C4A-6F36-43E6-A086-A6D0F6D36428}"/>
    <cellStyle name="Moneda [0] 2 2" xfId="43549" hidden="1" xr:uid="{251A5BF8-B82A-4EBF-A75E-A016080314AF}"/>
    <cellStyle name="Moneda [0] 2 2" xfId="43506" hidden="1" xr:uid="{5FC8BB1D-D493-4BEC-AA76-5E3F95AFA2B9}"/>
    <cellStyle name="Moneda [0] 2 2" xfId="43225" hidden="1" xr:uid="{B24BCE57-E913-4642-9221-05D0BBAACD22}"/>
    <cellStyle name="Moneda [0] 2 2" xfId="46160" hidden="1" xr:uid="{11A3758D-7175-4878-8D21-58978D5F23AE}"/>
    <cellStyle name="Moneda [0] 2 2" xfId="46158" hidden="1" xr:uid="{602D3861-01D8-4773-8624-280D2DCE9CA1}"/>
    <cellStyle name="Moneda [0] 2 2" xfId="46173" hidden="1" xr:uid="{65D53CB5-7A32-4A83-8834-9E74EBC50B01}"/>
    <cellStyle name="Moneda [0] 2 2" xfId="46152" hidden="1" xr:uid="{F4390E1B-B4A2-4D48-A7BA-BF231BF164D1}"/>
    <cellStyle name="Moneda [0] 2 2" xfId="46150" hidden="1" xr:uid="{F6B2BCF9-9CE2-4B44-BFC4-549924489FF5}"/>
    <cellStyle name="Moneda [0] 2 2" xfId="46145" hidden="1" xr:uid="{F957CA25-E53B-4176-919F-CE95B1B40A35}"/>
    <cellStyle name="Moneda [0] 2 2" xfId="46180" hidden="1" xr:uid="{DA4A18EC-A500-433C-9626-EA6B26F54601}"/>
    <cellStyle name="Moneda [0] 2 2" xfId="46197" hidden="1" xr:uid="{E3C5E2B1-3B90-41E5-A46E-44E44162C86C}"/>
    <cellStyle name="Moneda [0] 2 2" xfId="46176" hidden="1" xr:uid="{9B00E206-2068-433A-9737-9A6E6C7FD51A}"/>
    <cellStyle name="Moneda [0] 2 2" xfId="46149" hidden="1" xr:uid="{AA41538A-E835-4BBA-8397-08C8A9B0F832}"/>
    <cellStyle name="Moneda [0] 2 2" xfId="46174" hidden="1" xr:uid="{2A62479E-4B25-4CB8-8D8E-2D405CFEE3AE}"/>
    <cellStyle name="Moneda [0] 2 2" xfId="46032" hidden="1" xr:uid="{A53A0481-2520-44B2-910B-B11D9511A9AB}"/>
    <cellStyle name="Moneda [0] 2 2" xfId="46147" hidden="1" xr:uid="{E04BACB4-DF69-413D-94C7-DC34B82DFBBD}"/>
    <cellStyle name="Moneda [0] 2 2" xfId="46026" hidden="1" xr:uid="{983E356F-DD16-4B34-9173-3A89A5316CBE}"/>
    <cellStyle name="Moneda [0] 2 2" xfId="46138" hidden="1" xr:uid="{C84B9C07-9399-40FE-84D0-F4A0FB827FD5}"/>
    <cellStyle name="Moneda [0] 2 2" xfId="45726" hidden="1" xr:uid="{B2A33235-CBAA-4538-97A9-7B7A31C9F7DC}"/>
    <cellStyle name="Moneda [0] 2 2" xfId="45890" hidden="1" xr:uid="{A2B18F22-BDAB-461D-BF3C-3A5062B4753A}"/>
    <cellStyle name="Moneda [0] 2 2" xfId="46238" hidden="1" xr:uid="{90A4F3C6-FFD9-4CFB-A996-AA802CFEA25C}"/>
    <cellStyle name="Moneda [0] 2 2" xfId="46218" hidden="1" xr:uid="{D86BBA94-AA9B-4BE2-AE6C-9CC57E6BB232}"/>
    <cellStyle name="Moneda [0] 2 2" xfId="46222" hidden="1" xr:uid="{C0AF97FA-4200-400B-A204-80F22DA773EB}"/>
    <cellStyle name="Moneda [0] 2 2" xfId="46269" hidden="1" xr:uid="{83E827A6-4C67-4E50-B364-8A0A5D31502B}"/>
    <cellStyle name="Moneda [0] 2 2" xfId="46189" hidden="1" xr:uid="{AC85ACC0-B4DE-4220-9C5B-D7D1BDC3F1BC}"/>
    <cellStyle name="Moneda [0] 2 2" xfId="45739" hidden="1" xr:uid="{505CFE2C-6789-4FB5-B1A9-0A2214C9F96F}"/>
    <cellStyle name="Moneda [0] 2 2" xfId="45659" hidden="1" xr:uid="{4019BB3D-F4F9-421F-ACC1-8A13413AD0B3}"/>
    <cellStyle name="Moneda [0] 2 2" xfId="45591" hidden="1" xr:uid="{13C87089-843C-445B-B751-1A008F2C4913}"/>
    <cellStyle name="Moneda [0] 2 2" xfId="45245" hidden="1" xr:uid="{E3051327-A5FF-40A6-863C-C608DF5C7E57}"/>
    <cellStyle name="Moneda [0] 2 2" xfId="45485" hidden="1" xr:uid="{61664AD8-C662-405F-B8B1-B4C419C7F927}"/>
    <cellStyle name="Moneda [0] 2 2" xfId="44438" hidden="1" xr:uid="{EA743665-0632-434A-ABFD-29AC53939DBE}"/>
    <cellStyle name="Moneda [0] 2 2" xfId="42866" hidden="1" xr:uid="{9F0CE81C-26B7-4C3F-9AFC-875239777FBB}"/>
    <cellStyle name="Moneda [0] 2 2" xfId="44660" hidden="1" xr:uid="{64E78A7B-2C1C-4FC2-B70B-C511285B6306}"/>
    <cellStyle name="Moneda [0] 2 2" xfId="44624" hidden="1" xr:uid="{DB3BD640-C057-46E5-8E62-6C8003B2703E}"/>
    <cellStyle name="Moneda [0] 2 2" xfId="44550" hidden="1" xr:uid="{B16C04B5-108E-48E4-8023-E7E84316C134}"/>
    <cellStyle name="Moneda [0] 2 2" xfId="44790" hidden="1" xr:uid="{1E154F39-B292-48FD-8D43-B0E4F19691BB}"/>
    <cellStyle name="Moneda [0] 2 2" xfId="44834" hidden="1" xr:uid="{7ACDD648-6602-4CEA-83A8-BB92DC6EAB51}"/>
    <cellStyle name="Moneda [0] 2 2" xfId="43072" hidden="1" xr:uid="{B2960FA2-E138-4CF2-889A-3B801B1391A0}"/>
    <cellStyle name="Moneda [0] 2 2" xfId="44292" hidden="1" xr:uid="{4F2B4745-C988-4F1C-9380-5A7346D2A790}"/>
    <cellStyle name="Moneda [0] 2 2" xfId="43423" hidden="1" xr:uid="{E2140E98-4FF7-4B21-BF62-E552B40EC183}"/>
    <cellStyle name="Moneda [0] 2 2" xfId="45159" hidden="1" xr:uid="{85AF307E-D9A4-477E-BFA5-00400C4A0362}"/>
    <cellStyle name="Moneda [0] 2 2" xfId="45434" hidden="1" xr:uid="{95A6FF42-1215-48B8-BAA0-F62846988479}"/>
    <cellStyle name="Moneda [0] 2 2" xfId="43000" hidden="1" xr:uid="{547F34C6-A6C2-4CB5-BCD1-705904B7E8D9}"/>
    <cellStyle name="Moneda [0] 2 2" xfId="42741" hidden="1" xr:uid="{9051387D-8B48-4258-839A-F31C8FD58520}"/>
    <cellStyle name="Moneda [0] 2 2" xfId="42857" hidden="1" xr:uid="{BDD4DB25-4513-418F-BC7C-E1A1A669E4B0}"/>
    <cellStyle name="Moneda [0] 2 2" xfId="42924" hidden="1" xr:uid="{B72E39B8-E5CA-4BB2-ADA3-485747869B00}"/>
    <cellStyle name="Moneda [0] 2 2" xfId="45795" hidden="1" xr:uid="{01B35F51-B75D-4A1E-AA80-03E66A4A726A}"/>
    <cellStyle name="Moneda [0] 2 2" xfId="44581" hidden="1" xr:uid="{35A72A08-6A97-46E3-B532-2528782C4FC6}"/>
    <cellStyle name="Moneda [0] 2 2" xfId="44918" hidden="1" xr:uid="{50B61ECB-4461-42DD-8F8C-3F67ACBB1678}"/>
    <cellStyle name="Moneda [0] 2 2" xfId="45003" hidden="1" xr:uid="{C80AFD01-775C-4FA0-AA66-EA5E926301FD}"/>
    <cellStyle name="Moneda [0] 2 2" xfId="45010" hidden="1" xr:uid="{5D350A9D-7619-4A53-B3F9-8C729F750193}"/>
    <cellStyle name="Moneda [0] 2 2" xfId="45035" hidden="1" xr:uid="{BAC9A9F1-C6CC-4219-8DD8-3258FB51E6A6}"/>
    <cellStyle name="Moneda [0] 2 2" xfId="44947" hidden="1" xr:uid="{E9B2AD61-A02F-4218-809A-801B3256EDE9}"/>
    <cellStyle name="Moneda [0] 2 2" xfId="44941" hidden="1" xr:uid="{4B6B824A-DFE5-4F9B-B0B2-7849741BE90D}"/>
    <cellStyle name="Moneda [0] 2 2" xfId="44756" hidden="1" xr:uid="{62F54AF1-B468-4CB7-816D-31F1317C03BF}"/>
    <cellStyle name="Moneda [0] 2 2" xfId="46240" hidden="1" xr:uid="{893D5F12-20D3-4DB3-AB7E-EA9FB80D91C2}"/>
    <cellStyle name="Moneda [0] 2 2" xfId="46144" hidden="1" xr:uid="{227BC832-AB6E-4F55-90E6-F7A54F8B8ADC}"/>
    <cellStyle name="Moneda [0] 2 2" xfId="44818" hidden="1" xr:uid="{50A19A78-A42C-4CD8-86B3-9A0884A19162}"/>
    <cellStyle name="Moneda [0] 2 2" xfId="46075" hidden="1" xr:uid="{44506E91-727D-4D6A-80C6-31CD195F4CDA}"/>
    <cellStyle name="Moneda [0] 2 2" xfId="45917" hidden="1" xr:uid="{C27CE095-A1BB-409F-BB8C-E11A27FD6051}"/>
    <cellStyle name="Moneda [0] 2 2" xfId="46223" hidden="1" xr:uid="{C0ED55C2-8C6A-4268-9837-ADE5FDBB1DEB}"/>
    <cellStyle name="Moneda [0] 2 2" xfId="45760" hidden="1" xr:uid="{CE7C540C-4B10-43B9-B244-210878B169E7}"/>
    <cellStyle name="Moneda [0] 2 2" xfId="45660" hidden="1" xr:uid="{F5F5EFB3-AB22-4A48-A4E7-AF124FD1F53B}"/>
    <cellStyle name="Moneda [0] 2 2" xfId="45373" hidden="1" xr:uid="{4F0B6885-25ED-4AD4-9D82-26F3853359DA}"/>
    <cellStyle name="Moneda [0] 2 2" xfId="45592" hidden="1" xr:uid="{C1446E39-FAE7-4A02-814B-13C3856CD3EB}"/>
    <cellStyle name="Moneda [0] 2 2" xfId="45476" hidden="1" xr:uid="{570A0A8F-4233-4BA8-9626-64194AA30A32}"/>
    <cellStyle name="Moneda [0] 2 2" xfId="45247" hidden="1" xr:uid="{772D19BB-FA64-46A4-BE8B-CAA449DF90C1}"/>
    <cellStyle name="Moneda [0] 2 2" xfId="45385" hidden="1" xr:uid="{96E362FD-299A-467B-BE1B-B6E9A82C7225}"/>
    <cellStyle name="Moneda [0] 2 2" xfId="43664" hidden="1" xr:uid="{062F1213-F39B-4ECD-9F64-752635A0D516}"/>
    <cellStyle name="Moneda [0] 2 2" xfId="45853" hidden="1" xr:uid="{DD9B6CA6-6911-41FC-8FED-CA39AC449616}"/>
    <cellStyle name="Moneda [0] 2 2" xfId="44623" hidden="1" xr:uid="{DA11FE10-1CC4-42CF-AB17-5F00586D120C}"/>
    <cellStyle name="Moneda [0] 2 2" xfId="45553" hidden="1" xr:uid="{084AEC03-D816-4B75-94D6-6B3F235182A4}"/>
    <cellStyle name="Moneda [0] 2 2" xfId="45169" hidden="1" xr:uid="{2E68A2FA-7F2D-4971-A2A9-2A6E21597747}"/>
    <cellStyle name="Moneda [0] 2 2" xfId="45006" hidden="1" xr:uid="{C413249B-E1E5-47DD-B026-4DABD85CE922}"/>
    <cellStyle name="Moneda [0] 2 2" xfId="45471" hidden="1" xr:uid="{D1B2AA0B-C784-4517-BA90-CA9CC72458B6}"/>
    <cellStyle name="Moneda [0] 2 2" xfId="45537" hidden="1" xr:uid="{76983090-94C7-45DC-BF94-3C08914CA794}"/>
    <cellStyle name="Moneda [0] 2 2" xfId="43512" hidden="1" xr:uid="{2B2EF16C-4F91-4C9A-8AB1-67BC21A570B1}"/>
    <cellStyle name="Moneda [0] 2 2" xfId="45649" hidden="1" xr:uid="{83902721-511E-46A7-95F1-47056D47B421}"/>
    <cellStyle name="Moneda [0] 2 2" xfId="43505" hidden="1" xr:uid="{B5E20684-128F-4279-97B3-E0D45131C278}"/>
    <cellStyle name="Moneda [0] 2 2" xfId="43550" hidden="1" xr:uid="{3E81B7D2-CE82-455A-B0EE-2B6DA548A840}"/>
    <cellStyle name="Moneda [0] 2 2" xfId="43471" hidden="1" xr:uid="{AB7D2E6A-8547-4854-947A-597B865A5AF7}"/>
    <cellStyle name="Moneda [0] 2 2" xfId="43531" hidden="1" xr:uid="{8DCC36FC-049E-4861-9F4D-D64373C01AAA}"/>
    <cellStyle name="Moneda [0] 2 2" xfId="43495" hidden="1" xr:uid="{A4ACA3BC-85EC-4F95-9263-81EA30E08C8A}"/>
    <cellStyle name="Moneda [0] 2 2" xfId="43269" hidden="1" xr:uid="{77295983-7E10-474F-9D69-5FA5A4AAB2D1}"/>
    <cellStyle name="Moneda [0] 2 2" xfId="43532" hidden="1" xr:uid="{0A18F279-9387-49E3-96E6-4337EC76B785}"/>
    <cellStyle name="Moneda [0] 2 2" xfId="43399" hidden="1" xr:uid="{9220DDF6-7098-497E-B216-A7BC9771129B}"/>
    <cellStyle name="Moneda [0] 2 2" xfId="44858" hidden="1" xr:uid="{31C9EFB7-7E45-4957-B6AF-5D59FF24CDE9}"/>
    <cellStyle name="Moneda [0] 2 2" xfId="43827" hidden="1" xr:uid="{3468CE76-71C0-4EA6-A725-B0A5326B047F}"/>
    <cellStyle name="Moneda [0] 2 2" xfId="43886" hidden="1" xr:uid="{132C97B0-43D4-4CBF-8002-DCCFC07FDA1B}"/>
    <cellStyle name="Moneda [0] 2 2" xfId="43947" hidden="1" xr:uid="{2FC7A91D-14F4-4E39-874D-3901F3D88358}"/>
    <cellStyle name="Moneda [0] 2 2" xfId="43849" hidden="1" xr:uid="{26363BAE-777A-4C71-B1D6-757BCF0E3601}"/>
    <cellStyle name="Moneda [0] 2 2" xfId="43884" hidden="1" xr:uid="{21017230-87B1-4144-986F-23EAFA9CBC3C}"/>
    <cellStyle name="Moneda [0] 2 2" xfId="44062" hidden="1" xr:uid="{7982FA12-2B84-44C7-90E2-F15B228E520E}"/>
    <cellStyle name="Moneda [0] 2 2" xfId="43824" hidden="1" xr:uid="{4EF23C4A-09B5-4D9F-B8A6-A1CC5514DA53}"/>
    <cellStyle name="Moneda [0] 2 2" xfId="44035" hidden="1" xr:uid="{AACC01EC-6A19-4600-A1AA-43C63C111606}"/>
    <cellStyle name="Moneda [0] 2 2" xfId="43823" hidden="1" xr:uid="{0E38FE87-57BF-44C3-A3F8-953B6B3AEBF8}"/>
    <cellStyle name="Moneda [0] 2 2" xfId="44271" hidden="1" xr:uid="{E9B9EDE8-9C78-4B4E-818D-8C9D67EF960F}"/>
    <cellStyle name="Moneda [0] 2 2" xfId="44266" hidden="1" xr:uid="{325D16CB-319D-47E8-B992-760D874CB0C6}"/>
    <cellStyle name="Moneda [0] 2 2" xfId="44277" hidden="1" xr:uid="{A6C88492-20CF-4BEC-827C-7045984CCE39}"/>
    <cellStyle name="Moneda [0] 2 2" xfId="44262" hidden="1" xr:uid="{CC50E632-49B2-4D22-A2E8-A46A16309E31}"/>
    <cellStyle name="Moneda [0] 2 2" xfId="44268" hidden="1" xr:uid="{8EFDD25A-1CDE-4AD4-BD63-0EBD84A8A1AA}"/>
    <cellStyle name="Moneda [0] 2 2" xfId="44291" hidden="1" xr:uid="{A07754B0-535A-4F38-8BED-8E51A85D7DE2}"/>
    <cellStyle name="Moneda [0] 2 2" xfId="44256" hidden="1" xr:uid="{5D5C4652-19D7-4736-8D7A-6492ADA203C0}"/>
    <cellStyle name="Moneda [0] 2 2" xfId="44257" hidden="1" xr:uid="{21998CDB-BFDA-4C5D-84C2-2B119D349963}"/>
    <cellStyle name="Moneda [0] 2 2" xfId="44313" hidden="1" xr:uid="{35F85E50-FB47-42DA-8E02-31E64DB695D5}"/>
    <cellStyle name="Moneda [0] 2 2" xfId="44251" hidden="1" xr:uid="{104140F7-5E72-4D1A-8426-F08C31878C7D}"/>
    <cellStyle name="Moneda [0] 2 2" xfId="44307" hidden="1" xr:uid="{21C48287-6917-4F21-8631-E2694C2AD744}"/>
    <cellStyle name="Moneda [0] 2 2" xfId="44327" hidden="1" xr:uid="{C291C58E-397C-435E-A79F-9D1B0C92BE3F}"/>
    <cellStyle name="Moneda [0] 2 2" xfId="44265" hidden="1" xr:uid="{119245F8-C880-46C9-A23E-13DBAC8C24A8}"/>
    <cellStyle name="Moneda [0] 2 2" xfId="43670" hidden="1" xr:uid="{456A79C0-5DCA-4C3B-9DBD-46418E072672}"/>
    <cellStyle name="Moneda [0] 2 2" xfId="43630" hidden="1" xr:uid="{99E03CDE-2548-4D96-B2DC-90BFEC73E0A3}"/>
    <cellStyle name="Moneda [0] 2 2" xfId="43631" hidden="1" xr:uid="{AC54B2F7-965C-4133-A8D7-14EC373A5373}"/>
    <cellStyle name="Moneda [0] 2 2" xfId="43672" hidden="1" xr:uid="{798B3660-327A-4D16-8DF4-D4DF8972C945}"/>
    <cellStyle name="Moneda [0] 2 2" xfId="43684" hidden="1" xr:uid="{30FE8D6E-BA0C-47AC-8E11-E64728CDCE0D}"/>
    <cellStyle name="Moneda [0] 2 2" xfId="43653" hidden="1" xr:uid="{76FCABB7-FED5-4C8C-9AFD-C1B6F364226A}"/>
    <cellStyle name="Moneda [0] 2 2" xfId="43656" hidden="1" xr:uid="{6C72945E-20FA-4223-A713-7BDF21FCBF08}"/>
    <cellStyle name="Moneda [0] 2 2" xfId="43293" hidden="1" xr:uid="{F6940D76-D95C-47F9-878E-AECE9B4E503F}"/>
    <cellStyle name="Moneda [0] 2 2" xfId="43276" hidden="1" xr:uid="{5D51ED1C-E4FE-48F6-8C2A-424967A9E6E0}"/>
    <cellStyle name="Moneda [0] 2 2" xfId="43623" hidden="1" xr:uid="{51C5EBAC-6EC5-4780-BE93-AFB3EDB0D66E}"/>
    <cellStyle name="Moneda [0] 2 2" xfId="43669" hidden="1" xr:uid="{2F06B8DB-5C9C-4F1F-AEDF-A43D438DA0C2}"/>
    <cellStyle name="Moneda [0] 2 2" xfId="43280" hidden="1" xr:uid="{14EC5171-9A36-4F25-9A1A-ECC2461BC26C}"/>
    <cellStyle name="Moneda [0] 2 2" xfId="43694" hidden="1" xr:uid="{8F4DD184-528E-42D6-8405-A65121549449}"/>
    <cellStyle name="Moneda [0] 2 2" xfId="43635" hidden="1" xr:uid="{531ECE36-8269-4F7D-849A-F8B29BAC3818}"/>
    <cellStyle name="Moneda [0] 2 2" xfId="43741" hidden="1" xr:uid="{4688A8D9-45C9-4670-9EB9-5889489066E8}"/>
    <cellStyle name="Moneda [0] 2 2" xfId="43792" hidden="1" xr:uid="{C508BF6F-B036-4C19-B0D7-5A8D8FCD15FC}"/>
    <cellStyle name="Moneda [0] 2 2" xfId="43724" hidden="1" xr:uid="{610BB8E6-CFDC-432F-AF89-2AF5BADBC545}"/>
    <cellStyle name="Moneda [0] 2 2" xfId="43751" hidden="1" xr:uid="{81458BB1-F195-465C-B4C7-83EC08B7A32D}"/>
    <cellStyle name="Moneda [0] 2 2" xfId="43760" hidden="1" xr:uid="{8B95D1BC-9692-42D3-874C-B1DBD654BA7C}"/>
    <cellStyle name="Moneda [0] 2 2" xfId="43730" hidden="1" xr:uid="{3723C0C0-2678-4E98-94FF-49A246C8E173}"/>
    <cellStyle name="Moneda [0] 2 2" xfId="43758" hidden="1" xr:uid="{A7E104F9-DD3E-49D6-B0F1-F9EE112A0307}"/>
    <cellStyle name="Moneda [0] 2 2" xfId="43759" hidden="1" xr:uid="{E72F5260-89C3-4472-8476-1B361C6CF6C4}"/>
    <cellStyle name="Moneda [0] 2 2" xfId="43790" hidden="1" xr:uid="{7993C717-C80C-44E9-AD3A-FD54BF16F33F}"/>
    <cellStyle name="Moneda [0] 2 2" xfId="43734" hidden="1" xr:uid="{B9D85515-0B29-4685-86D8-C0A9967C38F0}"/>
    <cellStyle name="Moneda [0] 2 2" xfId="43711" hidden="1" xr:uid="{889B5F45-F6F0-4854-A2A0-9B332415F4CA}"/>
    <cellStyle name="Moneda [0] 2 2" xfId="45648" hidden="1" xr:uid="{1E47579D-2CFC-4307-9E61-6912C8A6DCCB}"/>
    <cellStyle name="Moneda [0] 2 2" xfId="45621" hidden="1" xr:uid="{64F032E2-12D9-4F3F-B7EB-7A6AA1358544}"/>
    <cellStyle name="Moneda [0] 2 2" xfId="45293" hidden="1" xr:uid="{F4EF7D88-87ED-4B2D-9E35-C961FE95BF1E}"/>
    <cellStyle name="Moneda [0] 2 2" xfId="45549" hidden="1" xr:uid="{47212F11-9AAF-4F1B-82C8-308C00A13D36}"/>
    <cellStyle name="Moneda [0] 2 2" xfId="45215" hidden="1" xr:uid="{192EAD57-4A23-4A40-ADCE-2727635E8710}"/>
    <cellStyle name="Moneda [0] 2 2" xfId="45156" hidden="1" xr:uid="{0BE61BD9-5265-4520-9330-1792176A6DF3}"/>
    <cellStyle name="Moneda [0] 2 2" xfId="44955" hidden="1" xr:uid="{E1B60E44-719C-4DA5-8E21-BF1C415E62DF}"/>
    <cellStyle name="Moneda [0] 2 2" xfId="44849" hidden="1" xr:uid="{EA7FCC6D-007D-4008-BAEA-C6BC05D0B932}"/>
    <cellStyle name="Moneda [0] 2 2" xfId="43589" hidden="1" xr:uid="{9361B1E7-C6B5-4604-B1D2-5F5CFEAC962A}"/>
    <cellStyle name="Moneda [0] 2 2" xfId="43685" hidden="1" xr:uid="{FD77F7C0-CA24-4DCE-9B0C-F99880431741}"/>
    <cellStyle name="Moneda [0] 2 2" xfId="45701" hidden="1" xr:uid="{6494680F-A567-4D16-85B4-BDBEDB5608F9}"/>
    <cellStyle name="Moneda [0] 2 2" xfId="46000" hidden="1" xr:uid="{9C59CDD6-851A-4B59-9DE4-B30A1D4F1272}"/>
    <cellStyle name="Moneda [0] 2 2" xfId="45958" hidden="1" xr:uid="{911D6041-053E-4C9C-8B1C-43DB95083713}"/>
    <cellStyle name="Moneda [0] 2 2" xfId="45975" hidden="1" xr:uid="{3BDC6746-EA5C-42A6-BAE1-C35CA4B0BA7E}"/>
    <cellStyle name="Moneda [0] 2 2" xfId="43733" hidden="1" xr:uid="{47A83962-8DCF-49ED-9206-35D9BB64989C}"/>
    <cellStyle name="Moneda [0] 2 2" xfId="43748" hidden="1" xr:uid="{581F335A-005F-44AD-8A7F-EDAC021FC05B}"/>
    <cellStyle name="Moneda [0] 2 2" xfId="43736" hidden="1" xr:uid="{60DDDC2E-8EE2-4DF8-B4FE-77191461BBB3}"/>
    <cellStyle name="Moneda [0] 2 2" xfId="43689" hidden="1" xr:uid="{7FFF83A5-D5A4-41DC-A67A-1AEAE8097DEE}"/>
    <cellStyle name="Moneda [0] 2 2" xfId="43780" hidden="1" xr:uid="{0F8E9B80-F002-4706-A280-D98172F53BAA}"/>
    <cellStyle name="Moneda [0] 2 2" xfId="43785" hidden="1" xr:uid="{BFFF4E0F-19AD-429F-B6C1-A73862BF7F3C}"/>
    <cellStyle name="Moneda [0] 2 2" xfId="43728" hidden="1" xr:uid="{B4C3C369-39C5-4574-BF0B-838CD24835C7}"/>
    <cellStyle name="Moneda [0] 2 2" xfId="43767" hidden="1" xr:uid="{5C153E2D-1465-4FE0-BE7B-98CB504F0619}"/>
    <cellStyle name="Moneda [0] 2 2" xfId="43720" hidden="1" xr:uid="{7D7E5746-8665-458A-8ED5-32BF2FC8A455}"/>
    <cellStyle name="Moneda [0] 2 2" xfId="43752" hidden="1" xr:uid="{01BDD4D6-DDE0-4858-B42C-74541504DC0A}"/>
    <cellStyle name="Moneda [0] 2 2" xfId="43712" hidden="1" xr:uid="{681ACD1F-F24E-4B35-B8C2-68F5BF0649C9}"/>
    <cellStyle name="Moneda [0] 2 2" xfId="43864" hidden="1" xr:uid="{88C451D7-1FB6-4337-83E6-26066BEFC901}"/>
    <cellStyle name="Moneda [0] 2 2" xfId="43817" hidden="1" xr:uid="{671406FC-A838-4E4E-AB2B-D8547436E20A}"/>
    <cellStyle name="Moneda [0] 2 2" xfId="42674" hidden="1" xr:uid="{12153C6B-5900-4DF1-83D8-E9C50C070DC5}"/>
    <cellStyle name="Moneda [0] 2 2" xfId="43848" hidden="1" xr:uid="{D82B7B53-8112-40C7-8574-EB52205B99F3}"/>
    <cellStyle name="Moneda [0] 2 2" xfId="43854" hidden="1" xr:uid="{2EE34DE2-CC3B-45C0-BA65-764884AA67DB}"/>
    <cellStyle name="Moneda [0] 2 2" xfId="43852" hidden="1" xr:uid="{30D6BEB6-184E-4130-A6F8-1E998E8DCD4A}"/>
    <cellStyle name="Moneda [0] 2 2" xfId="43805" hidden="1" xr:uid="{023BB3AB-CC21-4D9B-82E8-DC4476999DA4}"/>
    <cellStyle name="Moneda [0] 2 2" xfId="43975" hidden="1" xr:uid="{A45A9653-7A53-43EC-B77E-F851A65639D4}"/>
    <cellStyle name="Moneda [0] 2 2" xfId="44075" hidden="1" xr:uid="{AFFFD2D7-09CC-49DB-9FBF-287950E238DA}"/>
    <cellStyle name="Moneda [0] 2 2" xfId="43916" hidden="1" xr:uid="{DC09DBDB-37D7-42A5-9DDA-EF832C12AFA5}"/>
    <cellStyle name="Moneda [0] 2 2" xfId="43850" hidden="1" xr:uid="{4150088B-CBED-41A8-BA9E-9179878413FE}"/>
    <cellStyle name="Moneda [0] 2 2" xfId="43821" hidden="1" xr:uid="{457BCBC8-3EE6-4016-9CE3-7843ABA618D9}"/>
    <cellStyle name="Moneda [0] 2 2" xfId="43919" hidden="1" xr:uid="{8A353B46-FFD1-4D1F-A8EA-F02B15098029}"/>
    <cellStyle name="Moneda [0] 2 2" xfId="43186" hidden="1" xr:uid="{EEB717A0-104E-4A9E-AC79-7D2A4DAE4173}"/>
    <cellStyle name="Moneda [0] 2 2" xfId="44704" hidden="1" xr:uid="{FC74EA32-976F-4EB3-8949-BA57B85239A1}"/>
    <cellStyle name="Moneda [0] 2 2" xfId="46239" hidden="1" xr:uid="{127A9EEA-6A97-41BB-AE1F-670C25CD6630}"/>
    <cellStyle name="Moneda [0] 2 2" xfId="45193" hidden="1" xr:uid="{69D7F18F-B8F5-4904-B324-331E088EC254}"/>
    <cellStyle name="Moneda [0] 2 2" xfId="45076" hidden="1" xr:uid="{0F5D9753-46E7-46AD-92D3-82D7DDAACD89}"/>
    <cellStyle name="Moneda [0] 2 2" xfId="45024" hidden="1" xr:uid="{8AAEDE10-2EE0-49B1-BDEF-F74F23F2B5A7}"/>
    <cellStyle name="Moneda [0] 2 2" xfId="42664" hidden="1" xr:uid="{3514EA39-17EE-4506-9565-57AF3CAC7338}"/>
    <cellStyle name="Moneda [0] 2 2" xfId="45620" hidden="1" xr:uid="{73EFBC76-4A3C-43CC-BB20-4ED6257AA13B}"/>
    <cellStyle name="Moneda [0] 2 2" xfId="45220" hidden="1" xr:uid="{8E16F871-5B96-49DE-B626-044E0AB7DA1B}"/>
    <cellStyle name="Moneda [0] 2 2" xfId="45297" hidden="1" xr:uid="{F19F5787-13F0-4506-BC31-2655F5B50169}"/>
    <cellStyle name="Moneda [0] 2 2" xfId="45999" hidden="1" xr:uid="{BD792051-0720-4A87-87E7-3589EF8A9FE6}"/>
    <cellStyle name="Moneda [0] 2 2" xfId="44934" hidden="1" xr:uid="{6B219DC0-6145-4820-8598-3C551750C817}"/>
    <cellStyle name="Moneda [0] 2 2" xfId="45955" hidden="1" xr:uid="{29E89AAA-05C3-41E4-92F9-060E5D15CD33}"/>
    <cellStyle name="Moneda [0] 2 2" xfId="45960" hidden="1" xr:uid="{7B6D5B70-0C7E-4BCB-8DB4-6BCAFEAE9957}"/>
    <cellStyle name="Moneda [0] 2 2" xfId="46017" hidden="1" xr:uid="{DF9269CE-CDF2-4004-A7B9-CC80E3268A8A}"/>
    <cellStyle name="Moneda [0] 2 2" xfId="45974" hidden="1" xr:uid="{2D7D5004-6B17-4D09-A9D9-191AB0A104E2}"/>
    <cellStyle name="Moneda [0] 2 2" xfId="46207" hidden="1" xr:uid="{0F2A9F4A-0335-4928-9B72-C4002B87D8E4}"/>
    <cellStyle name="Moneda [0] 2 2" xfId="45899" hidden="1" xr:uid="{5B092DC5-0A7B-4C36-B7CC-CF528A3F9889}"/>
    <cellStyle name="Moneda [0] 2 2" xfId="43576" hidden="1" xr:uid="{36A8F264-5F7A-408C-8A45-2BE095C40279}"/>
    <cellStyle name="Moneda [0] 2 2" xfId="43490" hidden="1" xr:uid="{4D2BE736-E17A-42D6-9790-2AAD348C3AC2}"/>
    <cellStyle name="Moneda [0] 2 2" xfId="43354" hidden="1" xr:uid="{DACFEE09-E782-4709-8471-D85466882486}"/>
    <cellStyle name="Moneda [0] 2 2" xfId="42689" hidden="1" xr:uid="{33CEC074-1035-497E-97A4-501B156F97E1}"/>
    <cellStyle name="Moneda [0] 2 2" xfId="43014" hidden="1" xr:uid="{8E0AE111-E58E-420F-B875-C123417EDFE8}"/>
    <cellStyle name="Moneda [0] 2 2" xfId="43180" hidden="1" xr:uid="{B8C6D639-D09D-4C53-96A3-4B347CE2A392}"/>
    <cellStyle name="Moneda [0] 2 2" xfId="46119" hidden="1" xr:uid="{85C6C801-7522-4E8D-A563-135E1A429001}"/>
    <cellStyle name="Moneda [0] 2 2" xfId="42673" hidden="1" xr:uid="{F9418625-1FFA-4949-B59A-9E14E13272C7}"/>
    <cellStyle name="Moneda [0] 2 2" xfId="42828" hidden="1" xr:uid="{3275FD4A-66D2-41A2-9A9D-9FA326188523}"/>
    <cellStyle name="Moneda [0] 2 2" xfId="46151" hidden="1" xr:uid="{020B423D-AD4C-4911-A0C8-66981A8B4C72}"/>
    <cellStyle name="Moneda [0] 2 2" xfId="44758" hidden="1" xr:uid="{DB8D4AA3-D927-4768-A2A7-6531143C6571}"/>
    <cellStyle name="Moneda [0] 2 2" xfId="43820" hidden="1" xr:uid="{81516C48-9F85-410B-8444-ED16D08B95E2}"/>
    <cellStyle name="Moneda [0] 2 2" xfId="42703" hidden="1" xr:uid="{A8094096-AC64-4ACD-B2FD-106ED6016336}"/>
    <cellStyle name="Moneda [0] 2 2" xfId="43976" hidden="1" xr:uid="{A0E3448D-75C9-44E8-92D2-C6B0853467A6}"/>
    <cellStyle name="Moneda [0] 2 2" xfId="45270" hidden="1" xr:uid="{A6B220ED-08E3-4416-BC62-EDF5EB419986}"/>
    <cellStyle name="Moneda [0] 2 2" xfId="44263" hidden="1" xr:uid="{611A93F7-5112-47EE-9292-475E10530894}"/>
    <cellStyle name="Moneda [0] 2 2" xfId="44728" hidden="1" xr:uid="{5BC889E1-EC70-4E87-BB56-1C79E3397AB3}"/>
    <cellStyle name="Moneda [0] 2 2" xfId="43520" hidden="1" xr:uid="{25771A00-D7C2-4B6C-B7DE-161598595EF3}"/>
    <cellStyle name="Moneda [0] 2 2" xfId="46024" hidden="1" xr:uid="{1D7EE086-F049-4F62-9725-FCE4AA00F542}"/>
    <cellStyle name="Moneda [0] 2 2" xfId="45706" hidden="1" xr:uid="{A3820D67-FAB5-4854-A21F-62321F39D6D9}"/>
    <cellStyle name="Moneda [0] 2 2" xfId="46215" hidden="1" xr:uid="{82423FD2-A2B5-427B-9202-41155D1192F2}"/>
    <cellStyle name="Moneda [0] 2 2" xfId="45930" hidden="1" xr:uid="{78C47378-D37D-4E89-951D-61F967A758D7}"/>
    <cellStyle name="Moneda [0] 2 2" xfId="44817" hidden="1" xr:uid="{8BEC5AAC-2199-478F-8586-CF9DF447DA0D}"/>
    <cellStyle name="Moneda [0] 2 2" xfId="43450" hidden="1" xr:uid="{EA3D6156-8F5F-4409-ACFB-82AA58CC59FA}"/>
    <cellStyle name="Moneda [0] 2 2" xfId="43604" hidden="1" xr:uid="{60D51C85-E6F7-4F14-97E4-4BD369D5BCC6}"/>
    <cellStyle name="Moneda [0] 2 2" xfId="43130" hidden="1" xr:uid="{059DFC0D-F857-4E8B-8F0C-FB06CC362F16}"/>
    <cellStyle name="Moneda [0] 2 2" xfId="43321" hidden="1" xr:uid="{86F0ABF8-7F38-445C-BE9A-E5A4D73654C8}"/>
    <cellStyle name="Moneda [0] 2 2" xfId="43379" hidden="1" xr:uid="{FF2A0952-6983-416B-A85D-FEC60D7EF376}"/>
    <cellStyle name="Moneda [0] 2 2" xfId="45961" hidden="1" xr:uid="{515BD3A6-ABA2-48E6-820F-F2D16D52A125}"/>
    <cellStyle name="Moneda [0] 2 2" xfId="45194" hidden="1" xr:uid="{34496C91-BBDF-4E74-8CFD-B35FE043CA17}"/>
    <cellStyle name="Moneda [0] 2 2" xfId="45091" hidden="1" xr:uid="{DB729FCF-A991-4238-898C-70976C03A263}"/>
    <cellStyle name="Moneda [0] 2 2" xfId="45538" hidden="1" xr:uid="{8A2609BA-334A-4237-B20E-936B6726DE90}"/>
    <cellStyle name="Moneda [0] 2 2" xfId="43806" hidden="1" xr:uid="{D507C5EF-57C4-4E10-B70C-CA3BE6F9B759}"/>
    <cellStyle name="Moneda [0] 2 2" xfId="45119" hidden="1" xr:uid="{7DF2B403-0D6C-45A5-A2F2-1AE1C6333C45}"/>
    <cellStyle name="Moneda [0] 2 2" xfId="44610" hidden="1" xr:uid="{D10702AE-55A2-4682-81A7-35572FFFACC8}"/>
    <cellStyle name="Moneda [0] 2 2" xfId="44514" hidden="1" xr:uid="{8689D2B5-DC7D-4808-8326-C2F55E5318EB}"/>
    <cellStyle name="Moneda [0] 2 2" xfId="44712" hidden="1" xr:uid="{EDF5DD56-6ECF-4C19-8D11-63DDEE5D3859}"/>
    <cellStyle name="Moneda [0] 2 2" xfId="44353" hidden="1" xr:uid="{5179C1A8-E054-477C-B096-1B7A62653BF3}"/>
    <cellStyle name="Moneda [0] 2 2" xfId="45934" hidden="1" xr:uid="{A5A91FF5-D6A7-4AAA-9A8B-30610F85B9A8}"/>
    <cellStyle name="Moneda [0] 2 2" xfId="45956" hidden="1" xr:uid="{B3EACABC-1590-4C7E-97C8-71B97749C65F}"/>
    <cellStyle name="Moneda [0] 2 2" xfId="43089" hidden="1" xr:uid="{46E4FF6D-2F5B-48FB-85E6-53D793B38E8D}"/>
    <cellStyle name="Moneda [0] 2 2" xfId="43074" hidden="1" xr:uid="{7691F2CA-3E2C-497D-9B2E-0A2F369D5B6D}"/>
    <cellStyle name="Moneda [0] 2 2" xfId="43003" hidden="1" xr:uid="{EF79C0A8-4EEC-4994-BAF4-61A7E27F6E5E}"/>
    <cellStyle name="Moneda [0] 2 2" xfId="43565" hidden="1" xr:uid="{05498128-CE90-475B-872A-E8956E6ECF1F}"/>
    <cellStyle name="Moneda [0] 2 2" xfId="43569" hidden="1" xr:uid="{DD5B6716-AFC9-4BDC-A3BC-5934DD3890E1}"/>
    <cellStyle name="Moneda [0] 2 2" xfId="43489" hidden="1" xr:uid="{7E53855F-7638-4C93-B525-80C33BC364F3}"/>
    <cellStyle name="Moneda [0] 2 2" xfId="42688" hidden="1" xr:uid="{401C28C6-789B-4E1A-9E11-F0AA4461039A}"/>
    <cellStyle name="Moneda [0] 2 2" xfId="42671" hidden="1" xr:uid="{11F9C8BA-B61E-4CF7-88BB-F2779AD73A7D}"/>
    <cellStyle name="Moneda [0] 2 2" xfId="46126" hidden="1" xr:uid="{D1464E9E-B7DC-4F66-BFEA-DC7FFB2BC63F}"/>
    <cellStyle name="Moneda [0] 2 2" xfId="46211" hidden="1" xr:uid="{0C53C990-1CF4-4FFB-AF3A-A54D8511964B}"/>
    <cellStyle name="Moneda [0] 2 2" xfId="46125" hidden="1" xr:uid="{14506C5A-F41B-4E85-BAC2-B98FAF98AAB4}"/>
    <cellStyle name="Moneda [0] 2 2" xfId="44513" hidden="1" xr:uid="{932EBC60-596B-4DC2-B6A9-8F8163C9AF8C}"/>
    <cellStyle name="Moneda [0] 2 2" xfId="42993" hidden="1" xr:uid="{DFF16AE0-765A-4823-8673-BEBDDA15E76B}"/>
    <cellStyle name="Moneda [0] 2 2" xfId="43084" hidden="1" xr:uid="{665C2289-588F-4F3A-B1B0-66E1EDF638FE}"/>
    <cellStyle name="Moneda [0] 2 2" xfId="44433" hidden="1" xr:uid="{61D71F79-473E-40FC-BACB-7B1C25AC41F4}"/>
    <cellStyle name="Moneda [0] 2 2" xfId="44386" hidden="1" xr:uid="{21565D85-93BD-4407-8A35-31CECD909F9E}"/>
    <cellStyle name="Moneda [0] 2 2" xfId="44223" hidden="1" xr:uid="{5AE408CC-98E9-4CC1-BA6E-3FC48DAC8FC0}"/>
    <cellStyle name="Moneda [0] 2 2" xfId="44435" hidden="1" xr:uid="{FB045F43-6016-4E17-A928-FCBF86B75FB1}"/>
    <cellStyle name="Moneda [0] 2 2" xfId="44449" hidden="1" xr:uid="{5A814347-EF16-4040-9003-F74375EFF27C}"/>
    <cellStyle name="Moneda [0] 2 2" xfId="44387" hidden="1" xr:uid="{15CC678F-E599-48B4-A310-6ABED40F1A42}"/>
    <cellStyle name="Moneda [0] 2 2" xfId="44453" hidden="1" xr:uid="{02981211-B0DB-499C-BE0A-6960FA35E8A7}"/>
    <cellStyle name="Moneda [0] 2 2" xfId="44429" hidden="1" xr:uid="{19D5851D-1F55-4E69-8F2C-B096FE6D83B4}"/>
    <cellStyle name="Moneda [0] 2 2" xfId="44242" hidden="1" xr:uid="{E704DD2C-0AE7-463D-A190-FCE78FBB1347}"/>
    <cellStyle name="Moneda [0] 2 2" xfId="44405" hidden="1" xr:uid="{7DCBCFD3-30BE-4E73-9237-6D433B9D6D60}"/>
    <cellStyle name="Moneda [0] 2 2" xfId="44432" hidden="1" xr:uid="{0BE3F01E-EAD5-4177-9C51-B49AFD603AE7}"/>
    <cellStyle name="Moneda [0] 2 2" xfId="44490" hidden="1" xr:uid="{0E0540D5-7777-493C-BFE7-1F3B7C3F7BB2}"/>
    <cellStyle name="Moneda [0] 2 2" xfId="44559" hidden="1" xr:uid="{A0408E00-23BD-4D09-83AA-929B4141FF25}"/>
    <cellStyle name="Moneda [0] 2 2" xfId="43683" hidden="1" xr:uid="{5A3F9053-6164-45A1-83B3-9DCD690A624F}"/>
    <cellStyle name="Moneda [0] 2 2" xfId="43840" hidden="1" xr:uid="{EE1BDC7B-364E-4349-B2FC-195DA6E06307}"/>
    <cellStyle name="Moneda [0] 2 2" xfId="43703" hidden="1" xr:uid="{24ACD664-3F82-4BA4-BCE4-35AF878BDC16}"/>
    <cellStyle name="Moneda [0] 2 2" xfId="42672" hidden="1" xr:uid="{2DF26549-33D2-4339-B78C-B8FA2D2152CE}"/>
    <cellStyle name="Moneda [0] 2 2" xfId="42715" hidden="1" xr:uid="{C8BA1FB4-14E3-4546-BC10-0FBDA2ADC3F3}"/>
    <cellStyle name="Moneda [0] 2 2" xfId="42705" hidden="1" xr:uid="{6034B963-B8EE-4BC0-B0B1-A2F9CB008C45}"/>
    <cellStyle name="Moneda [0] 2 2" xfId="42690" hidden="1" xr:uid="{70BD8718-5741-4148-B41D-38DFC39F8CD4}"/>
    <cellStyle name="Moneda [0] 2 2" xfId="42696" hidden="1" xr:uid="{96731C29-FA1F-4138-8FAB-5A08C989846F}"/>
    <cellStyle name="Moneda [0] 2 2" xfId="42720" hidden="1" xr:uid="{E4C28403-244E-473D-9313-ACB0181823E4}"/>
    <cellStyle name="Moneda [0] 2 2" xfId="42719" hidden="1" xr:uid="{232F87D4-D470-4418-859B-B1D67C2134DF}"/>
    <cellStyle name="Moneda [0] 2 2" xfId="42685" hidden="1" xr:uid="{49D7868C-9205-4C4D-93EB-F41E4CD79968}"/>
    <cellStyle name="Moneda [0] 2 2" xfId="42699" hidden="1" xr:uid="{544AE04D-A336-4662-BF86-E88854DC5BD5}"/>
    <cellStyle name="Moneda [0] 2 2" xfId="43118" hidden="1" xr:uid="{0CF46293-23A4-454A-BF2F-CBE4CEE54A5D}"/>
    <cellStyle name="Moneda [0] 2 2" xfId="43738" hidden="1" xr:uid="{20AB2E8F-F251-494B-BA81-EBFC8CC81F8A}"/>
    <cellStyle name="Moneda [0] 2 2" xfId="45011" hidden="1" xr:uid="{2D691136-3F14-4E1A-B74B-64CE8339E04C}"/>
    <cellStyle name="Moneda [0] 2 2" xfId="45143" hidden="1" xr:uid="{B6FAA975-7AEB-45B4-9539-9FB905C2EDE7}"/>
    <cellStyle name="Moneda [0] 2 2" xfId="44270" hidden="1" xr:uid="{8F307BCD-A07A-4472-A339-46646F60AE8C}"/>
    <cellStyle name="Moneda [0] 2 2" xfId="44276" hidden="1" xr:uid="{CC1E686D-FFA6-4E3A-BF75-11EBC21277EF}"/>
    <cellStyle name="Moneda [0] 2 2" xfId="44279" hidden="1" xr:uid="{428368B1-9523-4EBD-9FB7-E5C52736CB6C}"/>
    <cellStyle name="Moneda [0] 2 2" xfId="44267" hidden="1" xr:uid="{1D809FC7-868D-4769-B348-15A22D492194}"/>
    <cellStyle name="Moneda [0] 2 2" xfId="44244" hidden="1" xr:uid="{5E98BFCB-F1EC-4B46-87ED-9655EE843420}"/>
    <cellStyle name="Moneda [0] 2 2" xfId="44287" hidden="1" xr:uid="{20177E95-8E70-4A75-9A86-1FB35DE77257}"/>
    <cellStyle name="Moneda [0] 2 2" xfId="44250" hidden="1" xr:uid="{4386743D-D6C6-4C61-8724-8FC159B7C72F}"/>
    <cellStyle name="Moneda [0] 2 2" xfId="44440" hidden="1" xr:uid="{3B55A5C8-C393-441D-8114-84C9B915BB62}"/>
    <cellStyle name="Moneda [0] 2 2" xfId="43812" hidden="1" xr:uid="{4DD82B47-D037-460C-806B-E4EB73B9FA54}"/>
    <cellStyle name="Moneda [0] 2 2" xfId="43729" hidden="1" xr:uid="{B8F27D54-7079-4D4E-BC0C-6BD71D8D00CA}"/>
    <cellStyle name="Moneda [0] 2 2" xfId="44998" hidden="1" xr:uid="{534BB555-AC3A-4043-B369-97D8AC6841A7}"/>
    <cellStyle name="Moneda [0] 2 2" xfId="46343" hidden="1" xr:uid="{79169FDD-148B-456E-B226-A89A507B5C11}"/>
    <cellStyle name="Moneda [0] 2 2" xfId="45885" hidden="1" xr:uid="{4BD7F0F5-C043-4D55-83B1-C25021F12A30}"/>
    <cellStyle name="Moneda [0] 2 2" xfId="46081" hidden="1" xr:uid="{B6A80030-FD8B-4CD4-BF2B-CC7C11621D24}"/>
    <cellStyle name="Moneda [0] 2 2" xfId="45465" hidden="1" xr:uid="{73C68C4C-4B92-4F65-9703-4449C5305A6B}"/>
    <cellStyle name="Moneda [0] 2 2" xfId="45479" hidden="1" xr:uid="{9C4C23A4-A904-4CE9-86BA-C9B1C104CC1D}"/>
    <cellStyle name="Moneda [0] 2 2" xfId="45473" hidden="1" xr:uid="{65745CEC-E20E-4281-AA0C-4808CCCE4ABF}"/>
    <cellStyle name="Moneda [0] 2 2" xfId="45453" hidden="1" xr:uid="{9BABC981-FAEB-493A-BDC5-1C263D854338}"/>
    <cellStyle name="Moneda [0] 2 2" xfId="45454" hidden="1" xr:uid="{C79A33F1-F113-4850-A69C-A77CBF11FAC2}"/>
    <cellStyle name="Moneda [0] 2 2" xfId="45483" hidden="1" xr:uid="{F3BD7605-A3FF-4562-BA98-48EE4D7056D9}"/>
    <cellStyle name="Moneda [0] 2 2" xfId="45482" hidden="1" xr:uid="{525DD68E-01C2-4E00-B60D-3CB6A8E1CD31}"/>
    <cellStyle name="Moneda [0] 2 2" xfId="45274" hidden="1" xr:uid="{42674465-E9ED-4E92-BF59-C644126EE594}"/>
    <cellStyle name="Moneda [0] 2 2" xfId="45440" hidden="1" xr:uid="{A673B334-2A5D-423F-84A6-B66D876AD32D}"/>
    <cellStyle name="Moneda [0] 2 2" xfId="45420" hidden="1" xr:uid="{72EF90BB-D024-43A7-AAA4-16ABD472E486}"/>
    <cellStyle name="Moneda [0] 2 2" xfId="45446" hidden="1" xr:uid="{B7006E4C-8A0C-4FFE-9872-0DD5E59DDF68}"/>
    <cellStyle name="Moneda [0] 2 2" xfId="45303" hidden="1" xr:uid="{2564E255-FC24-4C3E-8AB4-D7B48F0727B0}"/>
    <cellStyle name="Moneda [0] 2 2" xfId="45419" hidden="1" xr:uid="{1DB4EAEF-EF7E-4B49-9658-06AD0475D29E}"/>
    <cellStyle name="Moneda [0] 2 2" xfId="45474" hidden="1" xr:uid="{9D58C38F-00A6-4596-8656-38E65104C1D3}"/>
    <cellStyle name="Moneda [0] 2 2" xfId="45267" hidden="1" xr:uid="{104AF2FD-1ABE-4EA4-BEBE-7527448311A1}"/>
    <cellStyle name="Moneda [0] 2 2" xfId="45275" hidden="1" xr:uid="{6112DFB3-067B-4BCB-8466-0F8969D910DD}"/>
    <cellStyle name="Moneda [0] 2 2" xfId="45343" hidden="1" xr:uid="{43E484B8-7FEF-406F-9753-CBA271A6E456}"/>
    <cellStyle name="Moneda [0] 2 2" xfId="42779" hidden="1" xr:uid="{042121E3-7378-42FA-BC00-6C759E415CDB}"/>
    <cellStyle name="Moneda [0] 2 2" xfId="45493" hidden="1" xr:uid="{22810966-C65C-49A5-BB06-B542D0B63FB6}"/>
    <cellStyle name="Moneda [0] 2 2" xfId="45329" hidden="1" xr:uid="{699067CC-2E4E-46E9-9F34-EA825FB53D8A}"/>
    <cellStyle name="Moneda [0] 2 2" xfId="45351" hidden="1" xr:uid="{CB87A092-6E0D-4403-A948-ABC84FD679D6}"/>
    <cellStyle name="Moneda [0] 2 2" xfId="45244" hidden="1" xr:uid="{706E4F9E-4959-4845-B785-B320288FE3E3}"/>
    <cellStyle name="Moneda [0] 2 2" xfId="45279" hidden="1" xr:uid="{8377B511-E932-4769-8D9F-3FC392B884E9}"/>
    <cellStyle name="Moneda [0] 2 2" xfId="45361" hidden="1" xr:uid="{7BC2C083-35AA-42C6-B026-5FAE0BB67758}"/>
    <cellStyle name="Moneda [0] 2 2" xfId="45360" hidden="1" xr:uid="{E0768EF9-6464-451E-9735-09F050D6B57B}"/>
    <cellStyle name="Moneda [0] 2 2" xfId="45348" hidden="1" xr:uid="{E87DE030-6249-476D-817E-0F83989440CA}"/>
    <cellStyle name="Moneda [0] 2 2" xfId="45379" hidden="1" xr:uid="{756F8EEB-ECF7-43BD-8097-E65DBD34DC39}"/>
    <cellStyle name="Moneda [0] 2 2" xfId="45300" hidden="1" xr:uid="{64A22872-F0DC-403A-BB4C-F2078C06BC18}"/>
    <cellStyle name="Moneda [0] 2 2" xfId="45332" hidden="1" xr:uid="{7D56D646-9ED1-4744-B8EA-89CF2C328D54}"/>
    <cellStyle name="Moneda [0] 2 2" xfId="45368" hidden="1" xr:uid="{0EEACCB6-493E-4CDE-B60F-5F65362AAF7B}"/>
    <cellStyle name="Moneda [0] 2 2" xfId="45260" hidden="1" xr:uid="{70C01BBB-1C73-4488-8D4E-F0C8BCB0555E}"/>
    <cellStyle name="Moneda [0] 2 2" xfId="45242" hidden="1" xr:uid="{B82E8651-2318-4839-9AFB-1C69939D4ED9}"/>
    <cellStyle name="Moneda [0] 2 2" xfId="45234" hidden="1" xr:uid="{8D17EAE8-30C9-48B9-BCBC-78003085003E}"/>
    <cellStyle name="Moneda [0] 2 2" xfId="45342" hidden="1" xr:uid="{510FA767-0651-4CC5-961E-55E6DD1EEE7F}"/>
    <cellStyle name="Moneda [0] 2 2" xfId="45612" hidden="1" xr:uid="{723E22F7-0EED-4405-8183-7A85DE8E1A00}"/>
    <cellStyle name="Moneda [0] 2 2" xfId="45327" hidden="1" xr:uid="{2C42080E-FB3C-44F0-AE80-E34F04CB8D3E}"/>
    <cellStyle name="Moneda [0] 2 2" xfId="45673" hidden="1" xr:uid="{E6B388E6-C926-4C8C-B026-E83FE9C787A1}"/>
    <cellStyle name="Moneda [0] 2 2" xfId="45671" hidden="1" xr:uid="{34491A22-1033-4395-89DA-75E78EACF38C}"/>
    <cellStyle name="Moneda [0] 2 2" xfId="45654" hidden="1" xr:uid="{78AAECCF-BBD6-43B5-A855-CE2D6736FF4D}"/>
    <cellStyle name="Moneda [0] 2 2" xfId="45337" hidden="1" xr:uid="{7416C8A5-FCD1-4153-95EC-ECC1F96119A6}"/>
    <cellStyle name="Moneda [0] 2 2" xfId="45394" hidden="1" xr:uid="{C41F1942-D774-4944-9DF8-BF7E6EC02767}"/>
    <cellStyle name="Moneda [0] 2 2" xfId="45692" hidden="1" xr:uid="{AB11A964-8713-4DA1-9FA8-0C7E290A1AFF}"/>
    <cellStyle name="Moneda [0] 2 2" xfId="45657" hidden="1" xr:uid="{4DFF34B7-2449-4D43-8E66-927F01EB1090}"/>
    <cellStyle name="Moneda [0] 2 2" xfId="45638" hidden="1" xr:uid="{F2BAB500-3B46-4B59-96E2-12E27AAEA1D5}"/>
    <cellStyle name="Moneda [0] 2 2" xfId="45688" hidden="1" xr:uid="{9455C8B0-84E6-4A8F-A6FF-8E8603AA452F}"/>
    <cellStyle name="Moneda [0] 2 2" xfId="45662" hidden="1" xr:uid="{3C9DCF1C-F5C0-4039-BEB9-AF4CC93D1B28}"/>
    <cellStyle name="Moneda [0] 2 2" xfId="45665" hidden="1" xr:uid="{69CA6604-B62E-4057-87DC-DD049F9DB6B9}"/>
    <cellStyle name="Moneda [0] 2 2" xfId="45694" hidden="1" xr:uid="{13A34243-4EAB-4492-8DAE-87D082A4CD42}"/>
    <cellStyle name="Moneda [0] 2 2" xfId="45631" hidden="1" xr:uid="{E4A6D6A3-0831-4EF4-9F9C-D4F1E43A0B5C}"/>
    <cellStyle name="Moneda [0] 2 2" xfId="45677" hidden="1" xr:uid="{CFA7E81F-D385-4273-84CA-2581250E78BD}"/>
    <cellStyle name="Moneda [0] 2 2" xfId="45655" hidden="1" xr:uid="{47B3518C-205A-4402-A4AD-E1B15960EA14}"/>
    <cellStyle name="Moneda [0] 2 2" xfId="45313" hidden="1" xr:uid="{DAEC2CEB-19B4-4F14-99F6-EE0E92832092}"/>
    <cellStyle name="Moneda [0] 2 2" xfId="45678" hidden="1" xr:uid="{A850AF1C-DB0B-4D74-9A0C-334353A3AA00}"/>
    <cellStyle name="Moneda [0] 2 2" xfId="45672" hidden="1" xr:uid="{0523C4FF-A453-4B53-B347-A8B68397E172}"/>
    <cellStyle name="Moneda [0] 2 2" xfId="45643" hidden="1" xr:uid="{12189119-2819-4E72-88C0-A8EDF2B01780}"/>
    <cellStyle name="Moneda [0] 2 2" xfId="45666" hidden="1" xr:uid="{FDE1A736-ED4D-429B-9080-DD07DFE29359}"/>
    <cellStyle name="Moneda [0] 2 2" xfId="45466" hidden="1" xr:uid="{A6DDBF0D-4311-4CEF-BCF3-B00FB67A58FF}"/>
    <cellStyle name="Moneda [0] 2 2" xfId="42691" hidden="1" xr:uid="{CBFA82CF-4C7F-4F58-9EB7-54D80CEB5959}"/>
    <cellStyle name="Moneda [0] 2 2" xfId="44752" hidden="1" xr:uid="{21935FCD-B7D1-435D-883F-E0791A74A8E3}"/>
    <cellStyle name="Moneda [0] 2 2" xfId="45120" hidden="1" xr:uid="{0B0A1D87-6ECC-4832-A6DD-8369A51301CE}"/>
    <cellStyle name="Moneda [0] 2 2" xfId="45105" hidden="1" xr:uid="{FF6DAD75-50D8-4167-B73E-0A0F18ED4BBA}"/>
    <cellStyle name="Moneda [0] 2 2" xfId="45066" hidden="1" xr:uid="{00B6E9A4-7548-41BD-910F-310927510917}"/>
    <cellStyle name="Moneda [0] 2 2" xfId="45086" hidden="1" xr:uid="{E57C84A7-8E7A-4B0D-AE9F-8F64FC5C197A}"/>
    <cellStyle name="Moneda [0] 2 2" xfId="45085" hidden="1" xr:uid="{AB1533B7-6546-48B0-9B30-63D1DB2A507B}"/>
    <cellStyle name="Moneda [0] 2 2" xfId="45088" hidden="1" xr:uid="{54F0F38E-7A8A-43C2-9F0D-BC7863676777}"/>
    <cellStyle name="Moneda [0] 2 2" xfId="45104" hidden="1" xr:uid="{1AD54F22-4E2F-4351-B497-B3AC8A421E29}"/>
    <cellStyle name="Moneda [0] 2 2" xfId="45082" hidden="1" xr:uid="{9044E2DB-0053-479F-B9B3-B0372E7DDF28}"/>
    <cellStyle name="Moneda [0] 2 2" xfId="44715" hidden="1" xr:uid="{114A766F-BA34-4954-97FE-AC5AE4C769D9}"/>
    <cellStyle name="Moneda [0] 2 2" xfId="45074" hidden="1" xr:uid="{64057AD8-970A-45B3-82EF-B715504CC419}"/>
    <cellStyle name="Moneda [0] 2 2" xfId="45129" hidden="1" xr:uid="{CB89C96F-23C0-42F8-BB39-6EB1EFADA870}"/>
    <cellStyle name="Moneda [0] 2 2" xfId="45098" hidden="1" xr:uid="{B1C4EC38-7601-41EF-B6EB-6D20BD04393B}"/>
    <cellStyle name="Moneda [0] 2 2" xfId="45070" hidden="1" xr:uid="{8347E78C-389D-4AA0-A1BC-A90B4F96723C}"/>
    <cellStyle name="Moneda [0] 2 2" xfId="45092" hidden="1" xr:uid="{1FBDF612-5536-4C1C-8B5C-BA7B8B22669C}"/>
    <cellStyle name="Moneda [0] 2 2" xfId="45056" hidden="1" xr:uid="{4A3CA1E5-F345-45D9-A83F-A5C9643F9D51}"/>
    <cellStyle name="Moneda [0] 2 2" xfId="44883" hidden="1" xr:uid="{EEF6FB02-B8FE-4479-BDD0-D124BA13FD1E}"/>
    <cellStyle name="Moneda [0] 2 2" xfId="45008" hidden="1" xr:uid="{4E95B2B0-B8B4-481D-A92E-EF586DFBB2F3}"/>
    <cellStyle name="Moneda [0] 2 2" xfId="45033" hidden="1" xr:uid="{CF29D90B-B20C-400D-8CE2-F78667093272}"/>
    <cellStyle name="Moneda [0] 2 2" xfId="44984" hidden="1" xr:uid="{121857CB-1A64-4C7E-9A46-11E17C468BB3}"/>
    <cellStyle name="Moneda [0] 2 2" xfId="44891" hidden="1" xr:uid="{87E33BAA-CEC3-4274-BA1E-AEA23E57AE13}"/>
    <cellStyle name="Moneda [0] 2 2" xfId="45048" hidden="1" xr:uid="{814CCDF8-48AD-4D19-B05D-66B803F5DA5B}"/>
    <cellStyle name="Moneda [0] 2 2" xfId="44885" hidden="1" xr:uid="{AD884D49-DB85-4043-A5C4-C38A507D4F92}"/>
    <cellStyle name="Moneda [0] 2 2" xfId="45000" hidden="1" xr:uid="{84AD30A7-9DCE-4962-8F13-1F576B56F0A9}"/>
    <cellStyle name="Moneda [0] 2 2" xfId="44997" hidden="1" xr:uid="{205D3E48-5106-4223-A384-A201C987DC47}"/>
    <cellStyle name="Moneda [0] 2 2" xfId="44585" hidden="1" xr:uid="{B7B04A94-C147-455D-9B95-842ADFC3CA9C}"/>
    <cellStyle name="Moneda [0] 2 2" xfId="45964" hidden="1" xr:uid="{648365B6-3D55-4CCD-84EE-22BDB3240663}"/>
    <cellStyle name="Moneda [0] 2 2" xfId="45967" hidden="1" xr:uid="{4888705C-7C49-4C1B-B97A-B01EF929A01C}"/>
    <cellStyle name="Moneda [0] 2 2" xfId="46016" hidden="1" xr:uid="{6BA8098C-A5C4-4823-AC7D-635CCB13D423}"/>
    <cellStyle name="Moneda [0] 2 2" xfId="46001" hidden="1" xr:uid="{6A5AC1E1-BDDA-4EAE-86E9-E69C8848F8BE}"/>
    <cellStyle name="Moneda [0] 2 2" xfId="45639" hidden="1" xr:uid="{7E02EB53-67DF-409E-9EE8-D6D353A1E7E7}"/>
    <cellStyle name="Moneda [0] 2 2" xfId="45176" hidden="1" xr:uid="{959CE5C8-BEAC-4AA6-B849-FF97A5A4AB09}"/>
    <cellStyle name="Moneda [0] 2 2" xfId="45227" hidden="1" xr:uid="{604F545A-ED22-498D-9DCF-DFE9E75B444C}"/>
    <cellStyle name="Moneda [0] 2 2" xfId="45195" hidden="1" xr:uid="{65C1C1E1-6B40-4439-9E58-4BC8A95BEAE3}"/>
    <cellStyle name="Moneda [0] 2 2" xfId="45164" hidden="1" xr:uid="{BD2C1719-0DAC-4D0A-9907-19E8699340D3}"/>
    <cellStyle name="Moneda [0] 2 2" xfId="45165" hidden="1" xr:uid="{F838611C-57E4-4EDD-A84A-72C71A98EEBF}"/>
    <cellStyle name="Moneda [0] 2 2" xfId="45225" hidden="1" xr:uid="{491C8748-95FF-49A1-AB4A-CA4646477472}"/>
    <cellStyle name="Moneda [0] 2 2" xfId="45168" hidden="1" xr:uid="{5F6CFA31-3DEC-41C8-8EB6-ED208A9A23A2}"/>
    <cellStyle name="Moneda [0] 2 2" xfId="45183" hidden="1" xr:uid="{EB194E0F-8713-4E37-B4EB-0DD16D98B1DD}"/>
    <cellStyle name="Moneda [0] 2 2" xfId="45171" hidden="1" xr:uid="{C4B66555-8439-4381-BC12-1720EC2350CC}"/>
    <cellStyle name="Moneda [0] 2 2" xfId="45124" hidden="1" xr:uid="{532873E1-D280-41A8-91A7-EE4E6BCFD2A7}"/>
    <cellStyle name="Moneda [0] 2 2" xfId="45216" hidden="1" xr:uid="{BD0D24ED-D3EC-42E8-97EA-C2F9504E5399}"/>
    <cellStyle name="Moneda [0] 2 2" xfId="45163" hidden="1" xr:uid="{B3ABED57-4EE1-4D91-A1D1-FAA47135D4DA}"/>
    <cellStyle name="Moneda [0] 2 2" xfId="45202" hidden="1" xr:uid="{5C5B5432-E82F-470E-80EF-B298BF1D89B4}"/>
    <cellStyle name="Moneda [0] 2 2" xfId="45158" hidden="1" xr:uid="{1C65C8F1-8201-4A5C-98FA-3A10A2FEEB78}"/>
    <cellStyle name="Moneda [0] 2 2" xfId="45155" hidden="1" xr:uid="{405CAB67-4047-408D-BBB5-71EEBA70A2EC}"/>
    <cellStyle name="Moneda [0] 2 2" xfId="45187" hidden="1" xr:uid="{F02A9567-D474-4628-8314-751B4D902F6D}"/>
    <cellStyle name="Moneda [0] 2 2" xfId="45147" hidden="1" xr:uid="{D4A0EC29-7178-448E-844F-AAEFEA0FD02C}"/>
    <cellStyle name="Moneda [0] 2 2" xfId="45173" hidden="1" xr:uid="{5E685A01-FCF7-44CE-9AD8-38772A800343}"/>
    <cellStyle name="Moneda [0] 2 2" xfId="45566" hidden="1" xr:uid="{301294D1-3C6B-4560-99EF-E18619F27C71}"/>
    <cellStyle name="Moneda [0] 2 2" xfId="45564" hidden="1" xr:uid="{AB43E14E-834F-4954-8D18-400BDA0D4BDB}"/>
    <cellStyle name="Moneda [0] 2 2" xfId="45552" hidden="1" xr:uid="{6827D3D7-FA20-4914-AFF7-B0F6477D0FC6}"/>
    <cellStyle name="Moneda [0] 2 2" xfId="45196" hidden="1" xr:uid="{32E8CA71-5CC4-4E81-845D-642819F910B7}"/>
    <cellStyle name="Moneda [0] 2 2" xfId="43163" hidden="1" xr:uid="{CD862DEA-844A-40F0-AB19-EFAD9BB88DD9}"/>
    <cellStyle name="Moneda [0] 2 2" xfId="44717" hidden="1" xr:uid="{81F6E00A-3D9A-40AC-8C74-46CB43207E7A}"/>
    <cellStyle name="Moneda [0] 2 2" xfId="46279" hidden="1" xr:uid="{4C2E5196-1DA0-44C9-9946-A8DD97D7C6CE}"/>
    <cellStyle name="Moneda [0] 2 2" xfId="46327" hidden="1" xr:uid="{68D95050-A4BF-46C8-B2B7-805C7B826D6E}"/>
    <cellStyle name="Moneda [0] 2 2" xfId="46260" hidden="1" xr:uid="{5D35E5E2-E140-4ABE-BA4E-88CDE49385BE}"/>
    <cellStyle name="Moneda [0] 2 2" xfId="45722" hidden="1" xr:uid="{65F5260C-4A02-4664-9D0A-CAD07C4505BF}"/>
    <cellStyle name="Moneda [0] 2 2" xfId="45845" hidden="1" xr:uid="{185303E9-6215-4575-A169-D61764506099}"/>
    <cellStyle name="Moneda [0] 2 2" xfId="45897" hidden="1" xr:uid="{0F76B2A5-BEDF-4633-B292-1281E6AEC406}"/>
    <cellStyle name="Moneda [0] 2 2" xfId="43497" hidden="1" xr:uid="{09EF1D82-8891-4185-8E98-659778A82F15}"/>
    <cellStyle name="Moneda [0] 2 2" xfId="42694" hidden="1" xr:uid="{2E87E2BA-FF27-45C0-B49B-2EF0BC6CE937}"/>
    <cellStyle name="Moneda [0] 2 2" xfId="45939" hidden="1" xr:uid="{53DF091B-C2FD-442D-874D-E10C0F21ABD7}"/>
    <cellStyle name="Moneda [0] 2 2" xfId="46013" hidden="1" xr:uid="{A6CEDD3D-CD74-4A4F-B676-A3A0B1E0588D}"/>
    <cellStyle name="Moneda [0] 2 2" xfId="43575" hidden="1" xr:uid="{64DF8850-55E7-464F-8406-FA2CA9791CDF}"/>
    <cellStyle name="Moneda [0] 2 2" xfId="43564" hidden="1" xr:uid="{5226D08E-B7A1-4C64-AC26-59A3B84266E9}"/>
    <cellStyle name="Moneda [0] 2 2" xfId="43574" hidden="1" xr:uid="{1705CB06-FC38-47AA-80C6-FC80A06B2F7F}"/>
    <cellStyle name="Moneda [0] 2 2" xfId="43534" hidden="1" xr:uid="{1ED65E77-FD08-48FB-ACF3-59F0ECCB797B}"/>
    <cellStyle name="Moneda [0] 2 2" xfId="43193" hidden="1" xr:uid="{501F095C-4657-4EE4-A963-20A29203F2A3}"/>
    <cellStyle name="Moneda [0] 2 2" xfId="45286" hidden="1" xr:uid="{68432B92-9328-4AC9-8E16-0DF787C897D0}"/>
    <cellStyle name="Moneda [0] 2 2" xfId="45550" hidden="1" xr:uid="{88A1C0CC-875F-414A-966B-1ADEDF0915CD}"/>
    <cellStyle name="Moneda [0] 2 2" xfId="45622" hidden="1" xr:uid="{8ABD8D54-F6CC-4FD8-A9C1-D80DCC3C4523}"/>
    <cellStyle name="Moneda [0] 2 2" xfId="45556" hidden="1" xr:uid="{86B3AA4C-A6D8-4935-85B0-2CE6FFBCA877}"/>
    <cellStyle name="Moneda [0] 2 2" xfId="45614" hidden="1" xr:uid="{037D039E-8D58-43E5-96C7-98FDC47B6714}"/>
    <cellStyle name="Moneda [0] 2 2" xfId="45257" hidden="1" xr:uid="{333B40DA-5B41-438F-89E9-B3FF2E914DEB}"/>
    <cellStyle name="Moneda [0] 2 2" xfId="45610" hidden="1" xr:uid="{20C453C2-8FF6-46FA-861C-113328DD2D6C}"/>
    <cellStyle name="Moneda [0] 2 2" xfId="45255" hidden="1" xr:uid="{A16C241C-A532-46F9-BB97-1E39DFE78DCB}"/>
    <cellStyle name="Moneda [0] 2 2" xfId="45530" hidden="1" xr:uid="{B13E0C17-DDF5-456E-A31A-856E3821EA2B}"/>
    <cellStyle name="Moneda [0] 2 2" xfId="45554" hidden="1" xr:uid="{81FFFC5E-951E-46BA-90B5-3C922F3E659A}"/>
    <cellStyle name="Moneda [0] 2 2" xfId="45519" hidden="1" xr:uid="{FA8AB709-0A3B-4DA5-B714-0A5083CC3A01}"/>
    <cellStyle name="Moneda [0] 2 2" xfId="45551" hidden="1" xr:uid="{D193F25B-8B8B-4D39-9BFC-6F4715191DD5}"/>
    <cellStyle name="Moneda [0] 2 2" xfId="45548" hidden="1" xr:uid="{D3466C8D-22BB-4142-9EF7-427DF9E23795}"/>
    <cellStyle name="Moneda [0] 2 2" xfId="45290" hidden="1" xr:uid="{DB5BC48F-BFBC-48E3-A6E1-EDF7A8A373E8}"/>
    <cellStyle name="Moneda [0] 2 2" xfId="45542" hidden="1" xr:uid="{02C5E315-844F-4E0F-9FC7-9AE841861C1F}"/>
    <cellStyle name="Moneda [0] 2 2" xfId="45562" hidden="1" xr:uid="{5051B706-EB0E-4A0A-A49A-438F3DCC3FD8}"/>
    <cellStyle name="Moneda [0] 2 2" xfId="45254" hidden="1" xr:uid="{D14B4B17-1775-4590-9CBE-07FAF87F0B1E}"/>
    <cellStyle name="Moneda [0] 2 2" xfId="45593" hidden="1" xr:uid="{B6EF0538-FFF6-4845-B987-814121B6F5F0}"/>
    <cellStyle name="Moneda [0] 2 2" xfId="45467" hidden="1" xr:uid="{E0150533-4B49-4C9B-BA11-2358FE32C23F}"/>
    <cellStyle name="Moneda [0] 2 2" xfId="45475" hidden="1" xr:uid="{B2542E70-B533-4C3C-9F61-F4410E1D8034}"/>
    <cellStyle name="Moneda [0] 2 2" xfId="45186" hidden="1" xr:uid="{8E8BD3D5-3617-4110-AF65-BCCC726E9599}"/>
    <cellStyle name="Moneda [0] 2 2" xfId="45099" hidden="1" xr:uid="{42026C13-4ED0-4B4A-AE4E-4B2DEC18BD6E}"/>
    <cellStyle name="Moneda [0] 2 2" xfId="45097" hidden="1" xr:uid="{023E7393-CE95-459B-B3F1-D5407DD06069}"/>
    <cellStyle name="Moneda [0] 2 2" xfId="45077" hidden="1" xr:uid="{3A2CD849-A447-4EC8-8B38-4401B5D27368}"/>
    <cellStyle name="Moneda [0] 2 2" xfId="45081" hidden="1" xr:uid="{488F76CE-0EED-40FB-82D3-9B0D996A023C}"/>
    <cellStyle name="Moneda [0] 2 2" xfId="45128" hidden="1" xr:uid="{F6943C9E-5552-4F8C-9E72-E4CDD08142B8}"/>
    <cellStyle name="Moneda [0] 2 2" xfId="45075" hidden="1" xr:uid="{685B0EB5-8AFA-45B9-A276-94BBCA40D961}"/>
    <cellStyle name="Moneda [0] 2 2" xfId="45118" hidden="1" xr:uid="{CCBD7069-CE83-497D-AA6D-0EE335CE8209}"/>
    <cellStyle name="Moneda [0] 2 2" xfId="42872" hidden="1" xr:uid="{F1F6B1AA-2928-4D17-8DB8-E6DB74185C3C}"/>
    <cellStyle name="Moneda [0] 2 2" xfId="42808" hidden="1" xr:uid="{80D69C42-E029-437B-BD1C-56104F58C220}"/>
    <cellStyle name="Moneda [0] 2 2" xfId="46082" hidden="1" xr:uid="{839EF0A3-21E3-44AB-8649-5A76BDD7C159}"/>
    <cellStyle name="Moneda [0] 2 2" xfId="45898" hidden="1" xr:uid="{A87CFFF1-1D8F-45EA-9E4F-88016A93B9B4}"/>
    <cellStyle name="Moneda [0] 2 2" xfId="46334" hidden="1" xr:uid="{E8DE506A-F4AE-4165-8561-C773F1FA5A7B}"/>
    <cellStyle name="Moneda [0] 2 2" xfId="46232" hidden="1" xr:uid="{59B5085D-DF2C-4609-AF5E-10A66AE59F06}"/>
    <cellStyle name="Moneda [0] 2 2" xfId="46159" hidden="1" xr:uid="{79717F17-33C8-4D94-9206-7D55120C9D43}"/>
    <cellStyle name="Moneda [0] 2 2" xfId="46146" hidden="1" xr:uid="{FB340292-069C-4AD2-A63E-7D10043B6E44}"/>
    <cellStyle name="Moneda [0] 2 2" xfId="44621" hidden="1" xr:uid="{8B55616E-0BF6-497F-92E4-579AE83E5D6E}"/>
    <cellStyle name="Moneda [0] 2 2" xfId="42916" hidden="1" xr:uid="{38326450-BBB8-4A94-A677-1D1EC60A438F}"/>
    <cellStyle name="Moneda [0] 2 2" xfId="43483" hidden="1" xr:uid="{5053FD39-CA43-4B0B-B294-FE8B3222FBB7}"/>
    <cellStyle name="Moneda [0] 2 2" xfId="43582" hidden="1" xr:uid="{9C3EFB41-0A5E-40CD-A1DC-FFCE1E442BB0}"/>
    <cellStyle name="Moneda [0] 2 2" xfId="43597" hidden="1" xr:uid="{247F0BC4-EBB7-4B25-9ECE-0AFEC29A532E}"/>
    <cellStyle name="Moneda [0] 2 2" xfId="43563" hidden="1" xr:uid="{053EDD87-4E39-45CA-AE42-B57F5677DDF8}"/>
    <cellStyle name="Moneda [0] 2 2" xfId="43568" hidden="1" xr:uid="{2A08C2A4-28D2-4289-A730-055B705C90A2}"/>
    <cellStyle name="Moneda [0] 2 2" xfId="43584" hidden="1" xr:uid="{64568460-D25E-4A12-9CFF-C6445CA43E75}"/>
    <cellStyle name="Moneda [0] 2 2" xfId="44531" hidden="1" xr:uid="{02A45EAC-2AE0-44E8-84CD-6340ECD1B7DE}"/>
    <cellStyle name="Moneda [0] 2 2" xfId="44444" hidden="1" xr:uid="{1F1804FA-41A3-4EA9-BF8A-B88665F2874A}"/>
    <cellStyle name="Moneda [0] 2 2" xfId="44802" hidden="1" xr:uid="{E4F17CC2-BF7D-4DE9-A783-2F9F862C57B2}"/>
    <cellStyle name="Moneda [0] 2 2" xfId="45757" hidden="1" xr:uid="{4789C892-F892-4FCB-A161-08E51AC809E2}"/>
    <cellStyle name="Moneda [0] 2 2" xfId="45697" hidden="1" xr:uid="{FB03B275-2FDA-455C-8A67-C7DF85E64003}"/>
    <cellStyle name="Moneda [0] 2 2" xfId="45472" hidden="1" xr:uid="{BF34251A-E7AC-417D-87A1-6C020CFF3A95}"/>
    <cellStyle name="Moneda [0] 2 2" xfId="46245" hidden="1" xr:uid="{C9B14CBE-60D2-4F68-8B3C-0E9413F47189}"/>
    <cellStyle name="Moneda [0] 2 2" xfId="45107" hidden="1" xr:uid="{B7AB433E-0E05-45E6-80EF-75218FD90CC4}"/>
    <cellStyle name="Moneda [0] 2 2" xfId="44245" hidden="1" xr:uid="{D8B72B4B-5A46-44DB-A3C3-DAE29DD5401F}"/>
    <cellStyle name="Moneda [0] 2 2" xfId="44876" hidden="1" xr:uid="{AE9EFE33-4583-4388-8850-D97EBB341ACC}"/>
    <cellStyle name="Moneda [0] 2 2" xfId="44607" hidden="1" xr:uid="{CA54FC2F-73DD-4A79-9B8D-6F84C02C7580}"/>
    <cellStyle name="Moneda [0] 2 2" xfId="44426" hidden="1" xr:uid="{446C26E3-DACE-4354-A5C0-E090EE8FBFAD}"/>
    <cellStyle name="Moneda [0] 2 2" xfId="46316" hidden="1" xr:uid="{241DFE68-3590-47BF-8C24-EB1DD3DEB186}"/>
    <cellStyle name="Moneda [0] 2 2" xfId="45378" hidden="1" xr:uid="{E73057EA-6249-4D1E-8800-990156A6CD33}"/>
    <cellStyle name="Moneda [0] 2 2" xfId="46110" hidden="1" xr:uid="{AB51E091-D9DA-4917-AACF-6F8B4535AF16}"/>
    <cellStyle name="Moneda [0] 2 2" xfId="46603" xr:uid="{D1EBEE28-72B8-47D3-A5C5-BC6A4B0966D8}"/>
    <cellStyle name="Moneda [0] 3" xfId="181" xr:uid="{44F6AF87-FA20-42E4-AC47-3C40243BAD92}"/>
    <cellStyle name="Moneda [0] 4" xfId="46601" xr:uid="{E8622B3D-9A8C-454D-A4E1-4ABF637CA6BD}"/>
    <cellStyle name="Moneda 2" xfId="28" xr:uid="{00000000-0005-0000-0000-000021000000}"/>
    <cellStyle name="Moneda 2 2" xfId="42710" hidden="1" xr:uid="{4A4FE30C-DE49-46A7-8887-45AA1F89A2AD}"/>
    <cellStyle name="Moneda 2 2" xfId="42727" hidden="1" xr:uid="{74B60A60-A451-4158-9E1B-F3976F38EC14}"/>
    <cellStyle name="Moneda 2 2" xfId="42869" hidden="1" xr:uid="{384320B7-45A7-43F8-B127-B2BFB7042CE6}"/>
    <cellStyle name="Moneda 2 2" xfId="42670" hidden="1" xr:uid="{1AC92B51-0092-497C-8064-C75E68E32783}"/>
    <cellStyle name="Moneda 2 2" xfId="43402" hidden="1" xr:uid="{EBB7BECA-79C9-40C1-B47F-6B697085EA68}"/>
    <cellStyle name="Moneda 2 2" xfId="42676" hidden="1" xr:uid="{720F473C-C40F-4C4B-A3FD-4E25DE4BBD8F}"/>
    <cellStyle name="Moneda 2 2" xfId="42717" hidden="1" xr:uid="{CED3226E-7258-4CCC-ABF4-4CA9826AD058}"/>
    <cellStyle name="Moneda 2 2" xfId="42759" hidden="1" xr:uid="{64A1A1EA-6D8C-481B-9968-65D36765B261}"/>
    <cellStyle name="Moneda 2 2" xfId="42775" hidden="1" xr:uid="{F4D2A4AF-D6EE-4111-8AF8-F4D38A1570B0}"/>
    <cellStyle name="Moneda 2 2" xfId="42771" hidden="1" xr:uid="{051407AE-678E-45B0-8898-EBF15A1C5640}"/>
    <cellStyle name="Moneda 2 2" xfId="42732" hidden="1" xr:uid="{A5F3A3DC-9DD2-4DC5-903D-B71877AD25D2}"/>
    <cellStyle name="Moneda 2 2" xfId="43238" hidden="1" xr:uid="{B2C49AB9-D21F-435A-B6DB-A92D54E8CDF1}"/>
    <cellStyle name="Moneda 2 2" xfId="42784" hidden="1" xr:uid="{FAA386C7-21ED-4694-B19D-A4BAB1C875BD}"/>
    <cellStyle name="Moneda 2 2" xfId="42748" hidden="1" xr:uid="{65F57BD0-1417-42AA-84EA-73BBF168D337}"/>
    <cellStyle name="Moneda 2 2" xfId="42753" hidden="1" xr:uid="{3E2DBA16-8724-4371-9DEC-F6EF4D28C36F}"/>
    <cellStyle name="Moneda 2 2" xfId="43261" hidden="1" xr:uid="{7BE1A5F2-86D3-4B22-909E-C80B7D1B1DA6}"/>
    <cellStyle name="Moneda 2 2" xfId="42885" hidden="1" xr:uid="{785A71F5-CAE1-41D1-B571-117EBACD2C75}"/>
    <cellStyle name="Moneda 2 2" xfId="42890" hidden="1" xr:uid="{D3153D36-0441-4C81-AA0A-F510FB5D75E5}"/>
    <cellStyle name="Moneda 2 2" xfId="42896" hidden="1" xr:uid="{F214736D-2252-49FB-86B6-D860DECC3C68}"/>
    <cellStyle name="Moneda 2 2" xfId="42900" hidden="1" xr:uid="{877F5D4D-DB07-4268-AC79-CE456C455843}"/>
    <cellStyle name="Moneda 2 2" xfId="42904" hidden="1" xr:uid="{B63274D9-01B2-4457-8B81-FDFB6C3481B3}"/>
    <cellStyle name="Moneda 2 2" xfId="42908" hidden="1" xr:uid="{9EFD8140-3839-4652-803B-EA2D51EE4C69}"/>
    <cellStyle name="Moneda 2 2" xfId="42912" hidden="1" xr:uid="{EF306E12-C655-4C27-BFF1-7749A60AA0B5}"/>
    <cellStyle name="Moneda 2 2" xfId="42990" hidden="1" xr:uid="{5DF44656-EE4E-4482-AF65-ABB2A4AA3C20}"/>
    <cellStyle name="Moneda 2 2" xfId="42803" hidden="1" xr:uid="{A082648A-6535-4641-8E15-4FB863ABB02A}"/>
    <cellStyle name="Moneda 2 2" xfId="43017" hidden="1" xr:uid="{B789FB59-4090-4C3A-92AF-26414E46D58A}"/>
    <cellStyle name="Moneda 2 2" xfId="42744" hidden="1" xr:uid="{05D7AE5B-EFE5-40F5-B444-15EC200A69F7}"/>
    <cellStyle name="Moneda 2 2" xfId="42860" hidden="1" xr:uid="{8383157B-4E94-44C8-9FB6-D0DD62B3F4F8}"/>
    <cellStyle name="Moneda 2 2" xfId="43343" hidden="1" xr:uid="{6F482D12-D86A-4892-BB55-2340F5928D1E}"/>
    <cellStyle name="Moneda 2 2" xfId="43552" hidden="1" xr:uid="{1CC796BD-394F-49FC-BC6A-39B10FDA0CA5}"/>
    <cellStyle name="Moneda 2 2" xfId="43533" hidden="1" xr:uid="{23252C7B-E58F-4734-97A5-8006E09A6B80}"/>
    <cellStyle name="Moneda 2 2" xfId="42920" hidden="1" xr:uid="{85B5EC72-F267-4E3C-839A-A1785C5D5D8F}"/>
    <cellStyle name="Moneda 2 2" xfId="42763" hidden="1" xr:uid="{493AC249-C0CA-4039-AF14-64C1519F06FE}"/>
    <cellStyle name="Moneda 2 2" xfId="42954" hidden="1" xr:uid="{22C12A65-A648-4898-B916-D2341CC1120B}"/>
    <cellStyle name="Moneda 2 2" xfId="42921" hidden="1" xr:uid="{C458440B-9215-4429-B606-13F597E875D9}"/>
    <cellStyle name="Moneda 2 2" xfId="42793" hidden="1" xr:uid="{6247C638-3B45-4C90-9E95-91B12474200F}"/>
    <cellStyle name="Moneda 2 2" xfId="42946" hidden="1" xr:uid="{21679244-BF50-4747-A14F-6EE1D689CFB6}"/>
    <cellStyle name="Moneda 2 2" xfId="42797" hidden="1" xr:uid="{38C9E496-407E-45E8-85F1-14E583E29749}"/>
    <cellStyle name="Moneda 2 2" xfId="42940" hidden="1" xr:uid="{BA614115-E4A4-4EB1-9EB7-CC3D2E11D110}"/>
    <cellStyle name="Moneda 2 2" xfId="42936" hidden="1" xr:uid="{C46C1FFE-C1EE-4EC3-ABC0-00A56587479D}"/>
    <cellStyle name="Moneda 2 2" xfId="42932" hidden="1" xr:uid="{4222C9C0-0EB7-4FAE-916D-7A8866701422}"/>
    <cellStyle name="Moneda 2 2" xfId="42928" hidden="1" xr:uid="{2220ADE5-182F-418B-9AC1-CF44532ABF20}"/>
    <cellStyle name="Moneda 2 2" xfId="43069" hidden="1" xr:uid="{C9E5EC85-FBE3-4846-A85E-06DA2E9AC4A1}"/>
    <cellStyle name="Moneda 2 2" xfId="43092" hidden="1" xr:uid="{E37CB095-CC72-4826-9CE0-4FCB3457E013}"/>
    <cellStyle name="Moneda 2 2" xfId="43011" hidden="1" xr:uid="{983EDB4C-B8D9-4B1A-8B11-0932CE99A5EA}"/>
    <cellStyle name="Moneda 2 2" xfId="43065" hidden="1" xr:uid="{E3A0B6A9-526A-4029-A435-7B40BB7DF87A}"/>
    <cellStyle name="Moneda 2 2" xfId="43111" hidden="1" xr:uid="{3C4BFBE5-7060-455D-9B88-637450A3DD30}"/>
    <cellStyle name="Moneda 2 2" xfId="43057" hidden="1" xr:uid="{00561653-F1CF-40CF-955B-8C52481FFF12}"/>
    <cellStyle name="Moneda 2 2" xfId="43109" hidden="1" xr:uid="{115D59E9-91C7-4AD5-A7B2-2BC376E29172}"/>
    <cellStyle name="Moneda 2 2" xfId="43119" hidden="1" xr:uid="{DAA4729A-E93E-48A7-B6E5-783DD642F9A0}"/>
    <cellStyle name="Moneda 2 2" xfId="43051" hidden="1" xr:uid="{68B2E982-BF19-4D86-B35E-A81E0645C068}"/>
    <cellStyle name="Moneda 2 2" xfId="43047" hidden="1" xr:uid="{CFD4A655-D3BA-4206-AFE3-0FE81AE86DC8}"/>
    <cellStyle name="Moneda 2 2" xfId="43042" hidden="1" xr:uid="{439DDE8E-282A-4D5A-8A7E-FDBAFE4AC203}"/>
    <cellStyle name="Moneda 2 2" xfId="43037" hidden="1" xr:uid="{36AD22E5-1C65-4B7A-B259-C63F21D03A2C}"/>
    <cellStyle name="Moneda 2 2" xfId="43030" hidden="1" xr:uid="{39117CAB-591E-45D0-96CB-AB1C833DD060}"/>
    <cellStyle name="Moneda 2 2" xfId="43027" hidden="1" xr:uid="{BDE98911-FBBC-478D-B531-EA23F588A3E0}"/>
    <cellStyle name="Moneda 2 2" xfId="43122" hidden="1" xr:uid="{38D7F962-1A35-4889-A516-5EA01E60834E}"/>
    <cellStyle name="Moneda 2 2" xfId="43166" hidden="1" xr:uid="{CE3A2BF1-0E9D-48D9-9352-B4DAE5E79111}"/>
    <cellStyle name="Moneda 2 2" xfId="43200" hidden="1" xr:uid="{E8926AC4-AEDB-49FE-ADE8-3A3C4B17B4BF}"/>
    <cellStyle name="Moneda 2 2" xfId="43207" hidden="1" xr:uid="{99C91D56-715F-4D1F-9B78-934953F24633}"/>
    <cellStyle name="Moneda 2 2" xfId="43213" hidden="1" xr:uid="{BCAD07C7-2603-491E-B5A6-00E6CAB676BF}"/>
    <cellStyle name="Moneda 2 2" xfId="43217" hidden="1" xr:uid="{80688632-BB62-4FD4-8D8E-8CD8DF39C7FD}"/>
    <cellStyle name="Moneda 2 2" xfId="42813" hidden="1" xr:uid="{E2A09DAA-1292-47C0-BA57-EB357005E992}"/>
    <cellStyle name="Moneda 2 2" xfId="43518" hidden="1" xr:uid="{73FCAE6D-6F94-49BA-8C93-965C4570F3B7}"/>
    <cellStyle name="Moneda 2 2" xfId="43636" hidden="1" xr:uid="{075E47AC-91BF-4118-8272-4EDEEAA4E455}"/>
    <cellStyle name="Moneda 2 2" xfId="43243" hidden="1" xr:uid="{B28D4DAA-0F65-4145-B43C-4E9196AF56CB}"/>
    <cellStyle name="Moneda 2 2" xfId="43253" hidden="1" xr:uid="{30F22369-9C6D-4708-A540-6C431B73D835}"/>
    <cellStyle name="Moneda 2 2" xfId="43679" hidden="1" xr:uid="{2B31E6F5-743F-4265-ABE6-694BB0B9C444}"/>
    <cellStyle name="Moneda 2 2" xfId="43677" hidden="1" xr:uid="{ECE2BB0E-776F-4EDB-9C3F-FDCAEAB9833A}"/>
    <cellStyle name="Moneda 2 2" xfId="43265" hidden="1" xr:uid="{FC011627-0A52-4B68-8382-C44EAAFBE172}"/>
    <cellStyle name="Moneda 2 2" xfId="43373" hidden="1" xr:uid="{C5FA79AC-7ED8-4E2F-9A3F-AB59C8DB4060}"/>
    <cellStyle name="Moneda 2 2" xfId="43394" hidden="1" xr:uid="{1FA33809-6928-4D69-9055-A6E09065BD31}"/>
    <cellStyle name="Moneda 2 2" xfId="43372" hidden="1" xr:uid="{72B125C1-EA70-4729-A30B-0D77114490C9}"/>
    <cellStyle name="Moneda 2 2" xfId="43365" hidden="1" xr:uid="{55A3A6F5-DDED-4CA8-8DFE-7262AFA66B24}"/>
    <cellStyle name="Moneda 2 2" xfId="43361" hidden="1" xr:uid="{47EFA4DC-2E5F-4F0B-952F-37275BD78086}"/>
    <cellStyle name="Moneda 2 2" xfId="43434" hidden="1" xr:uid="{68CCE112-2765-491C-96F6-DB289225AB0E}"/>
    <cellStyle name="Moneda 2 2" xfId="43430" hidden="1" xr:uid="{FDB84202-099E-4F88-8F7C-231DE4003238}"/>
    <cellStyle name="Moneda 2 2" xfId="43433" hidden="1" xr:uid="{3A448289-244B-4D2B-9505-9E480E47D6FD}"/>
    <cellStyle name="Moneda 2 2" xfId="43351" hidden="1" xr:uid="{D982F062-16DE-4F9F-B784-5020B6D5D9CC}"/>
    <cellStyle name="Moneda 2 2" xfId="43347" hidden="1" xr:uid="{2A0722E1-089D-44E2-ADD5-0C3B90E859A0}"/>
    <cellStyle name="Moneda 2 2" xfId="43707" hidden="1" xr:uid="{18DF3387-45D2-4B61-A827-FFBEB0647D45}"/>
    <cellStyle name="Moneda 2 2" xfId="43249" hidden="1" xr:uid="{C06F4185-929C-40CC-B8E0-C8C440729B6E}"/>
    <cellStyle name="Moneda 2 2" xfId="42967" hidden="1" xr:uid="{600B63FD-7DD9-4C9B-9B27-3DF610B4B7F7}"/>
    <cellStyle name="Moneda 2 2" xfId="42767" hidden="1" xr:uid="{124B68E6-9445-4281-9F67-27BCEFBEFA39}"/>
    <cellStyle name="Moneda 2 2" xfId="43034" hidden="1" xr:uid="{3F458FC4-DFD5-4D3E-9083-DD4795C19889}"/>
    <cellStyle name="Moneda 2 2" xfId="43432" hidden="1" xr:uid="{E416E352-7A26-4701-9E6E-3C1DA268A3D6}"/>
    <cellStyle name="Moneda 2 2" xfId="42960" hidden="1" xr:uid="{2A7E1271-8694-46DF-91C3-AC9B5501A92D}"/>
    <cellStyle name="Moneda 2 2" xfId="42738" hidden="1" xr:uid="{CD3EBFBF-CE6C-44A4-9129-0BEBD8D232DF}"/>
    <cellStyle name="Moneda 2 2" xfId="43701" hidden="1" xr:uid="{098C15DD-782D-4696-A195-9555C86A951D}"/>
    <cellStyle name="Moneda 2 2" xfId="43327" hidden="1" xr:uid="{1657EA94-E71B-4068-BEFB-E98DF6573012}"/>
    <cellStyle name="Moneda 2 2" xfId="43485" hidden="1" xr:uid="{6265E1A4-4E94-45A3-B696-A7F151234F5F}"/>
    <cellStyle name="Moneda 2 2" xfId="43508" hidden="1" xr:uid="{7CA8F1FB-9460-4E9B-A56D-A83D44DCF83B}"/>
    <cellStyle name="Moneda 2 2" xfId="43447" hidden="1" xr:uid="{47FE5DC3-63E6-41FA-AE91-FDDF0BEC864E}"/>
    <cellStyle name="Moneda 2 2" xfId="43481" hidden="1" xr:uid="{FA47E113-1020-432E-A09A-E3D022BDC5F4}"/>
    <cellStyle name="Moneda 2 2" xfId="43542" hidden="1" xr:uid="{B1C42544-B630-4C03-BDCE-491416CE7218}"/>
    <cellStyle name="Moneda 2 2" xfId="43473" hidden="1" xr:uid="{E2426597-A830-4842-9663-D3FF8D40EEE0}"/>
    <cellStyle name="Moneda 2 2" xfId="43540" hidden="1" xr:uid="{523C0D77-DDF1-4CBF-BD7E-297A2DB36D10}"/>
    <cellStyle name="Moneda 2 2" xfId="43553" hidden="1" xr:uid="{90E971AD-67AD-4D2E-9542-B7D0FEDDC1F9}"/>
    <cellStyle name="Moneda 2 2" xfId="43467" hidden="1" xr:uid="{D6DFE906-FEC1-4146-A334-516F69ED219C}"/>
    <cellStyle name="Moneda 2 2" xfId="43463" hidden="1" xr:uid="{0B8D59C6-6089-4A37-BDD0-273C44094EA7}"/>
    <cellStyle name="Moneda 2 2" xfId="43427" hidden="1" xr:uid="{D3ECFF18-9A2A-47BD-9BB0-A68AC52B42E4}"/>
    <cellStyle name="Moneda 2 2" xfId="43284" hidden="1" xr:uid="{E002737A-F35A-43DC-AC51-88931806B234}"/>
    <cellStyle name="Moneda 2 2" xfId="43132" hidden="1" xr:uid="{DE526624-5951-4C34-818F-750884F68E06}"/>
    <cellStyle name="Moneda 2 2" xfId="43288" hidden="1" xr:uid="{53F03204-C749-4685-BD6F-15A79C9CBE76}"/>
    <cellStyle name="Moneda 2 2" xfId="43136" hidden="1" xr:uid="{5DECA5DB-E0FF-4CE5-890E-654190568FEF}"/>
    <cellStyle name="Moneda 2 2" xfId="43290" hidden="1" xr:uid="{F7B2F8FD-B332-4698-901B-1DB2C2B4CF55}"/>
    <cellStyle name="Moneda 2 2" xfId="43566" hidden="1" xr:uid="{016DFAD9-256C-484D-AFD3-3C62E56CEDEA}"/>
    <cellStyle name="Moneda 2 2" xfId="43401" hidden="1" xr:uid="{0845159C-A87B-4FD9-873B-E2A430EE1769}"/>
    <cellStyle name="Moneda 2 2" xfId="43313" hidden="1" xr:uid="{14F0E469-2721-4E31-8916-68066757C9BB}"/>
    <cellStyle name="Moneda 2 2" xfId="43612" hidden="1" xr:uid="{636F1561-2668-4D11-9F17-055D12E77BB6}"/>
    <cellStyle name="Moneda 2 2" xfId="43606" hidden="1" xr:uid="{43138A81-1111-4995-85A4-6C8966C26A54}"/>
    <cellStyle name="Moneda 2 2" xfId="43455" hidden="1" xr:uid="{191C5123-136E-4D07-8EFE-10D796F76FF8}"/>
    <cellStyle name="Moneda 2 2" xfId="43429" hidden="1" xr:uid="{B14FDE04-67DE-446E-A0F1-159E29F882D1}"/>
    <cellStyle name="Moneda 2 2" xfId="43523" hidden="1" xr:uid="{CEC0CA05-8C79-44D6-82BC-CC9879665C49}"/>
    <cellStyle name="Moneda 2 2" xfId="43310" hidden="1" xr:uid="{B0771B2E-7290-4507-9D3D-7B8B5969333D}"/>
    <cellStyle name="Moneda 2 2" xfId="43605" hidden="1" xr:uid="{2950F8CF-4601-4FAD-BB55-19A971DAA076}"/>
    <cellStyle name="Moneda 2 2" xfId="43407" hidden="1" xr:uid="{CB308536-0DE9-4729-BDF9-AD8C63583EDC}"/>
    <cellStyle name="Moneda 2 2" xfId="43151" hidden="1" xr:uid="{E279B0B1-B496-445B-BDEF-4675654C7A1F}"/>
    <cellStyle name="Moneda 2 2" xfId="43234" hidden="1" xr:uid="{F8915CD6-A3DF-4E36-BF28-2FB321AA9129}"/>
    <cellStyle name="Moneda 2 2" xfId="42854" hidden="1" xr:uid="{181C0827-F2B2-4902-AF88-93363DAADE95}"/>
    <cellStyle name="Moneda 2 2" xfId="42864" hidden="1" xr:uid="{A4B7B6D8-7B25-409A-922C-1E7B617408F5}"/>
    <cellStyle name="Moneda 2 2" xfId="43633" hidden="1" xr:uid="{9AE1DB7A-DC6D-4D8A-A65A-99A614806350}"/>
    <cellStyle name="Moneda 2 2" xfId="43627" hidden="1" xr:uid="{BBC9B772-4782-4247-B5A5-986E08F5E3C1}"/>
    <cellStyle name="Moneda 2 2" xfId="42875" hidden="1" xr:uid="{BFFA4816-F03C-41F0-9F4C-7C67C3102DE2}"/>
    <cellStyle name="Moneda 2 2" xfId="42881" hidden="1" xr:uid="{478A79CA-A481-4216-91F6-F932BA87824C}"/>
    <cellStyle name="Moneda 2 2" xfId="43601" hidden="1" xr:uid="{F98923F5-ED9B-4052-855F-55DBE49BFAD3}"/>
    <cellStyle name="Moneda 2 2" xfId="43295" hidden="1" xr:uid="{C8A8CC2B-4077-4997-AC07-4954266F17C0}"/>
    <cellStyle name="Moneda 2 2" xfId="43138" hidden="1" xr:uid="{6052287A-74CB-4035-839A-10781EE844BB}"/>
    <cellStyle name="Moneda 2 2" xfId="43618" hidden="1" xr:uid="{7391F94D-EFCA-4FEC-9A83-DDFC718D2F4E}"/>
    <cellStyle name="Moneda 2 2" xfId="43522" hidden="1" xr:uid="{61E96EF1-0BE9-4A1B-91EB-8BCFA8A14369}"/>
    <cellStyle name="Moneda 2 2" xfId="43298" hidden="1" xr:uid="{0C8ABCD4-C1D5-460C-A138-D37443FF13DE}"/>
    <cellStyle name="Moneda 2 2" xfId="43411" hidden="1" xr:uid="{2BAEF994-A37C-4C79-8F8D-72FB5CD2FBB4}"/>
    <cellStyle name="Moneda 2 2" xfId="43558" hidden="1" xr:uid="{0AAB5F8F-6886-4595-94CE-8618B36D3F20}"/>
    <cellStyle name="Moneda 2 2" xfId="43659" hidden="1" xr:uid="{545837B9-4FE1-4F6C-8B81-7CD2422FA5D0}"/>
    <cellStyle name="Moneda 2 2" xfId="42973" hidden="1" xr:uid="{9DE36B51-FF81-462B-A0A3-72910657D1A0}"/>
    <cellStyle name="Moneda 2 2" xfId="42723" hidden="1" xr:uid="{B8155931-0FE6-4D31-AFAB-3E88CBB4A2DD}"/>
    <cellStyle name="Moneda 2 2" xfId="43222" hidden="1" xr:uid="{90D77B1B-AC0F-4B1D-A299-86DE657E7C11}"/>
    <cellStyle name="Moneda 2 2" xfId="43338" hidden="1" xr:uid="{AA7ED2FD-C7D6-4B72-8693-DAE2B6F65909}"/>
    <cellStyle name="Moneda 2 2" xfId="43700" hidden="1" xr:uid="{E904A69C-BAFD-452D-AAC3-6C01879FBBBF}"/>
    <cellStyle name="Moneda 2 2" xfId="43459" hidden="1" xr:uid="{0BC236AD-247D-481C-B8E9-D0ACF5AC808B}"/>
    <cellStyle name="Moneda 2 2" xfId="43023" hidden="1" xr:uid="{0555E147-AB6F-48F8-BF84-3DF384213D1F}"/>
    <cellStyle name="Moneda 2 2" xfId="43331" hidden="1" xr:uid="{226BD808-8426-4FAA-8C39-C501C9FEECB9}"/>
    <cellStyle name="Moneda 2 2" xfId="43275" hidden="1" xr:uid="{329CD13A-94E9-436B-ADA2-04ABF63AFCD5}"/>
    <cellStyle name="Moneda 2 2" xfId="43717" hidden="1" xr:uid="{564208D1-CBD6-4DD8-8CF8-03C812585C54}"/>
    <cellStyle name="Moneda 2 2" xfId="43745" hidden="1" xr:uid="{C780E2A4-ABD5-4F20-929A-52EEE02A697A}"/>
    <cellStyle name="Moneda 2 2" xfId="43257" hidden="1" xr:uid="{B3F84771-4655-4DC9-83D4-16F4C1A20396}"/>
    <cellStyle name="Moneda 2 2" xfId="43698" hidden="1" xr:uid="{A3DF7034-A1EA-4297-A950-6CCBEB629B5A}"/>
    <cellStyle name="Moneda 2 2" xfId="42847" hidden="1" xr:uid="{834017EC-A22D-425B-852D-ADBDC099896F}"/>
    <cellStyle name="Moneda 2 2" xfId="43755" hidden="1" xr:uid="{9933BD79-CB1A-4B54-8A5D-2A5D5C71FF3F}"/>
    <cellStyle name="Moneda 2 2" xfId="43791" hidden="1" xr:uid="{83E8BBA4-34CF-424D-B904-6075133F71E7}"/>
    <cellStyle name="Moneda 2 2" xfId="43783" hidden="1" xr:uid="{4DE0EF6E-3F60-4291-9BCB-20A437AFDECC}"/>
    <cellStyle name="Moneda 2 2" xfId="43682" hidden="1" xr:uid="{931305A1-8BBE-4E0D-A50E-E6C6758DC1DF}"/>
    <cellStyle name="Moneda 2 2" xfId="43702" hidden="1" xr:uid="{B340E6EE-D61C-4C76-A514-445CC65D1356}"/>
    <cellStyle name="Moneda 2 2" xfId="43695" hidden="1" xr:uid="{DE1FE5C9-EE37-47F3-8CC0-D932263718AE}"/>
    <cellStyle name="Moneda 2 2" xfId="43665" hidden="1" xr:uid="{9090890B-5D4B-4AB9-AE0C-2B7F19C54B12}"/>
    <cellStyle name="Moneda 2 2" xfId="43709" hidden="1" xr:uid="{C78D20CC-DFD1-4AF9-A8A7-7E86A5A30367}"/>
    <cellStyle name="Moneda 2 2" xfId="43638" hidden="1" xr:uid="{CBD76CD2-B477-46DE-874D-EC808B2472DB}"/>
    <cellStyle name="Moneda 2 2" xfId="43228" hidden="1" xr:uid="{EFFAA317-F069-4C72-A730-8CCE78767A0F}"/>
    <cellStyle name="Moneda 2 2" xfId="43773" hidden="1" xr:uid="{CCF3FEF9-839C-464D-86BA-F1158A5036E6}"/>
    <cellStyle name="Moneda 2 2" xfId="43771" hidden="1" xr:uid="{C94E54C9-0835-4A67-9189-98D8B9CCD2C6}"/>
    <cellStyle name="Moneda 2 2" xfId="44072" xr:uid="{9E14391F-ED63-4A65-B653-F8FBD14D9431}"/>
    <cellStyle name="Moneda 2 3" xfId="45317" hidden="1" xr:uid="{E4593286-0F6B-43AF-96C1-F00758404DCB}"/>
    <cellStyle name="Moneda 2 3" xfId="44295" hidden="1" xr:uid="{F803C43B-207F-4846-8EB0-EED5CF650D94}"/>
    <cellStyle name="Moneda 2 3" xfId="44663" hidden="1" xr:uid="{F052BF2B-9CB1-486E-BA8B-DF9DDFD98892}"/>
    <cellStyle name="Moneda 2 3" xfId="43905" hidden="1" xr:uid="{4714E1DE-41BC-41A0-A9B4-5D5B55C1168C}"/>
    <cellStyle name="Moneda 2 3" xfId="42782" hidden="1" xr:uid="{47124353-4AB2-4717-BE6F-EB3A09D68D60}"/>
    <cellStyle name="Moneda 2 3" xfId="43888" hidden="1" xr:uid="{609F941A-154C-4654-8A47-BFCAE4122C13}"/>
    <cellStyle name="Moneda 2 3" xfId="45714" hidden="1" xr:uid="{8502587F-41B5-479D-9FC0-D8B3DCA3F6FC}"/>
    <cellStyle name="Moneda 2 3" xfId="43878" hidden="1" xr:uid="{3F83DEF2-B6D7-428F-B83A-C26E55CFC790}"/>
    <cellStyle name="Moneda 2 3" xfId="44205" hidden="1" xr:uid="{5836309E-576E-48CA-8E88-C3D3DCF4694F}"/>
    <cellStyle name="Moneda 2 3" xfId="44452" hidden="1" xr:uid="{23C70382-ACAB-4E01-B1EF-6EC2175C65FD}"/>
    <cellStyle name="Moneda 2 3" xfId="44209" hidden="1" xr:uid="{A7924ECD-070C-4188-8FD1-B710ED388D79}"/>
    <cellStyle name="Moneda 2 3" xfId="44213" hidden="1" xr:uid="{6B58C1DA-025B-4C93-AD54-15CFCD52DA98}"/>
    <cellStyle name="Moneda 2 3" xfId="44221" hidden="1" xr:uid="{72A9324C-32E3-4C16-AAC3-526A1FBEC224}"/>
    <cellStyle name="Moneda 2 3" xfId="45983" hidden="1" xr:uid="{2BD93D23-9A15-49CA-82E8-E650EE4365D1}"/>
    <cellStyle name="Moneda 2 3" xfId="43954" hidden="1" xr:uid="{0CC4DEA6-3BCF-4CDA-9166-4F642951CA53}"/>
    <cellStyle name="Moneda 2 3" xfId="43925" hidden="1" xr:uid="{2294D6E1-CB15-4E72-9C14-C1343EB4ACB4}"/>
    <cellStyle name="Moneda 2 3" xfId="45130" hidden="1" xr:uid="{BDBCAED3-14F0-482A-B497-B62AB784EB11}"/>
    <cellStyle name="Moneda 2 3" xfId="45135" hidden="1" xr:uid="{2F4754FA-5EB8-47E0-9946-7C972C44EDC2}"/>
    <cellStyle name="Moneda 2 3" xfId="46010" hidden="1" xr:uid="{BFA845D7-7AA2-442F-AFCB-A294D0DAE3AF}"/>
    <cellStyle name="Moneda 2 3" xfId="45937" hidden="1" xr:uid="{965D259B-FE4B-475B-BF38-F3BDC682AD87}"/>
    <cellStyle name="Moneda 2 3" xfId="45874" hidden="1" xr:uid="{3948EB32-2448-44E4-BE2F-51B268AC927B}"/>
    <cellStyle name="Moneda 2 3" xfId="45501" hidden="1" xr:uid="{5526360E-237C-41DD-AE9E-9F027327A1A2}"/>
    <cellStyle name="Moneda 2 3" xfId="45285" hidden="1" xr:uid="{B2491740-7BB5-4832-979E-4082547F5102}"/>
    <cellStyle name="Moneda 2 3" xfId="45277" hidden="1" xr:uid="{108BC0A0-C0ED-42FE-9EA3-CFBDD28ED339}"/>
    <cellStyle name="Moneda 2 3" xfId="45463" hidden="1" xr:uid="{91C6E65A-3CAD-4417-8364-EC3C3DE4BD5C}"/>
    <cellStyle name="Moneda 2 3" xfId="45266" hidden="1" xr:uid="{9BBD84D9-AB76-4B5C-BA8E-D3F1F5E465B6}"/>
    <cellStyle name="Moneda 2 3" xfId="45445" hidden="1" xr:uid="{77504477-C926-46E7-B4E2-BB4B5AD80C2B}"/>
    <cellStyle name="Moneda 2 3" xfId="45448" hidden="1" xr:uid="{041F4F71-AE98-4324-B161-EF58B4052C5C}"/>
    <cellStyle name="Moneda 2 3" xfId="45443" hidden="1" xr:uid="{2D1159EC-CF9B-4D9F-AEB9-966D84CAC028}"/>
    <cellStyle name="Moneda 2 3" xfId="45437" hidden="1" xr:uid="{DB8DB34B-80AD-4588-A156-64445E6332B1}"/>
    <cellStyle name="Moneda 2 3" xfId="44095" hidden="1" xr:uid="{C2CFBE69-D871-4411-B9FB-F5E8447C8FA9}"/>
    <cellStyle name="Moneda 2 3" xfId="43813" hidden="1" xr:uid="{F8E78FF9-9E3A-4EAC-95A6-B06AAEE587B0}"/>
    <cellStyle name="Moneda 2 3" xfId="43836" hidden="1" xr:uid="{08B7DF7C-0036-4BB7-9AF7-CDA4A0E3F4E2}"/>
    <cellStyle name="Moneda 2 3" xfId="44052" hidden="1" xr:uid="{DAC0595B-B0F7-4E5E-AFA4-6D52F1B9B2C1}"/>
    <cellStyle name="Moneda 2 3" xfId="45987" hidden="1" xr:uid="{DAE820B3-4D28-417C-A2EE-C7A8B4F0AA36}"/>
    <cellStyle name="Moneda 2 3" xfId="45114" hidden="1" xr:uid="{D1F5063A-3903-424F-8E54-EDF4D162DD69}"/>
    <cellStyle name="Moneda 2 3" xfId="45112" hidden="1" xr:uid="{3FBFA54D-33A8-4425-A387-5569AA9D444C}"/>
    <cellStyle name="Moneda 2 3" xfId="45117" hidden="1" xr:uid="{9D21EBE5-A320-42C5-A055-232EDE215962}"/>
    <cellStyle name="Moneda 2 3" xfId="45036" hidden="1" xr:uid="{757392E1-92D8-4563-90FA-98290E20CD14}"/>
    <cellStyle name="Moneda 2 3" xfId="44730" hidden="1" xr:uid="{6DB40864-E731-4241-A04E-476CFEDD6E12}"/>
    <cellStyle name="Moneda 2 3" xfId="44573" hidden="1" xr:uid="{F6795034-E3BF-4511-B8EC-885067C6F23A}"/>
    <cellStyle name="Moneda 2 3" xfId="45053" hidden="1" xr:uid="{5A39531D-ACFF-4EB8-8285-3ECC171458A8}"/>
    <cellStyle name="Moneda 2 3" xfId="44957" hidden="1" xr:uid="{725A44CB-53F9-4224-BDF2-7778827DB88D}"/>
    <cellStyle name="Moneda 2 3" xfId="44733" hidden="1" xr:uid="{A3F7CF50-38C3-4FA3-8449-4E92030A66F7}"/>
    <cellStyle name="Moneda 2 3" xfId="44993" hidden="1" xr:uid="{4A2C0AF9-EA36-4013-A687-AA9F4501D849}"/>
    <cellStyle name="Moneda 2 3" xfId="46118" hidden="1" xr:uid="{DC2D1A14-B6C5-42EF-A57B-0445D78013C0}"/>
    <cellStyle name="Moneda 2 3" xfId="44343" hidden="1" xr:uid="{9C27D573-0589-4300-ADD1-DB8CA46487A1}"/>
    <cellStyle name="Moneda 2 3" xfId="44800" hidden="1" xr:uid="{32685B19-D9C1-4361-8F12-D7B1A8CED291}"/>
    <cellStyle name="Moneda 2 3" xfId="45071" hidden="1" xr:uid="{B18B75A7-3FFB-4126-BF35-752C71456888}"/>
    <cellStyle name="Moneda 2 3" xfId="45152" hidden="1" xr:uid="{56BAC30D-1DDC-4FFB-831A-2A3FE33C3F3F}"/>
    <cellStyle name="Moneda 2 3" xfId="45226" hidden="1" xr:uid="{8EFC9E48-8BE3-485A-948C-050173E47B0F}"/>
    <cellStyle name="Moneda 2 3" xfId="44987" hidden="1" xr:uid="{8A692638-D89D-4BC1-9DF6-6FDFABDC23EE}"/>
    <cellStyle name="Moneda 2 3" xfId="45180" hidden="1" xr:uid="{B44C1E52-6E27-41D0-B610-02AD41237002}"/>
    <cellStyle name="Moneda 2 3" xfId="45218" hidden="1" xr:uid="{C17DA2CA-C61F-4D99-9ED6-6BA368A9C2A1}"/>
    <cellStyle name="Moneda 2 3" xfId="45144" hidden="1" xr:uid="{F46ECF8C-B4A8-4DA3-9439-7C546244F949}"/>
    <cellStyle name="Moneda 2 3" xfId="45142" hidden="1" xr:uid="{A89D24EA-DCAD-4418-8B83-352F178DFB53}"/>
    <cellStyle name="Moneda 2 3" xfId="45137" hidden="1" xr:uid="{58E2BF30-E6DB-4992-8D1D-27ED1E0A7604}"/>
    <cellStyle name="Moneda 2 3" xfId="46271" hidden="1" xr:uid="{373D0F75-FDA1-49F1-82A5-4ACBE2A5EC0D}"/>
    <cellStyle name="Moneda 2 3" xfId="45927" hidden="1" xr:uid="{2FC231E4-EBC0-45A8-BA15-A514B1D88BC3}"/>
    <cellStyle name="Moneda 2 3" xfId="44289" hidden="1" xr:uid="{EC3C239C-9E31-43F9-B1E6-CC275FBA473E}"/>
    <cellStyle name="Moneda 2 3" xfId="44762" hidden="1" xr:uid="{CF009AC5-0D3A-4E41-A874-BBA8E6933B43}"/>
    <cellStyle name="Moneda 2 3" xfId="44943" hidden="1" xr:uid="{5C9897EE-CB46-4C23-89B3-F69BFB56686C}"/>
    <cellStyle name="Moneda 2 3" xfId="44882" hidden="1" xr:uid="{2506B64A-86E1-4D03-A728-5E3E12E5ACC7}"/>
    <cellStyle name="Moneda 2 3" xfId="44916" hidden="1" xr:uid="{34E76D3A-AC2F-452F-B4C5-E21702554FEB}"/>
    <cellStyle name="Moneda 2 3" xfId="44977" hidden="1" xr:uid="{5D3624A0-BFE7-4416-BAFC-627B1A5CA727}"/>
    <cellStyle name="Moneda 2 3" xfId="44975" hidden="1" xr:uid="{78D760F7-673F-466E-9366-150151281668}"/>
    <cellStyle name="Moneda 2 3" xfId="44988" hidden="1" xr:uid="{5F6AD562-155E-440B-9B84-1103F65F8E66}"/>
    <cellStyle name="Moneda 2 3" xfId="44902" hidden="1" xr:uid="{47D20FEA-7A8A-416F-B175-374804F6F8E8}"/>
    <cellStyle name="Moneda 2 3" xfId="44719" hidden="1" xr:uid="{9450EA27-F85A-42ED-8D6C-71F446DF9387}"/>
    <cellStyle name="Moneda 2 3" xfId="44567" hidden="1" xr:uid="{0FF50E02-233F-4398-B00F-B485B00EDB4B}"/>
    <cellStyle name="Moneda 2 3" xfId="44232" hidden="1" xr:uid="{AD6D37D9-78A2-41A6-8819-609977F1000A}"/>
    <cellStyle name="Moneda 2 3" xfId="44469" hidden="1" xr:uid="{82B866CD-F562-4023-A630-C93A9F4F5D72}"/>
    <cellStyle name="Moneda 2 3" xfId="44465" hidden="1" xr:uid="{C4DAC9A3-35A8-4B2B-A91D-E757CBBAFE08}"/>
    <cellStyle name="Moneda 2 3" xfId="44462" hidden="1" xr:uid="{520895C1-5999-486F-8351-54A4592ABE52}"/>
    <cellStyle name="Moneda 2 3" xfId="44458" hidden="1" xr:uid="{FE43A455-CEBA-4AE8-B8CA-9FBB8E42C43B}"/>
    <cellStyle name="Moneda 2 3" xfId="44557" hidden="1" xr:uid="{B4FCD5DE-13EE-4ABB-AC48-18F019E4E029}"/>
    <cellStyle name="Moneda 2 3" xfId="44601" hidden="1" xr:uid="{96005881-9B0C-49CA-A4E7-5DE0F90FFDF5}"/>
    <cellStyle name="Moneda 2 3" xfId="44635" hidden="1" xr:uid="{677EF3B5-651F-4163-B239-D19F974DD726}"/>
    <cellStyle name="Moneda 2 3" xfId="44642" hidden="1" xr:uid="{6F51D33E-3C0F-4083-8FE7-6FDD879B0D94}"/>
    <cellStyle name="Moneda 2 3" xfId="44648" hidden="1" xr:uid="{AF23E46E-D803-41E4-86BA-02CC8278214C}"/>
    <cellStyle name="Moneda 2 3" xfId="44652" hidden="1" xr:uid="{3B74DBB9-3BA5-41E2-B3FB-B6B75869A87A}"/>
    <cellStyle name="Moneda 2 3" xfId="45391" hidden="1" xr:uid="{64A5DC32-F1EA-4DAA-9207-EC40277EC7DE}"/>
    <cellStyle name="Moneda 2 3" xfId="46084" hidden="1" xr:uid="{D6170A92-AA1E-4B12-A339-6D7B5DA7C121}"/>
    <cellStyle name="Moneda 2 3" xfId="44864" hidden="1" xr:uid="{63B7EF79-600D-4AF6-83CA-0B56383BB390}"/>
    <cellStyle name="Moneda 2 3" xfId="44958" hidden="1" xr:uid="{58959A81-8BD9-40A9-ABB5-DE2A77FF35A4}"/>
    <cellStyle name="Moneda 2 3" xfId="45040" hidden="1" xr:uid="{543A0789-D948-40F3-A156-619CFE95156F}"/>
    <cellStyle name="Moneda 2 3" xfId="44842" hidden="1" xr:uid="{F30627D4-475E-4EE0-9DA0-29CCBD2127B1}"/>
    <cellStyle name="Moneda 2 3" xfId="44586" hidden="1" xr:uid="{7D2C9AB8-FA58-4F7C-BDC5-32C29C170070}"/>
    <cellStyle name="Moneda 2 3" xfId="44837" hidden="1" xr:uid="{6CC96D20-3182-40FC-8CEE-C7164A7323A2}"/>
    <cellStyle name="Moneda 2 3" xfId="44953" hidden="1" xr:uid="{0828C43E-ADCB-443D-8DF2-4D23C92A13F1}"/>
    <cellStyle name="Moneda 2 3" xfId="45094" hidden="1" xr:uid="{B9A23E19-3AFD-4BF1-8ED9-415052BCB0D5}"/>
    <cellStyle name="Moneda 2 3" xfId="45073" hidden="1" xr:uid="{46CD82B5-230D-4A2F-B39F-6ADBEFBEA5B0}"/>
    <cellStyle name="Moneda 2 3" xfId="45068" hidden="1" xr:uid="{EEC5D436-C048-4373-AD6D-15366ACAD141}"/>
    <cellStyle name="Moneda 2 3" xfId="45062" hidden="1" xr:uid="{2F8CBA1B-3753-4672-A210-6B5CFB9C571E}"/>
    <cellStyle name="Moneda 2 3" xfId="44908" hidden="1" xr:uid="{54D42DEC-BEFF-4B43-A1BE-0A72896B7DCE}"/>
    <cellStyle name="Moneda 2 3" xfId="45136" hidden="1" xr:uid="{52B67AAA-6A43-494D-B7F8-D12DD20DAEBE}"/>
    <cellStyle name="Moneda 2 3" xfId="46349" hidden="1" xr:uid="{DC727C10-535C-4B67-AB31-A398ECFD6FF6}"/>
    <cellStyle name="Moneda 2 3" xfId="44796" hidden="1" xr:uid="{02686259-104C-4D20-BB2F-AA7162AEB613}"/>
    <cellStyle name="Moneda 2 3" xfId="44869" hidden="1" xr:uid="{0CA1174A-534A-47C6-AF57-B0ED8249CA4A}"/>
    <cellStyle name="Moneda 2 3" xfId="44865" hidden="1" xr:uid="{E5204F03-B1BE-4FDD-97DB-96C9534F3849}"/>
    <cellStyle name="Moneda 2 3" xfId="44868" hidden="1" xr:uid="{2330DE2D-3D8E-4897-B475-E793BD68E0BB}"/>
    <cellStyle name="Moneda 2 3" xfId="44786" hidden="1" xr:uid="{7E85EA61-F552-4C62-92BF-A6C5FCA01D8D}"/>
    <cellStyle name="Moneda 2 3" xfId="44782" hidden="1" xr:uid="{25C7A06B-9CB5-429A-A054-D0D44B7923F6}"/>
    <cellStyle name="Moneda 2 3" xfId="44778" hidden="1" xr:uid="{0016E9B0-C8E9-4A99-9A9E-5031C277F127}"/>
    <cellStyle name="Moneda 2 3" xfId="44773" hidden="1" xr:uid="{2389C274-A9FC-4F71-955D-1438B3D4D12C}"/>
    <cellStyle name="Moneda 2 3" xfId="44867" hidden="1" xr:uid="{2D0B5E2D-3835-4E08-8133-05D5A5DEB69C}"/>
    <cellStyle name="Moneda 2 3" xfId="44710" hidden="1" xr:uid="{80969766-E261-4F39-AAC6-E9944B34E8AA}"/>
    <cellStyle name="Moneda 2 3" xfId="45810" hidden="1" xr:uid="{046BCD7E-574B-424E-B455-B11C052B2493}"/>
    <cellStyle name="Moneda 2 3" xfId="45516" hidden="1" xr:uid="{8DF5EC18-91E0-40F4-9907-D8DA66E289F2}"/>
    <cellStyle name="Moneda 2 3" xfId="44402" hidden="1" xr:uid="{CF21B52B-3F76-48F7-8F31-6FFD7A72E8A9}"/>
    <cellStyle name="Moneda 2 3" xfId="44355" hidden="1" xr:uid="{AE99BCB6-B89A-4C10-A998-5CBAD98C4D18}"/>
    <cellStyle name="Moneda 2 3" xfId="44395" hidden="1" xr:uid="{FCBF6FF0-C3EA-4C51-84A9-6AAB5F5AA718}"/>
    <cellStyle name="Moneda 2 3" xfId="44389" hidden="1" xr:uid="{549D1E20-C88C-403F-8059-EA3B01ADB3B6}"/>
    <cellStyle name="Moneda 2 3" xfId="44356" hidden="1" xr:uid="{B1A18C4D-564A-44D5-B1E0-5E768AF530DD}"/>
    <cellStyle name="Moneda 2 3" xfId="44228" hidden="1" xr:uid="{CDCA2550-B58C-4C9B-8CCF-21E00C94C33B}"/>
    <cellStyle name="Moneda 2 3" xfId="44381" hidden="1" xr:uid="{59DA02C1-F237-469A-ABF0-FA1623114380}"/>
    <cellStyle name="Moneda 2 3" xfId="44371" hidden="1" xr:uid="{A8830BC7-F993-47E5-A082-53FE48738319}"/>
    <cellStyle name="Moneda 2 3" xfId="44363" hidden="1" xr:uid="{2778FD98-5CAF-4984-98F5-23547DC60AAC}"/>
    <cellStyle name="Moneda 2 3" xfId="44504" hidden="1" xr:uid="{B43FC6B2-4A3B-445E-B024-513184CF91E8}"/>
    <cellStyle name="Moneda 2 3" xfId="44657" hidden="1" xr:uid="{BCAAA438-C115-48E9-AB02-C8AA1CA4E913}"/>
    <cellStyle name="Moneda 2 3" xfId="46331" hidden="1" xr:uid="{6365DC26-353E-427E-A601-78A27DE58E8F}"/>
    <cellStyle name="Moneda 2 3" xfId="44723" hidden="1" xr:uid="{FC3F1ADE-725E-4F8A-B446-AFEAF234BD59}"/>
    <cellStyle name="Moneda 2 3" xfId="44571" hidden="1" xr:uid="{151ADE0F-B6F6-4C29-A57D-9F959B15A037}"/>
    <cellStyle name="Moneda 2 3" xfId="44725" hidden="1" xr:uid="{636550DF-07FE-417C-BCAE-FF0AFD38C815}"/>
    <cellStyle name="Moneda 2 3" xfId="45001" hidden="1" xr:uid="{5CD47720-251A-47D6-88A4-6D0026C38D89}"/>
    <cellStyle name="Moneda 2 3" xfId="44836" hidden="1" xr:uid="{A746B686-8701-482B-ABE0-5A474F03097E}"/>
    <cellStyle name="Moneda 2 3" xfId="44968" hidden="1" xr:uid="{206AE01D-63C9-4008-9CD8-1CEFEE41EEDC}"/>
    <cellStyle name="Moneda 2 3" xfId="44748" hidden="1" xr:uid="{B22B2C93-99D6-49DE-A8DE-3BA22D873269}"/>
    <cellStyle name="Moneda 2 3" xfId="44894" hidden="1" xr:uid="{CA804CDE-2D12-4D43-88AE-0368F8935354}"/>
    <cellStyle name="Moneda 2 3" xfId="45047" hidden="1" xr:uid="{56B0D144-5BB2-4EE4-8A55-E48C2084BB04}"/>
    <cellStyle name="Moneda 2 3" xfId="45798" hidden="1" xr:uid="{B2947AF1-4D3A-4E74-896E-E37AAD547BB3}"/>
    <cellStyle name="Moneda 2 3" xfId="45616" hidden="1" xr:uid="{2140B9EC-675F-4AA7-A1C6-BA655CCE9210}"/>
    <cellStyle name="Moneda 2 3" xfId="46094" hidden="1" xr:uid="{5B6611B8-1579-420F-9D61-8C2D41403DC5}"/>
    <cellStyle name="Moneda 2 3" xfId="46235" hidden="1" xr:uid="{9C6FFE33-A64E-4965-908E-BFBF6C737B6C}"/>
    <cellStyle name="Moneda 2 3" xfId="46214" hidden="1" xr:uid="{5037DA6A-B494-45C2-9A53-D4A096748DC5}"/>
    <cellStyle name="Moneda 2 3" xfId="46209" hidden="1" xr:uid="{1A1AF6A4-1834-4934-B8BD-9C0C7C62E8D6}"/>
    <cellStyle name="Moneda 2 3" xfId="46203" hidden="1" xr:uid="{7A160C42-2C3B-49A6-8363-845CF30B8A42}"/>
    <cellStyle name="Moneda 2 3" xfId="46255" hidden="1" xr:uid="{99E468BE-6FF9-4428-8EDA-56066717FBD4}"/>
    <cellStyle name="Moneda 2 3" xfId="46253" hidden="1" xr:uid="{E543CC84-2261-4C24-900E-A29377A2F7F1}"/>
    <cellStyle name="Moneda 2 3" xfId="46258" hidden="1" xr:uid="{36125086-CBC8-427E-AF99-D8BAF00C4EDC}"/>
    <cellStyle name="Moneda 2 3" xfId="46177" hidden="1" xr:uid="{BA244C21-0D4D-43B7-9F01-0D4384CD1A2C}"/>
    <cellStyle name="Moneda 2 3" xfId="45871" hidden="1" xr:uid="{1A739AD8-0722-4934-996F-124224F35C8D}"/>
    <cellStyle name="Moneda 2 3" xfId="46212" hidden="1" xr:uid="{5EE73A61-2205-4806-8B72-ADD249F1CD74}"/>
    <cellStyle name="Moneda 2 3" xfId="45698" hidden="1" xr:uid="{F8E8F8CD-AF24-4173-BC2E-F3FB95C4EC29}"/>
    <cellStyle name="Moneda 2 3" xfId="45291" hidden="1" xr:uid="{01F87DD5-67C7-48BB-9119-5F2D6DFC6F4C}"/>
    <cellStyle name="Moneda 2 3" xfId="44669" hidden="1" xr:uid="{F8757F45-EAE5-4CE7-8FB4-661E85173757}"/>
    <cellStyle name="Moneda 2 3" xfId="44673" hidden="1" xr:uid="{8713F3BF-BF12-4BBD-A70A-D66ABE066397}"/>
    <cellStyle name="Moneda 2 3" xfId="44678" hidden="1" xr:uid="{59D94B10-CBFD-408F-839E-0D90A84C73AE}"/>
    <cellStyle name="Moneda 2 3" xfId="44684" hidden="1" xr:uid="{CBAF9751-8ED1-439F-B30D-6E62D432AEC8}"/>
    <cellStyle name="Moneda 2 3" xfId="44688" hidden="1" xr:uid="{647CAF97-2F30-45A7-BF58-AB11EE20FD03}"/>
    <cellStyle name="Moneda 2 3" xfId="44692" hidden="1" xr:uid="{5D85F351-ACF5-42B4-ABB8-3D4E234B4868}"/>
    <cellStyle name="Moneda 2 3" xfId="44696" hidden="1" xr:uid="{36AF62E8-A92F-47B2-AE1D-1E5F24BE0023}"/>
    <cellStyle name="Moneda 2 3" xfId="44700" hidden="1" xr:uid="{AB996C5F-AA70-4DCF-8C61-491F0779871D}"/>
    <cellStyle name="Moneda 2 3" xfId="44808" hidden="1" xr:uid="{F6D80598-D1F6-4D7C-8D6B-231CB2E7A6C7}"/>
    <cellStyle name="Moneda 2 3" xfId="44829" hidden="1" xr:uid="{CA2EF651-FF66-489D-A8A2-8F3DAE3D32DF}"/>
    <cellStyle name="Moneda 2 3" xfId="44807" hidden="1" xr:uid="{F0952A1D-D1B3-4426-93A9-933DCA15E0D0}"/>
    <cellStyle name="Moneda 2 3" xfId="46194" hidden="1" xr:uid="{198D62BD-1639-48E8-B969-8649AD4CE2A0}"/>
    <cellStyle name="Moneda 2 3" xfId="46098" hidden="1" xr:uid="{DBD039BF-E0C7-4FF5-8260-BFB5A266CB8E}"/>
    <cellStyle name="Moneda 2 3" xfId="45315" hidden="1" xr:uid="{B2092EA3-11D8-4483-9654-F972253ABE80}"/>
    <cellStyle name="Moneda 2 3" xfId="43972" hidden="1" xr:uid="{6B71F9D3-7968-4722-9956-089924135DBC}"/>
    <cellStyle name="Moneda 2 3" xfId="46049" hidden="1" xr:uid="{40E6BCC6-A9B8-42B4-A360-D1E327304946}"/>
    <cellStyle name="Moneda 2 3" xfId="46116" hidden="1" xr:uid="{DC1B3830-C4AF-4807-8DFA-84BB5F37B8B2}"/>
    <cellStyle name="Moneda 2 3" xfId="46129" hidden="1" xr:uid="{38AADC73-6989-409F-A0F9-A32BDE25C24F}"/>
    <cellStyle name="Moneda 2 3" xfId="46043" hidden="1" xr:uid="{012E8981-351C-41F7-A575-888DACECBEE9}"/>
    <cellStyle name="Moneda 2 3" xfId="46039" hidden="1" xr:uid="{02E70933-7C8A-4D31-A5FA-3D5DDF1257DA}"/>
    <cellStyle name="Moneda 2 3" xfId="46003" hidden="1" xr:uid="{21D052AB-82F1-4B5C-AFB3-0E54C4E22F6F}"/>
    <cellStyle name="Moneda 2 3" xfId="45860" hidden="1" xr:uid="{9C264984-7BF3-4908-9222-8FE928BD8A4B}"/>
    <cellStyle name="Moneda 2 3" xfId="45708" hidden="1" xr:uid="{C414D719-005B-4FFA-B9FE-C9A7636668EE}"/>
    <cellStyle name="Moneda 2 3" xfId="45864" hidden="1" xr:uid="{2E9A326C-7DFF-4351-88C9-F91C3F78245F}"/>
    <cellStyle name="Moneda 2 3" xfId="45712" hidden="1" xr:uid="{096B722B-D663-4F99-B730-E38FE6964709}"/>
    <cellStyle name="Moneda 2 3" xfId="45866" hidden="1" xr:uid="{8AB42E2A-5017-411F-AF2D-2340854991EF}"/>
    <cellStyle name="Moneda 2 3" xfId="44446" hidden="1" xr:uid="{D7E42D92-9841-427B-8C58-54DBC137A082}"/>
    <cellStyle name="Moneda 2 3" xfId="45208" hidden="1" xr:uid="{F99D94EA-2675-418B-BFB6-1395B4319BF6}"/>
    <cellStyle name="Moneda 2 3" xfId="45977" hidden="1" xr:uid="{D979456C-0CC4-476C-87A8-7423736E89D8}"/>
    <cellStyle name="Moneda 2 3" xfId="46109" hidden="1" xr:uid="{35B51445-D79F-4253-B58D-7806D48E712D}"/>
    <cellStyle name="Moneda 2 3" xfId="45889" hidden="1" xr:uid="{CF22E02F-176C-43E7-B805-FCB098BE2042}"/>
    <cellStyle name="Moneda 2 3" xfId="46035" hidden="1" xr:uid="{6407FDBF-5FB5-4B43-A41B-961C1AA0B925}"/>
    <cellStyle name="Moneda 2 3" xfId="46188" hidden="1" xr:uid="{E407A1B1-0446-4605-B3F3-56D07C5A9EDB}"/>
    <cellStyle name="Moneda 2 3" xfId="46182" hidden="1" xr:uid="{2921AA6F-E9B2-433F-A45B-16DB53B5A99C}"/>
    <cellStyle name="Moneda 2 3" xfId="46031" hidden="1" xr:uid="{54F2179E-43A8-4423-A65B-9532FC7EC5FC}"/>
    <cellStyle name="Moneda 2 3" xfId="46005" hidden="1" xr:uid="{47A3B8DF-6D74-4142-92A3-62C5A4958E14}"/>
    <cellStyle name="Moneda 2 3" xfId="46099" hidden="1" xr:uid="{BC351560-1122-41AE-8683-B4BF1CB29282}"/>
    <cellStyle name="Moneda 2 3" xfId="44766" hidden="1" xr:uid="{89A09A67-4B90-4FB7-A95A-C3C48E7F8956}"/>
    <cellStyle name="Moneda 2 3" xfId="44846" hidden="1" xr:uid="{26D2119C-2C05-486C-8A6F-A9E7FE4A8EEF}"/>
    <cellStyle name="Moneda 2 3" xfId="45487" hidden="1" xr:uid="{1E01EF73-8EE0-4663-AE91-FC986CFF9C69}"/>
    <cellStyle name="Moneda 2 3" xfId="45320" hidden="1" xr:uid="{A4E592D8-DFA3-472A-977B-7DC69D4A5BAD}"/>
    <cellStyle name="Moneda 2 3" xfId="45323" hidden="1" xr:uid="{FCE7D783-C748-420D-86B2-88D8CB095969}"/>
    <cellStyle name="Moneda 2 3" xfId="45325" hidden="1" xr:uid="{381970A4-CA89-44AE-BD8F-D73EC389DF46}"/>
    <cellStyle name="Moneda 2 3" xfId="45742" hidden="1" xr:uid="{D89B43D9-2E49-4232-A979-2916D345ECEA}"/>
    <cellStyle name="Moneda 2 3" xfId="45776" hidden="1" xr:uid="{F3659486-1B39-4FA3-B00C-3CFB350655E5}"/>
    <cellStyle name="Moneda 2 3" xfId="45783" hidden="1" xr:uid="{3F4874E4-2967-4F36-87BB-694043B96B5D}"/>
    <cellStyle name="Moneda 2 3" xfId="45789" hidden="1" xr:uid="{2B70514A-E815-417F-87D7-6D4DE5B02092}"/>
    <cellStyle name="Moneda 2 3" xfId="45793" hidden="1" xr:uid="{990CD947-32C0-4502-861A-CCCCB02FC583}"/>
    <cellStyle name="Moneda 2 3" xfId="45804" hidden="1" xr:uid="{7A7031F0-ADFF-46D8-9D18-36BDF48733BF}"/>
    <cellStyle name="Moneda 2 3" xfId="45814" hidden="1" xr:uid="{157A6985-D6CC-4BB0-B6C9-5E3E7F5020DD}"/>
    <cellStyle name="Moneda 2 3" xfId="45595" hidden="1" xr:uid="{6C742612-82E4-47C5-B7C9-D8373BCF9D7F}"/>
    <cellStyle name="Moneda 2 3" xfId="45427" hidden="1" xr:uid="{EDFFECD9-EC31-48D8-B27E-40B1E92859B5}"/>
    <cellStyle name="Moneda 2 3" xfId="45422" hidden="1" xr:uid="{BD5C3A46-980B-41EB-9366-7B8B955C4DAD}"/>
    <cellStyle name="Moneda 2 3" xfId="45416" hidden="1" xr:uid="{EC3276CA-AFD0-49D7-8E3D-7B45B8707F5D}"/>
    <cellStyle name="Moneda 2 3" xfId="45412" hidden="1" xr:uid="{6DDB0605-6BE8-49FC-B0F3-2EC959573581}"/>
    <cellStyle name="Moneda 2 3" xfId="45241" hidden="1" xr:uid="{26D57334-3FC8-4C57-BF26-B88F9FA64017}"/>
    <cellStyle name="Moneda 2 3" xfId="45405" hidden="1" xr:uid="{A0F04A42-6709-4DE9-BC9D-294DE82D3B3E}"/>
    <cellStyle name="Moneda 2 3" xfId="45403" hidden="1" xr:uid="{07B6ABFB-22FD-41D7-A7DA-32595C0F62FC}"/>
    <cellStyle name="Moneda 2 3" xfId="45354" hidden="1" xr:uid="{44483E48-762D-4D9C-94E2-75C38ED5579A}"/>
    <cellStyle name="Moneda 2 3" xfId="44219" hidden="1" xr:uid="{F8E23EC8-5C67-450B-8333-E956BFFB140A}"/>
    <cellStyle name="Moneda 2 3" xfId="45596" hidden="1" xr:uid="{576F6435-CF97-4DD9-BA45-C9233B8F31EE}"/>
    <cellStyle name="Moneda 2 3" xfId="44862" hidden="1" xr:uid="{E74185F1-629A-4339-A4D4-E4D0243BCF78}"/>
    <cellStyle name="Moneda 2 3" xfId="44367" hidden="1" xr:uid="{950AA40E-1231-45FA-9AF8-C12416B440B9}"/>
    <cellStyle name="Moneda 2 3" xfId="46006" hidden="1" xr:uid="{07303563-E94F-4E9B-A1D6-482FBC97943C}"/>
    <cellStyle name="Moneda 2 3" xfId="46009" hidden="1" xr:uid="{4E5EBBE4-9DE6-4EE1-93C1-30E909A42918}"/>
    <cellStyle name="Moneda 2 3" xfId="45923" hidden="1" xr:uid="{C638AFD5-BA97-457B-B468-411F1064BE2A}"/>
    <cellStyle name="Moneda 2 3" xfId="45919" hidden="1" xr:uid="{1C24E76B-7D51-4CDF-BA28-23AC2E977AA2}"/>
    <cellStyle name="Moneda 2 3" xfId="45914" hidden="1" xr:uid="{1212B16E-A16F-419B-91AD-20C4D08C10AA}"/>
    <cellStyle name="Moneda 2 3" xfId="46008" hidden="1" xr:uid="{E4ED3EE7-C294-4BF5-98F4-2D7B9B4BA1DD}"/>
    <cellStyle name="Moneda 2 3" xfId="45907" hidden="1" xr:uid="{5BD339C8-C32B-4E1B-9F07-E04772199195}"/>
    <cellStyle name="Moneda 2 3" xfId="45903" hidden="1" xr:uid="{4C60B39F-F15C-482B-921A-B6BC77D6E4D9}"/>
    <cellStyle name="Moneda 2 3" xfId="46061" hidden="1" xr:uid="{166D3AFA-B432-4AD0-9226-BBEC53D3AA04}"/>
    <cellStyle name="Moneda 2 3" xfId="46023" hidden="1" xr:uid="{E2BCF021-05A8-43B2-B2B6-3D95CC46BC7F}"/>
    <cellStyle name="Moneda 2 3" xfId="46057" hidden="1" xr:uid="{4D32B82B-293C-449F-9A53-89C591D7C4CC}"/>
    <cellStyle name="Moneda 2 3" xfId="44335" hidden="1" xr:uid="{C115C58E-0F1F-4936-B3B3-C56CAB87AEDE}"/>
    <cellStyle name="Moneda 2 3" xfId="45978" hidden="1" xr:uid="{68C1A0E8-9195-435E-8D3B-7383C2680C53}"/>
    <cellStyle name="Moneda 2 3" xfId="46181" hidden="1" xr:uid="{CF8E16FA-A57D-4C28-AE9F-A7A68E8CB009}"/>
    <cellStyle name="Moneda 2 3" xfId="45886" hidden="1" xr:uid="{866E3D4D-64FE-4F9C-969C-8B698D0F8494}"/>
    <cellStyle name="Moneda 2 3" xfId="43937" hidden="1" xr:uid="{86699758-4225-48C8-8A1E-0CCA3A6471FC}"/>
    <cellStyle name="Moneda 2 3" xfId="45335" hidden="1" xr:uid="{87C9FF60-669C-40B7-9974-8B446E0955DC}"/>
    <cellStyle name="Moneda 2 3" xfId="45641" hidden="1" xr:uid="{61836883-BD45-453A-9E9B-A279C71DF3E0}"/>
    <cellStyle name="Moneda 2 3" xfId="45687" hidden="1" xr:uid="{7333A26A-46C6-426C-9F2D-B989C8231B17}"/>
    <cellStyle name="Moneda 2 3" xfId="45633" hidden="1" xr:uid="{19658C35-1052-43B2-AE48-7B91BB859DA8}"/>
    <cellStyle name="Moneda 2 3" xfId="45685" hidden="1" xr:uid="{D383516A-81C7-4D1E-B0D4-55736FE0E0FE}"/>
    <cellStyle name="Moneda 2 3" xfId="45695" hidden="1" xr:uid="{17DB2B72-8F82-43E0-A13B-C8C9D3EBC0C6}"/>
    <cellStyle name="Moneda 2 3" xfId="45305" hidden="1" xr:uid="{15994E70-3F60-4B0C-9CE4-189154AF78E7}"/>
    <cellStyle name="Moneda 2 3" xfId="45307" hidden="1" xr:uid="{4B07A967-D5F9-4441-8836-172026B260A5}"/>
    <cellStyle name="Moneda 2 3" xfId="45311" hidden="1" xr:uid="{9D9E7F65-8CD7-4557-B871-107C44F1D5E0}"/>
    <cellStyle name="Moneda 2 3" xfId="44898" hidden="1" xr:uid="{E3D49FB6-7855-4E76-973C-741708FCE8CA}"/>
    <cellStyle name="Moneda 2 3" xfId="44375" hidden="1" xr:uid="{15AD89F1-4EEA-4658-9974-00580967DAF8}"/>
    <cellStyle name="Moneda 2 3" xfId="44161" hidden="1" xr:uid="{E8EFAF89-07F3-4C86-9B4E-C18FC955CCC5}"/>
    <cellStyle name="Moneda 2 3" xfId="45545" hidden="1" xr:uid="{AA1CD97B-E6DA-4018-A6B0-4A59B1F303D3}"/>
    <cellStyle name="Moneda 2 3" xfId="45540" hidden="1" xr:uid="{1C52150A-C5A0-4D07-A5BB-17B5868EC80F}"/>
    <cellStyle name="Moneda 2 3" xfId="45628" hidden="1" xr:uid="{0A8FB9E7-4A0B-4593-9344-3ACFBC7F5400}"/>
    <cellStyle name="Moneda 2 3" xfId="45603" hidden="1" xr:uid="{7C6FCA3A-B075-40A9-842B-7836D4E32D5B}"/>
    <cellStyle name="Moneda 2 3" xfId="45533" hidden="1" xr:uid="{13A840FD-160A-4E4B-9BD0-58ACC5932163}"/>
    <cellStyle name="Moneda 2 3" xfId="45528" hidden="1" xr:uid="{B224D123-E472-4742-B27E-9DAA6356FE7D}"/>
    <cellStyle name="Moneda 2 3" xfId="45525" hidden="1" xr:uid="{D794164A-9297-4790-B6E1-EBCB991B740F}"/>
    <cellStyle name="Moneda 2 3" xfId="45522" hidden="1" xr:uid="{C0B6AFBF-F8D4-4252-A35E-22D09B57DB9D}"/>
    <cellStyle name="Moneda 2 3" xfId="45512" hidden="1" xr:uid="{F1819582-0585-4113-96E9-A60640921659}"/>
    <cellStyle name="Moneda 2 3" xfId="45508" hidden="1" xr:uid="{55628494-174B-477F-9D71-DFF794770C7A}"/>
    <cellStyle name="Moneda 2 3" xfId="45505" hidden="1" xr:uid="{005BD4A2-80BF-443F-85FA-146FBA4A6026}"/>
    <cellStyle name="Moneda 2 3" xfId="45819" hidden="1" xr:uid="{54D8C24D-4175-43E5-A689-3BF44A088E8F}"/>
    <cellStyle name="Moneda 2 3" xfId="45825" hidden="1" xr:uid="{52D4F15C-1FD5-45B9-B832-DE590E4784EB}"/>
    <cellStyle name="Moneda 2 3" xfId="45829" hidden="1" xr:uid="{498E8B9A-80CD-4FE8-A8AC-38D56A4C8719}"/>
    <cellStyle name="Moneda 2 3" xfId="45833" hidden="1" xr:uid="{50E47A03-8C6D-401D-B620-CB1DB1843C80}"/>
    <cellStyle name="Moneda 2 3" xfId="45837" hidden="1" xr:uid="{59FA574A-C86E-4E2C-B639-030B310DB2E0}"/>
    <cellStyle name="Moneda 2 3" xfId="45841" hidden="1" xr:uid="{0078A865-4C8A-4135-87B7-59FC2D1DD200}"/>
    <cellStyle name="Moneda 2 3" xfId="45970" hidden="1" xr:uid="{B48BC70E-DB5F-4322-A78F-16000A22F824}"/>
    <cellStyle name="Moneda 2 3" xfId="45948" hidden="1" xr:uid="{46C69794-5524-4509-9AC0-D7F5A3C9C80B}"/>
    <cellStyle name="Moneda 2 3" xfId="45941" hidden="1" xr:uid="{5998AF10-5F31-432B-8E3B-7626D6972AD0}"/>
    <cellStyle name="Moneda 2 3" xfId="44527" hidden="1" xr:uid="{ABC6204B-D506-4492-9558-C23A6B8F7430}"/>
    <cellStyle name="Moneda 2 3" xfId="45206" hidden="1" xr:uid="{5B18BA69-21C8-4886-9B9B-51DC3BD9BEE4}"/>
    <cellStyle name="Moneda 2 3" xfId="45431" hidden="1" xr:uid="{6760E0C3-232D-4CBB-B977-B4EB1BF3C8C9}"/>
    <cellStyle name="Moneda 2 3" xfId="45949" hidden="1" xr:uid="{5F318942-D936-440D-8A49-FC99CD879229}"/>
    <cellStyle name="Moneda 2 3" xfId="44304" hidden="1" xr:uid="{91A9E6A3-B724-43F8-A569-C246424D7084}"/>
    <cellStyle name="Moneda 2 3" xfId="44310" hidden="1" xr:uid="{40BA21FC-72F0-400A-9C7E-490A604662F8}"/>
    <cellStyle name="Moneda 2 3" xfId="44316" hidden="1" xr:uid="{C1152DE8-048C-4548-9179-64413DBF5D73}"/>
    <cellStyle name="Moneda 2 3" xfId="44320" hidden="1" xr:uid="{3828DDF4-3BD6-4325-BA3A-0F94299F2567}"/>
    <cellStyle name="Moneda 2 3" xfId="44325" hidden="1" xr:uid="{A0B9EBC1-3118-439B-B199-C982D951C4A7}"/>
    <cellStyle name="Moneda 2 3" xfId="44331" hidden="1" xr:uid="{4767EEE9-EF4A-42BC-A58E-686C24D62CB4}"/>
    <cellStyle name="Moneda 2 3" xfId="44339" hidden="1" xr:uid="{9C1A5C50-AE24-4E42-90EA-F6F1BE6BD199}"/>
    <cellStyle name="Moneda 2 3" xfId="44347" hidden="1" xr:uid="{FA9A83D8-1537-41DD-8583-4179DA26814E}"/>
    <cellStyle name="Moneda 2 3" xfId="44299" hidden="1" xr:uid="{FF5EFC4A-3771-447F-A4B6-3DDDB1743CB6}"/>
    <cellStyle name="Moneda 2 3" xfId="44745" hidden="1" xr:uid="{E49AD7BB-1BD2-4DF5-A92F-3776F7B3D5F5}"/>
    <cellStyle name="Moneda 2 3" xfId="45727" hidden="1" xr:uid="{90037FA6-4AC7-4BB3-BF8C-F2F62E412430}"/>
    <cellStyle name="Moneda 2 3" xfId="45399" hidden="1" xr:uid="{D835CEB8-5EA0-41BA-A657-5E1FCDA0B7DA}"/>
    <cellStyle name="Moneda 2 3" xfId="45370" hidden="1" xr:uid="{F9E5B4D7-92BF-408A-9B3B-02F4B53C596B}"/>
    <cellStyle name="Moneda 2 3" xfId="45376" hidden="1" xr:uid="{39EA5863-3B92-4F3A-BEE4-B1AB250A366B}"/>
    <cellStyle name="Moneda 2 3" xfId="45229" hidden="1" xr:uid="{B48F2589-1E7D-4F3F-8627-08D255181379}"/>
    <cellStyle name="Moneda 2 3" xfId="45494" hidden="1" xr:uid="{3897A6BC-3B4E-4BC3-A22F-9839955F9F98}"/>
    <cellStyle name="Moneda 2 3" xfId="45384" hidden="1" xr:uid="{FB0A5CDB-E6A6-49E2-9BE7-847CF898BB15}"/>
    <cellStyle name="Moneda 2 3" xfId="45491" hidden="1" xr:uid="{9631E1BC-A2DE-4E2D-BADA-14F28B36A224}"/>
    <cellStyle name="Moneda 2 3" xfId="45386" hidden="1" xr:uid="{9903A4EE-F506-4F02-A1EE-8F705CFBB635}"/>
    <cellStyle name="Moneda 2 3" xfId="45607" hidden="1" xr:uid="{36F521B6-18B8-42D2-8B38-6AAE9A482A7F}"/>
    <cellStyle name="Moneda 2 3" xfId="45645" hidden="1" xr:uid="{DB8918D0-D15F-4083-B8FE-59A06CCA7A39}"/>
    <cellStyle name="Moneda 2 3" xfId="45668" hidden="1" xr:uid="{A3465C6B-BCE0-4082-80A2-0F95233A3DDF}"/>
    <cellStyle name="Moneda 2 3" xfId="45851" hidden="1" xr:uid="{1636918C-0BE0-42E4-A813-B38D0E9532F8}"/>
    <cellStyle name="Moneda 2 3" xfId="46142" hidden="1" xr:uid="{7D5E9634-0DAD-44EE-A7B1-8883A94D65FF}"/>
    <cellStyle name="Moneda 2 3" xfId="44408" hidden="1" xr:uid="{5ED4C680-83E6-417E-B989-FAB1F7E1D264}"/>
    <cellStyle name="Moneda 2 3" xfId="45041" hidden="1" xr:uid="{C45E2123-CA51-4B01-AB82-767E0455388C}"/>
    <cellStyle name="Moneda 2 3" xfId="46321" hidden="1" xr:uid="{FD98B929-C68A-4393-B8F4-D9AE14FDCCC1}"/>
    <cellStyle name="Moneda 2 3" xfId="44500" hidden="1" xr:uid="{6A7E488A-FD6F-469C-B6EE-1EA571ED96C3}"/>
    <cellStyle name="Moneda 2 3" xfId="44546" hidden="1" xr:uid="{76842201-383A-4C48-A8BB-E4CA69ABD5CA}"/>
    <cellStyle name="Moneda 2 3" xfId="44492" hidden="1" xr:uid="{A154B84F-D18A-43E1-B25D-B043F3DA3195}"/>
    <cellStyle name="Moneda 2 3" xfId="44544" hidden="1" xr:uid="{915DC99E-604D-471B-B974-2296D88CDC27}"/>
    <cellStyle name="Moneda 2 3" xfId="44554" hidden="1" xr:uid="{B327D5B9-1C66-46CF-A31E-680E6C2CF21D}"/>
    <cellStyle name="Moneda 2 3" xfId="44486" hidden="1" xr:uid="{B0E2CB3E-2634-4D2E-84D2-D3230A8C91B3}"/>
    <cellStyle name="Moneda 2 3" xfId="44482" hidden="1" xr:uid="{D76821BE-E087-4F1C-B946-2EAE41B71C19}"/>
    <cellStyle name="Moneda 2 3" xfId="44477" hidden="1" xr:uid="{B0D6C0B9-4416-414C-877A-C650508A43DE}"/>
    <cellStyle name="Moneda 2 3" xfId="44472" hidden="1" xr:uid="{D3421BB9-E151-4D13-B0A6-5D3577B75B43}"/>
    <cellStyle name="Moneda 2 3" xfId="44890" hidden="1" xr:uid="{CDC3E3E2-6A4D-4700-85BE-FA38883987D7}"/>
    <cellStyle name="Moneda 2 3" xfId="46276" hidden="1" xr:uid="{5BD9549A-FBEE-48B4-BD7A-1240DA626F0F}"/>
    <cellStyle name="Moneda 2 3" xfId="46241" hidden="1" xr:uid="{7CFD01B4-59B0-4DAE-90CB-4AEADEDDFFD6}"/>
    <cellStyle name="Moneda 2 3" xfId="46277" hidden="1" xr:uid="{46897121-3448-4745-A3EE-43F725B55144}"/>
    <cellStyle name="Moneda 2 3" xfId="45364" hidden="1" xr:uid="{EFC3A179-C962-4C8F-809D-8E222AD1E4A9}"/>
    <cellStyle name="Moneda 2 3" xfId="44248" hidden="1" xr:uid="{3D893F55-0555-4581-B9EF-D77C0F13DF47}"/>
    <cellStyle name="Moneda 2 3" xfId="46367" hidden="1" xr:uid="{B479B877-CB0A-4FA9-ACED-CF1D623C8F20}"/>
    <cellStyle name="Moneda 2 3" xfId="46128" hidden="1" xr:uid="{D43C1754-E95D-4EB8-B1A3-586FC9CD592E}"/>
    <cellStyle name="Moneda 2 3" xfId="44201" hidden="1" xr:uid="{29353466-9506-4188-BA47-BD501433166E}"/>
    <cellStyle name="Moneda 2 3" xfId="46359" hidden="1" xr:uid="{59C1714C-9C9D-4123-B55D-747D0C3DD229}"/>
    <cellStyle name="Moneda 2 3" xfId="46285" hidden="1" xr:uid="{F42BFBA6-F65B-4D5C-9517-059F8A396B6B}"/>
    <cellStyle name="Moneda 2 3" xfId="45100" hidden="1" xr:uid="{2BCCB722-522D-437A-AB3A-BCB8B0110825}"/>
    <cellStyle name="Moneda 2 3" xfId="46283" hidden="1" xr:uid="{A48CC32D-E707-4722-A45C-493E54F57A9F}"/>
    <cellStyle name="Moneda 2 3" xfId="44238" hidden="1" xr:uid="{8F940C0A-1D48-4588-A555-C09AFF911BE0}"/>
    <cellStyle name="Moneda 2 3" xfId="44425" hidden="1" xr:uid="{D050A0D3-29D8-442F-BCCC-4B3C469304CF}"/>
    <cellStyle name="Moneda 2 3" xfId="46278" hidden="1" xr:uid="{58DE691A-F3D2-4226-9061-B55C04484C8C}"/>
    <cellStyle name="Moneda 2 3" xfId="46134" hidden="1" xr:uid="{830EC6B0-8BEE-453C-B7F8-7A041DD5E1B8}"/>
    <cellStyle name="Moneda 2 3" xfId="44282" hidden="1" xr:uid="{C86C1761-B3F7-403B-BB5D-0CAD6785A156}"/>
    <cellStyle name="Moneda 2 3" xfId="46274" hidden="1" xr:uid="{5EC8D23D-858B-4E99-84E7-79A4D7ED7C5C}"/>
    <cellStyle name="Moneda 2 3" xfId="46293" hidden="1" xr:uid="{30CF2D4D-B474-4840-8502-9635DCB9343B}"/>
    <cellStyle name="Moneda 2 3" xfId="44920" hidden="1" xr:uid="{FD8E8D3B-F9AF-4412-AACD-4DDEAC2E6938}"/>
    <cellStyle name="Moneda 2 3" xfId="46347" hidden="1" xr:uid="{74EC5F15-0547-4238-BB9B-924269938B4A}"/>
    <cellStyle name="Moneda 2 3" xfId="45190" hidden="1" xr:uid="{CB6E7A76-38AC-49AC-9FA0-92C3DF8EEC2B}"/>
    <cellStyle name="Moneda 2 3" xfId="45133" hidden="1" xr:uid="{1E37029E-1B5A-446A-9E4D-C988A8687426}"/>
    <cellStyle name="Moneda 2 3" xfId="385" xr:uid="{877974C4-5A23-4A31-9F81-EFF6D424E537}"/>
    <cellStyle name="Moneda 3" xfId="29" xr:uid="{00000000-0005-0000-0000-000022000000}"/>
    <cellStyle name="Moneda 3 2" xfId="46386" xr:uid="{09F1D1B5-0022-4382-A3D7-291E942408A3}"/>
    <cellStyle name="Moneda 4" xfId="186" xr:uid="{6633E6F5-63CD-4F9D-9144-5FB71FE62AF5}"/>
    <cellStyle name="Moneda 4 2" xfId="46642" xr:uid="{FD34BFEB-6112-6F4A-BE95-CA050EA4269C}"/>
    <cellStyle name="Moneda 4 3" xfId="46644" xr:uid="{4FE2E681-F45C-4D0E-85DF-5EF9BBBC9C87}"/>
    <cellStyle name="Monétaire [0]_!!!GO" xfId="386" xr:uid="{2C222626-A674-4C29-840B-2BFC49AB5B5C}"/>
    <cellStyle name="Monétaire_!!!GO" xfId="387" xr:uid="{12137759-62A2-413E-ADBE-2D2D7F7A0828}"/>
    <cellStyle name="Monetario" xfId="3522" xr:uid="{CBE4FAC3-1FAC-4C82-B131-887DEC905FB2}"/>
    <cellStyle name="Monetario 2" xfId="17759" xr:uid="{0D8463E5-E4D0-4EC4-8A20-63C57C8C615A}"/>
    <cellStyle name="MONETARIO 3" xfId="44073" xr:uid="{7646D34E-0E1D-4822-B542-4A5245617A99}"/>
    <cellStyle name="MONETARIO 4" xfId="45504" xr:uid="{4C7F3893-48FB-43EF-8FE1-6086CEB4F0DF}"/>
    <cellStyle name="MONETARIO 5" xfId="46378" xr:uid="{0AEF47B7-CE48-46BC-A3D3-626944A3413C}"/>
    <cellStyle name="Monetario0" xfId="388" xr:uid="{BAFD5045-3C39-4BC9-AEC1-80FF0487F8E8}"/>
    <cellStyle name="Monetario0 2" xfId="3523" xr:uid="{C891A08B-1E30-4536-BEF9-BEEBB75CA1D5}"/>
    <cellStyle name="Monetario0 3" xfId="17478" xr:uid="{A74208F4-B45F-4460-8E65-2840137CF592}"/>
    <cellStyle name="Neutral 10" xfId="3524" xr:uid="{EFBA70D1-3F75-4C9D-9986-CE9EC1324392}"/>
    <cellStyle name="Neutral 10 2" xfId="10656" xr:uid="{6F7FD2EA-0F4B-4C61-93BE-5065804D1892}"/>
    <cellStyle name="Neutral 11" xfId="3525" xr:uid="{C7332274-A137-4E1A-A684-847CA429D327}"/>
    <cellStyle name="Neutral 11 2" xfId="10760" xr:uid="{F176E0B9-666F-4118-91A9-3135DB54B947}"/>
    <cellStyle name="Neutral 12" xfId="3526" xr:uid="{0D7BBEC1-1A67-4026-B424-8AFE8D536438}"/>
    <cellStyle name="Neutral 12 2" xfId="42449" xr:uid="{85BC1279-C678-4885-886C-43574856DEA4}"/>
    <cellStyle name="Neutral 12 3" xfId="11718" xr:uid="{89126256-28CA-4578-98B0-1285EA9EBB2E}"/>
    <cellStyle name="Neutral 13" xfId="3527" xr:uid="{589CF30D-45EA-4988-9FEA-B5A9C3F91289}"/>
    <cellStyle name="Neutral 13 2" xfId="27156" xr:uid="{C0D14DCF-0CE2-4128-923E-E891CFFF2D97}"/>
    <cellStyle name="Neutral 14" xfId="3528" xr:uid="{783E0A85-DF37-46F1-B6F3-5EFCB80C198E}"/>
    <cellStyle name="Neutral 14 2" xfId="42546" xr:uid="{70ACDDA7-9451-40A0-B964-11CF4217DB54}"/>
    <cellStyle name="Neutral 15" xfId="3529" xr:uid="{CE04712E-7955-4138-AADD-BE4AABCA01FF}"/>
    <cellStyle name="Neutral 16" xfId="9139" xr:uid="{C2EFEE24-821A-421C-A9DF-03DBC74845B4}"/>
    <cellStyle name="Neutral 17" xfId="42645" xr:uid="{B9895A29-B24F-42BA-9737-B8903A55414D}"/>
    <cellStyle name="Neutral 2" xfId="389" xr:uid="{4E884C3F-413C-4848-992D-D3B33C2B3453}"/>
    <cellStyle name="Neutral 2 2" xfId="1026" xr:uid="{D94717F8-D226-41D8-A659-DB7D9167E445}"/>
    <cellStyle name="Neutral 2 3" xfId="1027" xr:uid="{F50B445E-9162-44E2-B32A-116482E978DF}"/>
    <cellStyle name="Neutral 2 4" xfId="1028" xr:uid="{84331DC5-19B6-4935-BF25-F1CB6A2BA157}"/>
    <cellStyle name="Neutral 2 5" xfId="9140" xr:uid="{404135AF-DCA7-4FE1-A6CA-669BC2543E15}"/>
    <cellStyle name="Neutral 2_PRESENTACIÓN EJECUCIÓN PPTAL A ABRIL-12 DEFINITIVO" xfId="1029" xr:uid="{ADEFDC0A-D038-482C-A141-FA1C457ED875}"/>
    <cellStyle name="Neutral 3" xfId="390" xr:uid="{D453026E-469B-4F03-8C34-CC69B4E5DC70}"/>
    <cellStyle name="Neutral 3 2" xfId="1030" xr:uid="{49D3F6B9-CDB4-4A48-99E1-FE2D1C5418DC}"/>
    <cellStyle name="Neutral 3 3" xfId="9257" xr:uid="{A0BB57EC-36EE-4FF7-9CEC-BA1B33818632}"/>
    <cellStyle name="Neutral 4" xfId="391" xr:uid="{F0E150D4-EE00-4991-B86D-B12A4A208BEF}"/>
    <cellStyle name="Neutral 4 2" xfId="9316" xr:uid="{4B0C022B-7E1A-4BD8-9743-6459BE9E3E40}"/>
    <cellStyle name="Neutral 5" xfId="1031" xr:uid="{B60966B4-6D6F-4D1B-A302-D11E3CC8C49C}"/>
    <cellStyle name="Neutral 5 2" xfId="9392" xr:uid="{B5E40BF6-79B1-4336-A0FA-F8EE0F838018}"/>
    <cellStyle name="Neutral 6" xfId="1032" xr:uid="{1D004FA5-8A93-4172-A1B6-2A8B6B48D5F8}"/>
    <cellStyle name="Neutral 6 2" xfId="9380" xr:uid="{CF9200C8-22F1-4340-9E46-05D032791831}"/>
    <cellStyle name="Neutral 7" xfId="3530" xr:uid="{B03EFB5A-5A14-4393-AD71-D58125AE4024}"/>
    <cellStyle name="Neutral 7 2" xfId="9704" xr:uid="{B8989A09-4C24-42E1-8A61-EBF44E68C44B}"/>
    <cellStyle name="Neutral 8" xfId="3531" xr:uid="{A396DD23-0C45-4749-8463-C573EB248B78}"/>
    <cellStyle name="Neutral 8 2" xfId="9873" xr:uid="{03D8702D-5C53-4916-B302-D3A036BBEB97}"/>
    <cellStyle name="Neutral 9" xfId="3532" xr:uid="{7B922AE5-CC2B-4BB4-B6B2-6188967DDDA7}"/>
    <cellStyle name="Neutral 9 2" xfId="10151" xr:uid="{99B36DEF-5A8A-4D0C-B23C-A81552C96F2D}"/>
    <cellStyle name="no dec" xfId="3533" xr:uid="{9F2554D2-DE89-414E-8D08-30B4BB65AC6C}"/>
    <cellStyle name="No-definido" xfId="392" xr:uid="{CF557E15-9A07-4B4C-B526-90E1187C039E}"/>
    <cellStyle name="NORAYAS" xfId="3534" xr:uid="{6B3579A0-A9EB-4DBB-B7E9-C17F18988D62}"/>
    <cellStyle name="Noríal_Personnel" xfId="3535" xr:uid="{F212AD8A-C650-40CA-B046-E0D2A988FD64}"/>
    <cellStyle name="Normˆ)_x0008_" xfId="3536" xr:uid="{8ABA2169-93C3-49A7-9701-E50DF35C192E}"/>
    <cellStyle name="Normal" xfId="0" builtinId="0"/>
    <cellStyle name="Normal - Modelo1" xfId="393" xr:uid="{7E6A82BC-3287-4433-A7CE-50F30E931D1C}"/>
    <cellStyle name="Normal - Modelo2" xfId="394" xr:uid="{FF00817A-091F-418B-A4A1-EFF79D67F4FD}"/>
    <cellStyle name="Normal - Modelo3" xfId="395" xr:uid="{0C0CAFB5-C2D7-40A7-8F06-EA5B97153F21}"/>
    <cellStyle name="Normal - Modelo4" xfId="396" xr:uid="{153C393E-FB0B-47E5-A159-187E9C2EB599}"/>
    <cellStyle name="Normal - Modelo5" xfId="397" xr:uid="{25FEF850-19FF-4AC8-9B42-293AA1786BC6}"/>
    <cellStyle name="Normal - Modelo6" xfId="398" xr:uid="{13450A96-1494-4E27-87B7-8F054FEF98E0}"/>
    <cellStyle name="Normal - Modelo7" xfId="399" xr:uid="{DD043801-62F8-4259-8745-208AFE950C76}"/>
    <cellStyle name="Normal - Modelo8" xfId="400" xr:uid="{3EFDA4AE-018A-4128-957F-2B0133145325}"/>
    <cellStyle name="Normal - Style1" xfId="401" xr:uid="{B3F55526-5499-4124-9FC0-93E8CB371BAC}"/>
    <cellStyle name="Normal - Style1 2" xfId="44077" xr:uid="{01BE7E80-7106-4B50-8BB6-C0CB37B7EC8F}"/>
    <cellStyle name="Normal - Style1 2 2" xfId="30" xr:uid="{00000000-0005-0000-0000-000024000000}"/>
    <cellStyle name="Normal - Style1 3" xfId="44076" xr:uid="{2E028503-195F-4910-9ED0-1D8D03A48424}"/>
    <cellStyle name="Normal - Style1_BBDD" xfId="44078" xr:uid="{AAA806F7-F9B4-4917-8FCF-87BD8AB1B6FE}"/>
    <cellStyle name="Normal 10" xfId="31" xr:uid="{00000000-0005-0000-0000-000025000000}"/>
    <cellStyle name="Normal 10 10" xfId="3537" xr:uid="{60303138-765A-4DD2-A1A1-176BA571FAC8}"/>
    <cellStyle name="Normal 10 10 2" xfId="15539" xr:uid="{788A6171-6FF0-4B7E-8DF6-1CDE80E2B417}"/>
    <cellStyle name="Normal 10 10 2 2" xfId="23565" xr:uid="{0D636A86-82D9-4553-A1D0-0D814B8F1D95}"/>
    <cellStyle name="Normal 10 10 2 2 2" xfId="40401" xr:uid="{DBACCCEE-08A0-4BA3-AA05-04C29C286A14}"/>
    <cellStyle name="Normal 10 10 2 3" xfId="32834" xr:uid="{9FE9F03A-CCFC-4D9E-84E6-D8F7C316D04B}"/>
    <cellStyle name="Normal 10 10 3" xfId="19754" xr:uid="{F57CE0A4-1E8E-4EC5-9F59-C3A1553CA011}"/>
    <cellStyle name="Normal 10 10 3 2" xfId="36620" xr:uid="{D1325398-70A5-4126-BC4A-35BF7A948780}"/>
    <cellStyle name="Normal 10 10 4" xfId="29052" xr:uid="{43DDF685-06B9-4D7D-8B6E-59D7C4E0EB60}"/>
    <cellStyle name="Normal 10 10 5" xfId="11719" xr:uid="{DD9D763C-9D9C-49BE-9056-63517B657536}"/>
    <cellStyle name="Normal 10 11" xfId="3538" xr:uid="{87DA35CB-6F4C-4602-B355-12F34651FB65}"/>
    <cellStyle name="Normal 10 11 2" xfId="3539" xr:uid="{A0B39474-7B55-474E-B050-8CC3AC28BE06}"/>
    <cellStyle name="Normal 10 11 2 2" xfId="3540" xr:uid="{3BB9DD09-85A4-43EC-9A44-E51364676D16}"/>
    <cellStyle name="Normal 10 11 2 2 2" xfId="38517" xr:uid="{3C291575-48A1-4EEB-B74F-4712AF81C50A}"/>
    <cellStyle name="Normal 10 11 2 3" xfId="21680" xr:uid="{31CE64D4-06C5-4A63-86CB-DA849A70E10A}"/>
    <cellStyle name="Normal 10 11 3" xfId="3541" xr:uid="{DEC228E3-2939-411B-AF8C-863F2D9BDC28}"/>
    <cellStyle name="Normal 10 11 3 2" xfId="30950" xr:uid="{89D35D3B-932B-427C-A231-8D35E33F23B9}"/>
    <cellStyle name="Normal 10 11 4" xfId="13654" xr:uid="{9FFE7185-EB7D-4135-BBD0-624ADDEA38E1}"/>
    <cellStyle name="Normal 10 12" xfId="17521" xr:uid="{6B251414-06D7-4BE5-9E4D-DB543B726BC0}"/>
    <cellStyle name="Normal 10 12 2" xfId="34736" xr:uid="{FEE9B348-81EA-4172-A445-C2CED87F2C5D}"/>
    <cellStyle name="Normal 10 13" xfId="17758" xr:uid="{E7B3F84B-2030-4F13-959E-8E93F9170FFC}"/>
    <cellStyle name="Normal 10 14" xfId="27157" xr:uid="{67369D65-A6AD-4AD6-8D1A-ECBE69935CEC}"/>
    <cellStyle name="Normal 10 15" xfId="29054" xr:uid="{CCDAD371-C381-4929-9BE0-AA180F565FD7}"/>
    <cellStyle name="Normal 10 16" xfId="9141" xr:uid="{D011AD86-A690-4845-B902-A8EB2CAC0698}"/>
    <cellStyle name="Normal 10 17" xfId="44079" xr:uid="{3622F71E-82CB-4F9A-B476-8B913A214267}"/>
    <cellStyle name="Normal 10 18" xfId="194" xr:uid="{E0CD268F-78F2-4292-9C2A-DF56780A0FF3}"/>
    <cellStyle name="Normal 10 2" xfId="3542" xr:uid="{8EC5B0EA-3863-422D-8670-5C1235F55661}"/>
    <cellStyle name="Normal 10 2 10" xfId="17634" xr:uid="{DC021AC3-2BD0-4FA0-BF09-99FCA3C4F8E4}"/>
    <cellStyle name="Normal 10 2 10 2" xfId="34749" xr:uid="{46D97535-6F2C-4A0C-A03F-F3AA6BCAA7D1}"/>
    <cellStyle name="Normal 10 2 11" xfId="17477" xr:uid="{C99E6B32-8BF8-48B9-B5BC-A03172A21D2D}"/>
    <cellStyle name="Normal 10 2 12" xfId="27178" xr:uid="{159E9953-7EB9-4477-B5C9-EBDB11000573}"/>
    <cellStyle name="Normal 10 2 13" xfId="9317" xr:uid="{311F5C25-9DB7-4568-85EF-200B33883415}"/>
    <cellStyle name="Normal 10 2 2" xfId="3543" xr:uid="{B16EF4CC-019B-4E74-98D4-ED5B63D9521D}"/>
    <cellStyle name="Normal 10 2 2 10" xfId="27215" xr:uid="{863A25A8-43AF-481B-97CF-5D353347AD91}"/>
    <cellStyle name="Normal 10 2 2 11" xfId="9441" xr:uid="{932EA5F6-3B1D-4407-858C-2A20C36B6408}"/>
    <cellStyle name="Normal 10 2 2 2" xfId="3544" xr:uid="{75567956-E609-490A-B144-A04A748B90EA}"/>
    <cellStyle name="Normal 10 2 2 2 10" xfId="9760" xr:uid="{9F4104B8-2DA3-442F-AACB-34611C3C774E}"/>
    <cellStyle name="Normal 10 2 2 2 2" xfId="3545" xr:uid="{CDBA530B-38A3-4BE2-B683-E9042AAFCD18}"/>
    <cellStyle name="Normal 10 2 2 2 2 2" xfId="3546" xr:uid="{46343472-AE8F-4FC3-A232-E29ECB72727A}"/>
    <cellStyle name="Normal 10 2 2 2 2 2 2" xfId="3547" xr:uid="{166702D4-1D45-4983-8719-F1B6647828FB}"/>
    <cellStyle name="Normal 10 2 2 2 2 2 2 2" xfId="3548" xr:uid="{34E19B87-87D8-4EDA-8962-AC7596410012}"/>
    <cellStyle name="Normal 10 2 2 2 2 2 2 2 2" xfId="17261" xr:uid="{E5F77BA3-5E11-484B-9B4B-1FE91B64AA63}"/>
    <cellStyle name="Normal 10 2 2 2 2 2 2 2 2 2" xfId="25287" xr:uid="{3D8C9406-FEA9-497A-9BA1-4D6B5D78D96A}"/>
    <cellStyle name="Normal 10 2 2 2 2 2 2 2 2 2 2" xfId="42123" xr:uid="{840BA441-D3FA-4479-ACAD-C1B402558D7B}"/>
    <cellStyle name="Normal 10 2 2 2 2 2 2 2 2 3" xfId="34556" xr:uid="{A19F0993-296B-4AE8-8EA5-65FE6D4843EA}"/>
    <cellStyle name="Normal 10 2 2 2 2 2 2 2 3" xfId="21504" xr:uid="{A5D9603D-8CCB-493A-BA9F-BCE7A0C211E2}"/>
    <cellStyle name="Normal 10 2 2 2 2 2 2 2 3 2" xfId="38342" xr:uid="{3CB1D220-E6BD-44A5-BBE0-4046E302DDD5}"/>
    <cellStyle name="Normal 10 2 2 2 2 2 2 2 4" xfId="30775" xr:uid="{DABE61F0-703F-4CA6-BC12-C7DD0DC40241}"/>
    <cellStyle name="Normal 10 2 2 2 2 2 2 2 5" xfId="13478" xr:uid="{3DE7A9B2-5E51-4AEA-A04E-C7D0C6BE954D}"/>
    <cellStyle name="Normal 10 2 2 2 2 2 2 3" xfId="15377" xr:uid="{1A20AB54-E502-42B2-83FF-0A1FB4CE2A0E}"/>
    <cellStyle name="Normal 10 2 2 2 2 2 2 3 2" xfId="23403" xr:uid="{1B5270CD-D65B-48A2-AD5A-92831B3B6CC7}"/>
    <cellStyle name="Normal 10 2 2 2 2 2 2 3 2 2" xfId="40239" xr:uid="{EDE29D12-AB85-44F8-9281-125FBE696C89}"/>
    <cellStyle name="Normal 10 2 2 2 2 2 2 3 3" xfId="32672" xr:uid="{EEF7BAAC-0DDC-45AB-9A8F-48DF2DBFEBFD}"/>
    <cellStyle name="Normal 10 2 2 2 2 2 2 4" xfId="19575" xr:uid="{F5974CD7-4255-4896-A8D1-0F0DC4C14A9D}"/>
    <cellStyle name="Normal 10 2 2 2 2 2 2 4 2" xfId="36458" xr:uid="{58CB507B-2CE2-4355-B032-137BAF76B0BE}"/>
    <cellStyle name="Normal 10 2 2 2 2 2 2 5" xfId="17475" xr:uid="{4DAE45AD-8CF6-41EA-8557-A4EC45F6194C}"/>
    <cellStyle name="Normal 10 2 2 2 2 2 2 6" xfId="28890" xr:uid="{72C75D4E-B2A9-45AB-A904-266523E596AB}"/>
    <cellStyle name="Normal 10 2 2 2 2 2 2 7" xfId="11516" xr:uid="{45D7511A-45E4-4BD3-B6C4-2A8C03E293FD}"/>
    <cellStyle name="Normal 10 2 2 2 2 2 3" xfId="3549" xr:uid="{DCDE3887-B8F1-45D4-91CA-7398F74D89FF}"/>
    <cellStyle name="Normal 10 2 2 2 2 2 3 2" xfId="16349" xr:uid="{B8AD3B1A-1197-4B57-9FFC-1FD5D9FE79B2}"/>
    <cellStyle name="Normal 10 2 2 2 2 2 3 2 2" xfId="24375" xr:uid="{5A567D9E-F48F-4C69-B25F-6796BD434419}"/>
    <cellStyle name="Normal 10 2 2 2 2 2 3 2 2 2" xfId="41211" xr:uid="{C5E9F8DC-63B2-4015-9A67-FAE9B501B039}"/>
    <cellStyle name="Normal 10 2 2 2 2 2 3 2 3" xfId="33644" xr:uid="{3FFA3067-B24A-427C-9D66-F7436EC0F70A}"/>
    <cellStyle name="Normal 10 2 2 2 2 2 3 3" xfId="20592" xr:uid="{A0AE1CFE-A989-4F1E-97F1-A19E9C3DCDFF}"/>
    <cellStyle name="Normal 10 2 2 2 2 2 3 3 2" xfId="37430" xr:uid="{0D65455A-CA5F-406B-8BBD-184C1E38EFCA}"/>
    <cellStyle name="Normal 10 2 2 2 2 2 3 4" xfId="29863" xr:uid="{88CF4756-B521-45AD-B1D8-23195FB7E763}"/>
    <cellStyle name="Normal 10 2 2 2 2 2 3 5" xfId="12566" xr:uid="{8424C65C-7CAD-4AED-A4F1-A970BB091AC8}"/>
    <cellStyle name="Normal 10 2 2 2 2 2 4" xfId="14465" xr:uid="{D809956B-4A4F-4C42-A514-F6A4057EB681}"/>
    <cellStyle name="Normal 10 2 2 2 2 2 4 2" xfId="22491" xr:uid="{12B5A837-6B5A-44BB-8D3F-E0A134711C2C}"/>
    <cellStyle name="Normal 10 2 2 2 2 2 4 2 2" xfId="39327" xr:uid="{BE15DE08-8168-40E3-8315-8E16F12675AB}"/>
    <cellStyle name="Normal 10 2 2 2 2 2 4 3" xfId="31760" xr:uid="{E2823331-AFD3-4EC5-AFEA-8BB8EDF9A12A}"/>
    <cellStyle name="Normal 10 2 2 2 2 2 5" xfId="18625" xr:uid="{0E518A9E-0404-4FD7-93FC-D11D22B26CF5}"/>
    <cellStyle name="Normal 10 2 2 2 2 2 5 2" xfId="35546" xr:uid="{2038FB93-62A6-4DE3-AB33-19B205FAD6F8}"/>
    <cellStyle name="Normal 10 2 2 2 2 2 6" xfId="17476" xr:uid="{1C1C3A43-F09E-4CD3-B9F6-9C211C80A431}"/>
    <cellStyle name="Normal 10 2 2 2 2 2 7" xfId="27978" xr:uid="{0A86C885-A427-4AF5-97B5-6EC726E9464D}"/>
    <cellStyle name="Normal 10 2 2 2 2 2 8" xfId="10517" xr:uid="{49D69838-A628-463A-BB34-C225CD6E1D3B}"/>
    <cellStyle name="Normal 10 2 2 2 2 3" xfId="3550" xr:uid="{649344F0-1173-45F8-AC7E-53BDEB4545A5}"/>
    <cellStyle name="Normal 10 2 2 2 2 3 2" xfId="3551" xr:uid="{B2DB84E5-3B70-4D8D-95FE-887CE15D439D}"/>
    <cellStyle name="Normal 10 2 2 2 2 3 2 2" xfId="16810" xr:uid="{152D9B51-F261-471D-8C8C-0F51D6E6AE1A}"/>
    <cellStyle name="Normal 10 2 2 2 2 3 2 2 2" xfId="24836" xr:uid="{6F10E4B6-FA58-4B92-8500-EB78E33977E4}"/>
    <cellStyle name="Normal 10 2 2 2 2 3 2 2 2 2" xfId="41672" xr:uid="{15F944E1-0E51-4BAC-9B20-5AED62BA32CB}"/>
    <cellStyle name="Normal 10 2 2 2 2 3 2 2 3" xfId="34105" xr:uid="{6DB70C46-4D65-45F6-AF20-AEB1A48FDB51}"/>
    <cellStyle name="Normal 10 2 2 2 2 3 2 3" xfId="21053" xr:uid="{06FB0E32-B0A7-466E-A1CD-C5D6DCDF1BED}"/>
    <cellStyle name="Normal 10 2 2 2 2 3 2 3 2" xfId="37891" xr:uid="{2ADD21FD-26EF-4E70-912A-C1E965C968D2}"/>
    <cellStyle name="Normal 10 2 2 2 2 3 2 4" xfId="30324" xr:uid="{AFAFC8EF-ABFF-4C18-811E-3AE5DAC44695}"/>
    <cellStyle name="Normal 10 2 2 2 2 3 2 5" xfId="13027" xr:uid="{92C5DA33-7ED1-460D-8F43-CD55CBD6C639}"/>
    <cellStyle name="Normal 10 2 2 2 2 3 3" xfId="14926" xr:uid="{B1F1727B-909D-4FDD-8B6E-B092AD0BFC83}"/>
    <cellStyle name="Normal 10 2 2 2 2 3 3 2" xfId="22952" xr:uid="{608527C3-2743-4B20-B996-92FF15193AA1}"/>
    <cellStyle name="Normal 10 2 2 2 2 3 3 2 2" xfId="39788" xr:uid="{14B3EC1E-374B-4DD6-A9D7-6C29BB41F320}"/>
    <cellStyle name="Normal 10 2 2 2 2 3 3 3" xfId="32221" xr:uid="{9E1AE046-1FD7-4AA7-BE00-8D6A54FE8CCC}"/>
    <cellStyle name="Normal 10 2 2 2 2 3 4" xfId="19123" xr:uid="{F316645A-5939-4618-BAAB-48A0D53492DA}"/>
    <cellStyle name="Normal 10 2 2 2 2 3 4 2" xfId="36007" xr:uid="{2A941292-7BB4-4DA3-9413-033486E75B1A}"/>
    <cellStyle name="Normal 10 2 2 2 2 3 5" xfId="18252" xr:uid="{876FF5FF-6266-4E36-83D1-6E745F5B1DEA}"/>
    <cellStyle name="Normal 10 2 2 2 2 3 6" xfId="28439" xr:uid="{6AC10B8C-69DB-4DEC-996B-511042A1A207}"/>
    <cellStyle name="Normal 10 2 2 2 2 3 7" xfId="11063" xr:uid="{580C8F6F-3FEA-454C-9D97-768CDBA60013}"/>
    <cellStyle name="Normal 10 2 2 2 2 4" xfId="3552" xr:uid="{5E0C709D-4B7B-44DE-9BEE-9266E08BA974}"/>
    <cellStyle name="Normal 10 2 2 2 2 4 2" xfId="15898" xr:uid="{BA6830F8-41CF-4B12-85F7-E2FB7AEAABCC}"/>
    <cellStyle name="Normal 10 2 2 2 2 4 2 2" xfId="23924" xr:uid="{993C2849-C4CF-4A9B-BBEA-3B05B8EC3182}"/>
    <cellStyle name="Normal 10 2 2 2 2 4 2 2 2" xfId="40760" xr:uid="{1DF20E5B-0D0B-41E6-9853-3861087FCAC8}"/>
    <cellStyle name="Normal 10 2 2 2 2 4 2 3" xfId="33193" xr:uid="{60A10FDE-7437-442B-8D04-AD21F893C6D4}"/>
    <cellStyle name="Normal 10 2 2 2 2 4 3" xfId="20141" xr:uid="{DE059B43-7970-4270-865A-2FA478020F22}"/>
    <cellStyle name="Normal 10 2 2 2 2 4 3 2" xfId="36979" xr:uid="{B8A8FBC4-A989-4E57-982A-612495A42D46}"/>
    <cellStyle name="Normal 10 2 2 2 2 4 4" xfId="29412" xr:uid="{D8C7C746-A053-4114-91C6-5C0FFE1C0816}"/>
    <cellStyle name="Normal 10 2 2 2 2 4 5" xfId="12115" xr:uid="{9FF1BFE8-6E21-4C45-B9BA-119A1FC1BFD5}"/>
    <cellStyle name="Normal 10 2 2 2 2 5" xfId="14014" xr:uid="{F942987D-A278-4DE3-89BC-2F2836488E41}"/>
    <cellStyle name="Normal 10 2 2 2 2 5 2" xfId="22040" xr:uid="{C7A99C9A-2B25-4C22-99D2-C428706615DC}"/>
    <cellStyle name="Normal 10 2 2 2 2 5 2 2" xfId="38876" xr:uid="{D1543509-4ED0-45FF-BF44-4F1DE57323BB}"/>
    <cellStyle name="Normal 10 2 2 2 2 5 3" xfId="31309" xr:uid="{F7C2A863-C5CD-4C5A-BF28-917CB25D7D7B}"/>
    <cellStyle name="Normal 10 2 2 2 2 6" xfId="18150" xr:uid="{F745EC46-6AB6-4E3D-8D1A-8EDD54203937}"/>
    <cellStyle name="Normal 10 2 2 2 2 6 2" xfId="35095" xr:uid="{457F7803-FD4B-4272-99DB-9B7196ED2502}"/>
    <cellStyle name="Normal 10 2 2 2 2 7" xfId="18734" xr:uid="{D82A55E5-8026-4D70-873E-3DA3CFEA7FF6}"/>
    <cellStyle name="Normal 10 2 2 2 2 8" xfId="27527" xr:uid="{C3B256E1-38E2-4509-A101-2499DC1648B5}"/>
    <cellStyle name="Normal 10 2 2 2 2 9" xfId="10021" xr:uid="{3B228C29-AAEA-416A-8863-E809D434F90D}"/>
    <cellStyle name="Normal 10 2 2 2 3" xfId="3553" xr:uid="{9FA414E8-E773-48AF-8BD4-58DC891B3032}"/>
    <cellStyle name="Normal 10 2 2 2 3 2" xfId="3554" xr:uid="{4F1AE889-22D5-415D-992C-F83EAA230485}"/>
    <cellStyle name="Normal 10 2 2 2 3 2 2" xfId="3555" xr:uid="{E3561B06-6D7E-4BF5-988E-5A5C0C8EC0FE}"/>
    <cellStyle name="Normal 10 2 2 2 3 2 2 2" xfId="17043" xr:uid="{95D50F05-E849-4721-A74C-3A94F126103D}"/>
    <cellStyle name="Normal 10 2 2 2 3 2 2 2 2" xfId="25069" xr:uid="{308CE5D3-68AE-41FC-8440-B5C0EF8313C9}"/>
    <cellStyle name="Normal 10 2 2 2 3 2 2 2 2 2" xfId="41905" xr:uid="{D2C2F33E-6C37-4C46-8B69-E5512624CE88}"/>
    <cellStyle name="Normal 10 2 2 2 3 2 2 2 3" xfId="34338" xr:uid="{EECD0C34-F6E4-4F75-8122-333AD808BD8B}"/>
    <cellStyle name="Normal 10 2 2 2 3 2 2 3" xfId="21286" xr:uid="{2FBBC486-8038-4DE4-83A0-98419E41F598}"/>
    <cellStyle name="Normal 10 2 2 2 3 2 2 3 2" xfId="38124" xr:uid="{6AEFE243-C0F4-4C53-8C84-C1EE4955C87C}"/>
    <cellStyle name="Normal 10 2 2 2 3 2 2 4" xfId="30557" xr:uid="{178A53B3-6115-4D8A-B388-7F990512926D}"/>
    <cellStyle name="Normal 10 2 2 2 3 2 2 5" xfId="13260" xr:uid="{971481FE-50E1-40DC-8E7D-34C0C604F947}"/>
    <cellStyle name="Normal 10 2 2 2 3 2 3" xfId="15159" xr:uid="{920C81C2-1C27-4F08-9617-FB1E4CCCDEC1}"/>
    <cellStyle name="Normal 10 2 2 2 3 2 3 2" xfId="23185" xr:uid="{4FF6CCCF-C5A6-40C6-A825-F9FCC78A94E3}"/>
    <cellStyle name="Normal 10 2 2 2 3 2 3 2 2" xfId="40021" xr:uid="{16A14DF4-D460-44A6-8FC2-4B0B21FAD77C}"/>
    <cellStyle name="Normal 10 2 2 2 3 2 3 3" xfId="32454" xr:uid="{1FB4CFEB-B3A5-4AD0-B6EA-9EC5A78C0AF6}"/>
    <cellStyle name="Normal 10 2 2 2 3 2 4" xfId="19357" xr:uid="{1A2429EE-F6D2-4E9E-BDFB-4BCD3770BD23}"/>
    <cellStyle name="Normal 10 2 2 2 3 2 4 2" xfId="36240" xr:uid="{1951C56F-EA20-4A67-842E-04F82317D73F}"/>
    <cellStyle name="Normal 10 2 2 2 3 2 5" xfId="17855" xr:uid="{19DE5CB3-BA33-4956-86CA-7537898BE007}"/>
    <cellStyle name="Normal 10 2 2 2 3 2 6" xfId="28672" xr:uid="{92EF77A7-C6EC-4A25-9CF0-F405ED6EA507}"/>
    <cellStyle name="Normal 10 2 2 2 3 2 7" xfId="11298" xr:uid="{8C4E53FF-19B5-4E40-BE0D-F8DAF4961786}"/>
    <cellStyle name="Normal 10 2 2 2 3 3" xfId="3556" xr:uid="{B77A55ED-316B-46DA-9F97-95A1AA3AF993}"/>
    <cellStyle name="Normal 10 2 2 2 3 3 2" xfId="16131" xr:uid="{107469B8-F675-4E7C-9E51-DF5EFC6CEF0F}"/>
    <cellStyle name="Normal 10 2 2 2 3 3 2 2" xfId="24157" xr:uid="{0379E2FD-5537-4ABD-8E20-8BF53657CBFA}"/>
    <cellStyle name="Normal 10 2 2 2 3 3 2 2 2" xfId="40993" xr:uid="{B7E0C2F6-C481-4937-AE7D-BB167BCC1231}"/>
    <cellStyle name="Normal 10 2 2 2 3 3 2 3" xfId="33426" xr:uid="{73E3FDAE-ACC8-487C-8151-A7ACD350F792}"/>
    <cellStyle name="Normal 10 2 2 2 3 3 3" xfId="20374" xr:uid="{1A44BACB-A5C5-4108-946F-CE27E22F5FAD}"/>
    <cellStyle name="Normal 10 2 2 2 3 3 3 2" xfId="37212" xr:uid="{646A1B93-DFF1-4A00-A687-EAB25A674777}"/>
    <cellStyle name="Normal 10 2 2 2 3 3 4" xfId="29645" xr:uid="{0FC2B35B-E2BB-4434-8906-BAF5ABFD17B2}"/>
    <cellStyle name="Normal 10 2 2 2 3 3 5" xfId="12348" xr:uid="{37E3E419-7B6A-4EDD-BCBF-3636A0A804AD}"/>
    <cellStyle name="Normal 10 2 2 2 3 4" xfId="14247" xr:uid="{32CAE1CF-14A9-47E0-B478-983B2B0EB60A}"/>
    <cellStyle name="Normal 10 2 2 2 3 4 2" xfId="22273" xr:uid="{BE59F304-1E5D-4EF2-87EE-04F03A580AE9}"/>
    <cellStyle name="Normal 10 2 2 2 3 4 2 2" xfId="39109" xr:uid="{A51C66DB-6439-4DC3-9287-E555AB0B96C6}"/>
    <cellStyle name="Normal 10 2 2 2 3 4 3" xfId="31542" xr:uid="{0D7A83E9-4E37-4CE2-9E81-5775C31ED1EE}"/>
    <cellStyle name="Normal 10 2 2 2 3 5" xfId="18407" xr:uid="{BDBCFEB2-8DB9-4612-854D-1F4CD3BD243F}"/>
    <cellStyle name="Normal 10 2 2 2 3 5 2" xfId="35328" xr:uid="{BB197AB3-1D84-4175-800D-47ACD5D10AA0}"/>
    <cellStyle name="Normal 10 2 2 2 3 6" xfId="18003" xr:uid="{064DFC6A-94CE-4766-A91B-8906820C8705}"/>
    <cellStyle name="Normal 10 2 2 2 3 7" xfId="27760" xr:uid="{47C6DB88-F405-4D05-8B9B-DA2DF034BD2E}"/>
    <cellStyle name="Normal 10 2 2 2 3 8" xfId="10299" xr:uid="{3E1726A6-92F8-480F-9E3D-409E6EB7761B}"/>
    <cellStyle name="Normal 10 2 2 2 4" xfId="3557" xr:uid="{133E722C-00B4-4A10-9335-236A5E623A2B}"/>
    <cellStyle name="Normal 10 2 2 2 4 2" xfId="3558" xr:uid="{18755A21-710E-4A45-8513-4FC68F2B1A5F}"/>
    <cellStyle name="Normal 10 2 2 2 4 2 2" xfId="16592" xr:uid="{65EFA79B-5945-439D-A400-33A2F57A268D}"/>
    <cellStyle name="Normal 10 2 2 2 4 2 2 2" xfId="24618" xr:uid="{C7A81F1C-5FDE-4466-86C4-F8B4E4EDB789}"/>
    <cellStyle name="Normal 10 2 2 2 4 2 2 2 2" xfId="41454" xr:uid="{9264B6BA-41E2-4B24-BCFF-8B10D34FE1E5}"/>
    <cellStyle name="Normal 10 2 2 2 4 2 2 3" xfId="33887" xr:uid="{22F6F9D8-6AE9-41BA-A879-531216DB1A31}"/>
    <cellStyle name="Normal 10 2 2 2 4 2 3" xfId="20835" xr:uid="{858BC283-ABD0-4980-AEC8-38BC9A944387}"/>
    <cellStyle name="Normal 10 2 2 2 4 2 3 2" xfId="37673" xr:uid="{E2BCF3CB-EB13-418B-968C-4094AB3BFF2E}"/>
    <cellStyle name="Normal 10 2 2 2 4 2 4" xfId="30106" xr:uid="{92125648-DF67-4D4A-8921-B72E62B4EF7C}"/>
    <cellStyle name="Normal 10 2 2 2 4 2 5" xfId="12809" xr:uid="{FB6FE9D2-BC58-4D39-9ED2-8A7FEB064FED}"/>
    <cellStyle name="Normal 10 2 2 2 4 3" xfId="14708" xr:uid="{1796E0C3-F3D7-407B-ACA2-A6C0711CF6EA}"/>
    <cellStyle name="Normal 10 2 2 2 4 3 2" xfId="22734" xr:uid="{FF862B07-6480-4BED-A63E-2DADC66F87B5}"/>
    <cellStyle name="Normal 10 2 2 2 4 3 2 2" xfId="39570" xr:uid="{B532386E-C443-47F4-901C-D045D3AA354E}"/>
    <cellStyle name="Normal 10 2 2 2 4 3 3" xfId="32003" xr:uid="{A0319851-636C-458D-86A0-2C28A6B192E3}"/>
    <cellStyle name="Normal 10 2 2 2 4 4" xfId="18905" xr:uid="{1A4FA159-DA13-4997-BEC9-70C0D3D7BACF}"/>
    <cellStyle name="Normal 10 2 2 2 4 4 2" xfId="35789" xr:uid="{F7073C07-685A-41F4-9EB6-2C58C9029A2C}"/>
    <cellStyle name="Normal 10 2 2 2 4 5" xfId="17756" xr:uid="{A1F2A60C-F982-46E5-BB05-498BF24907B2}"/>
    <cellStyle name="Normal 10 2 2 2 4 6" xfId="28221" xr:uid="{0F4220FF-F4EF-4AD7-B3A1-853073383D3C}"/>
    <cellStyle name="Normal 10 2 2 2 4 7" xfId="10845" xr:uid="{D86BDFAF-2E8E-41EB-9C5A-B6B721838573}"/>
    <cellStyle name="Normal 10 2 2 2 5" xfId="3559" xr:uid="{A7A1D136-3A92-4535-AB00-3EBD478F3418}"/>
    <cellStyle name="Normal 10 2 2 2 5 2" xfId="15680" xr:uid="{34716443-E2ED-402F-823B-60D86ABCC22D}"/>
    <cellStyle name="Normal 10 2 2 2 5 2 2" xfId="23706" xr:uid="{B76C8152-074C-4EFC-BAD0-CF688F672E57}"/>
    <cellStyle name="Normal 10 2 2 2 5 2 2 2" xfId="40542" xr:uid="{65233DEC-3313-40B4-A7B0-E2333FF15941}"/>
    <cellStyle name="Normal 10 2 2 2 5 2 3" xfId="32975" xr:uid="{58DE868E-D778-46DC-A418-DDC6B21872D0}"/>
    <cellStyle name="Normal 10 2 2 2 5 3" xfId="19923" xr:uid="{FDE55E97-7BCF-4D23-8489-8A9BD03EC009}"/>
    <cellStyle name="Normal 10 2 2 2 5 3 2" xfId="36761" xr:uid="{AC26BCED-F9B6-4C9D-BCC6-2D87FB9F78A3}"/>
    <cellStyle name="Normal 10 2 2 2 5 4" xfId="29194" xr:uid="{96A997BC-0E21-4E72-949D-08C5DC9EB4B6}"/>
    <cellStyle name="Normal 10 2 2 2 5 5" xfId="11897" xr:uid="{EA29C196-2B41-40A0-9ADF-29291E66D37B}"/>
    <cellStyle name="Normal 10 2 2 2 6" xfId="13796" xr:uid="{93DD0FBD-2777-4CB2-B80D-B558B243A8A5}"/>
    <cellStyle name="Normal 10 2 2 2 6 2" xfId="21822" xr:uid="{D71E2827-3943-4A40-B0BB-3A32238BB7B4}"/>
    <cellStyle name="Normal 10 2 2 2 6 2 2" xfId="38658" xr:uid="{48EF05E0-FC9F-461B-AA2F-64C1A6F1F743}"/>
    <cellStyle name="Normal 10 2 2 2 6 3" xfId="31091" xr:uid="{D49BE3AD-3942-4C6E-9035-5138434991C4}"/>
    <cellStyle name="Normal 10 2 2 2 7" xfId="17917" xr:uid="{36047DAE-70E7-4269-B24F-AD5DE92CEC63}"/>
    <cellStyle name="Normal 10 2 2 2 7 2" xfId="34877" xr:uid="{E8BBEB39-35D7-4B85-88C6-2B63FA71734A}"/>
    <cellStyle name="Normal 10 2 2 2 8" xfId="18747" xr:uid="{06102C63-DEA0-40ED-9404-3E21798921B6}"/>
    <cellStyle name="Normal 10 2 2 2 9" xfId="27308" xr:uid="{437CC389-BFBC-4765-A4C3-75E410417A1E}"/>
    <cellStyle name="Normal 10 2 2 3" xfId="3560" xr:uid="{EB4450EF-35A4-4A1B-90BD-3E55A8617599}"/>
    <cellStyle name="Normal 10 2 2 3 2" xfId="3561" xr:uid="{70CB5A27-C872-40FB-9855-FF952A4FEE9F}"/>
    <cellStyle name="Normal 10 2 2 3 2 2" xfId="3562" xr:uid="{506F8711-6B9C-4963-AB9A-08A3C8F40FCF}"/>
    <cellStyle name="Normal 10 2 2 3 2 2 2" xfId="3563" xr:uid="{AB70B85D-F389-497F-B332-E3F67504389C}"/>
    <cellStyle name="Normal 10 2 2 3 2 2 2 2" xfId="17169" xr:uid="{5271FD3F-0CC9-4846-AED3-0006C5788008}"/>
    <cellStyle name="Normal 10 2 2 3 2 2 2 2 2" xfId="25195" xr:uid="{F5DDFE02-748F-4978-9C31-1BF95E388432}"/>
    <cellStyle name="Normal 10 2 2 3 2 2 2 2 2 2" xfId="42031" xr:uid="{93D3E898-67C9-41DA-9EDE-E5988E474396}"/>
    <cellStyle name="Normal 10 2 2 3 2 2 2 2 3" xfId="34464" xr:uid="{EF74246B-9407-4CC2-972D-E014308CC1CE}"/>
    <cellStyle name="Normal 10 2 2 3 2 2 2 3" xfId="21412" xr:uid="{87EE4043-4F50-4D15-8087-335774FED0A1}"/>
    <cellStyle name="Normal 10 2 2 3 2 2 2 3 2" xfId="38250" xr:uid="{AC97A0C5-C60C-40E6-BF97-9817E86A4A57}"/>
    <cellStyle name="Normal 10 2 2 3 2 2 2 4" xfId="30683" xr:uid="{FF9966C4-CB2C-444B-B116-47F5F65C92F9}"/>
    <cellStyle name="Normal 10 2 2 3 2 2 2 5" xfId="13386" xr:uid="{261B141C-D3F2-4E62-B70E-B5B0548A3F2B}"/>
    <cellStyle name="Normal 10 2 2 3 2 2 3" xfId="15285" xr:uid="{4F38FCB5-2DF3-49CB-B715-2A21D25C3A42}"/>
    <cellStyle name="Normal 10 2 2 3 2 2 3 2" xfId="23311" xr:uid="{EB4FA446-45D2-4E19-BCBC-49486A6BB964}"/>
    <cellStyle name="Normal 10 2 2 3 2 2 3 2 2" xfId="40147" xr:uid="{E4E57A40-07AD-4C61-BF06-E9C5491EDC64}"/>
    <cellStyle name="Normal 10 2 2 3 2 2 3 3" xfId="32580" xr:uid="{09714889-7F2F-424D-A579-FC6F70093A05}"/>
    <cellStyle name="Normal 10 2 2 3 2 2 4" xfId="19483" xr:uid="{0D61D452-0B0B-4F09-A2D3-1B920677EC48}"/>
    <cellStyle name="Normal 10 2 2 3 2 2 4 2" xfId="36366" xr:uid="{C5A0D3C5-1054-4E91-9B8C-E8F250D51B5D}"/>
    <cellStyle name="Normal 10 2 2 3 2 2 5" xfId="17627" xr:uid="{91C9FFD4-A068-4DDB-945A-3019018A61FA}"/>
    <cellStyle name="Normal 10 2 2 3 2 2 6" xfId="28798" xr:uid="{EB3C129A-1139-47F7-AA41-90918471AD6F}"/>
    <cellStyle name="Normal 10 2 2 3 2 2 7" xfId="11424" xr:uid="{DC59197E-0EFE-4CC1-BFA0-A858AF400D75}"/>
    <cellStyle name="Normal 10 2 2 3 2 3" xfId="3564" xr:uid="{21C90961-C97E-4A4A-A1C7-E64EEFB021C7}"/>
    <cellStyle name="Normal 10 2 2 3 2 3 2" xfId="16257" xr:uid="{D16377DE-B282-4204-97B2-3E4BDE5800F0}"/>
    <cellStyle name="Normal 10 2 2 3 2 3 2 2" xfId="24283" xr:uid="{9A3C76BA-E5CE-46A8-8A4A-0110DD36C0B4}"/>
    <cellStyle name="Normal 10 2 2 3 2 3 2 2 2" xfId="41119" xr:uid="{E480CD47-CB2A-4E01-A113-A96E19A6D55B}"/>
    <cellStyle name="Normal 10 2 2 3 2 3 2 3" xfId="33552" xr:uid="{704D4E3D-3EBD-4DA2-84D0-AE7E3C3DA698}"/>
    <cellStyle name="Normal 10 2 2 3 2 3 3" xfId="20500" xr:uid="{CAFEB542-C765-4BD2-9769-F401B95332F5}"/>
    <cellStyle name="Normal 10 2 2 3 2 3 3 2" xfId="37338" xr:uid="{918D4899-0ED4-40AE-BDE0-3BC820879782}"/>
    <cellStyle name="Normal 10 2 2 3 2 3 4" xfId="29771" xr:uid="{13C69690-42DE-4362-B303-3AEA03E99B72}"/>
    <cellStyle name="Normal 10 2 2 3 2 3 5" xfId="12474" xr:uid="{87DCD9DC-F7FF-4E8A-8472-91DB704234FC}"/>
    <cellStyle name="Normal 10 2 2 3 2 4" xfId="14373" xr:uid="{18D0D570-3892-4FDE-B085-C305AACF50DD}"/>
    <cellStyle name="Normal 10 2 2 3 2 4 2" xfId="22399" xr:uid="{4BCE247E-599D-49E5-BA5F-2A857E1856E6}"/>
    <cellStyle name="Normal 10 2 2 3 2 4 2 2" xfId="39235" xr:uid="{5656BF12-A70E-4EC4-96F0-A58B8D6C4B03}"/>
    <cellStyle name="Normal 10 2 2 3 2 4 3" xfId="31668" xr:uid="{DDDC5B28-9406-48DE-B515-34B971FC7514}"/>
    <cellStyle name="Normal 10 2 2 3 2 5" xfId="18533" xr:uid="{F1CED3BE-5D97-4405-9BE1-5D27DE8401DD}"/>
    <cellStyle name="Normal 10 2 2 3 2 5 2" xfId="35454" xr:uid="{CD677CAC-92FC-485B-9999-98DD22CA49C8}"/>
    <cellStyle name="Normal 10 2 2 3 2 6" xfId="17668" xr:uid="{F897FB49-9F01-40A4-98AA-A1E9A83D98D1}"/>
    <cellStyle name="Normal 10 2 2 3 2 7" xfId="27886" xr:uid="{F061512B-E57F-4B9C-AB4C-82708ECE1DF9}"/>
    <cellStyle name="Normal 10 2 2 3 2 8" xfId="10425" xr:uid="{B064A0DB-D799-4639-96D8-BE84735DA9DA}"/>
    <cellStyle name="Normal 10 2 2 3 3" xfId="3565" xr:uid="{FFA24365-73A3-490C-962C-4D5619DD3076}"/>
    <cellStyle name="Normal 10 2 2 3 3 2" xfId="3566" xr:uid="{BE5C2B42-3C0B-40AE-8F58-68D8FA2C16B0}"/>
    <cellStyle name="Normal 10 2 2 3 3 2 2" xfId="16718" xr:uid="{5C90BADC-83E6-40B8-B9B8-F314D008706A}"/>
    <cellStyle name="Normal 10 2 2 3 3 2 2 2" xfId="24744" xr:uid="{F8E5E403-D4B8-418A-99D0-5E89494BCF00}"/>
    <cellStyle name="Normal 10 2 2 3 3 2 2 2 2" xfId="41580" xr:uid="{8CA058D4-C157-46A2-8F9B-9681C08CA4D4}"/>
    <cellStyle name="Normal 10 2 2 3 3 2 2 3" xfId="34013" xr:uid="{76F98411-B6EE-4A86-B9C1-0BE0DCD49861}"/>
    <cellStyle name="Normal 10 2 2 3 3 2 3" xfId="20961" xr:uid="{9750CFA5-95C6-45F8-86B3-7157342FBE16}"/>
    <cellStyle name="Normal 10 2 2 3 3 2 3 2" xfId="37799" xr:uid="{22D350A8-C060-4276-82F5-CA94DB74684A}"/>
    <cellStyle name="Normal 10 2 2 3 3 2 4" xfId="30232" xr:uid="{17AF9100-A4AF-4196-9E08-F7BBE39F144E}"/>
    <cellStyle name="Normal 10 2 2 3 3 2 5" xfId="12935" xr:uid="{8D184A57-C247-4CCA-B4EB-023FB77561AE}"/>
    <cellStyle name="Normal 10 2 2 3 3 3" xfId="14834" xr:uid="{2F0B89E7-B7DF-480D-846A-7E0BC720510D}"/>
    <cellStyle name="Normal 10 2 2 3 3 3 2" xfId="22860" xr:uid="{9D86F188-7776-48EF-ACE5-012E11542ED6}"/>
    <cellStyle name="Normal 10 2 2 3 3 3 2 2" xfId="39696" xr:uid="{438790E1-3DA6-47DF-8C0B-642D2067F0DC}"/>
    <cellStyle name="Normal 10 2 2 3 3 3 3" xfId="32129" xr:uid="{2AE15096-34B6-47AA-A963-0CB7662C4151}"/>
    <cellStyle name="Normal 10 2 2 3 3 4" xfId="19031" xr:uid="{AC7B0EE1-CB44-4DD9-B4B8-72D3A703BE6C}"/>
    <cellStyle name="Normal 10 2 2 3 3 4 2" xfId="35915" xr:uid="{64C4876F-DD02-4F3D-B303-60FFB9462FE6}"/>
    <cellStyle name="Normal 10 2 2 3 3 5" xfId="17757" xr:uid="{34FF8B23-D4AD-4529-99B2-AB903D3F7898}"/>
    <cellStyle name="Normal 10 2 2 3 3 6" xfId="28347" xr:uid="{418C2C8C-C97C-4898-A3C5-8318C253889A}"/>
    <cellStyle name="Normal 10 2 2 3 3 7" xfId="10971" xr:uid="{E753A70A-3277-4159-AA64-D675EC05A569}"/>
    <cellStyle name="Normal 10 2 2 3 4" xfId="3567" xr:uid="{BB669301-6684-4DB2-864F-FD2C89A89D48}"/>
    <cellStyle name="Normal 10 2 2 3 4 2" xfId="15806" xr:uid="{7B1CD1BC-8526-4EB1-AB47-746C1707A76A}"/>
    <cellStyle name="Normal 10 2 2 3 4 2 2" xfId="23832" xr:uid="{186D7FD8-1FED-476A-93B7-28CB6FFE292A}"/>
    <cellStyle name="Normal 10 2 2 3 4 2 2 2" xfId="40668" xr:uid="{FCEF2142-BD2A-4010-ABBE-ED5A206D8EF7}"/>
    <cellStyle name="Normal 10 2 2 3 4 2 3" xfId="33101" xr:uid="{98079486-C4C1-4BC3-9DB8-C079739AC8FD}"/>
    <cellStyle name="Normal 10 2 2 3 4 3" xfId="20049" xr:uid="{98C5F0E0-D91D-4CE6-93EE-E39214A0CAD6}"/>
    <cellStyle name="Normal 10 2 2 3 4 3 2" xfId="36887" xr:uid="{04F23FD7-8B67-4EFF-A3D7-6C07B0B3599D}"/>
    <cellStyle name="Normal 10 2 2 3 4 4" xfId="29320" xr:uid="{5D0CFF89-24AD-4311-93EF-F59AE09FAB00}"/>
    <cellStyle name="Normal 10 2 2 3 4 5" xfId="12023" xr:uid="{EF2571A3-1E67-408E-AD1A-49FBB466CB69}"/>
    <cellStyle name="Normal 10 2 2 3 5" xfId="13922" xr:uid="{71373718-6E69-4447-A014-2FF830B82305}"/>
    <cellStyle name="Normal 10 2 2 3 5 2" xfId="21948" xr:uid="{607F68DD-A2FD-49A9-9670-F57A2173C8F4}"/>
    <cellStyle name="Normal 10 2 2 3 5 2 2" xfId="38784" xr:uid="{0816741F-A524-4F72-89DC-0DDF643A03BA}"/>
    <cellStyle name="Normal 10 2 2 3 5 3" xfId="31217" xr:uid="{E2346171-0634-4DB9-997E-49030BC0E18B}"/>
    <cellStyle name="Normal 10 2 2 3 6" xfId="18058" xr:uid="{FB199690-6320-4790-B455-1E768431F938}"/>
    <cellStyle name="Normal 10 2 2 3 6 2" xfId="35003" xr:uid="{8BD63EAF-E00D-455A-8C43-98C813BD8A2C}"/>
    <cellStyle name="Normal 10 2 2 3 7" xfId="17691" xr:uid="{C18C184A-9AE2-4F56-8839-A64E8AE8D6F9}"/>
    <cellStyle name="Normal 10 2 2 3 8" xfId="27435" xr:uid="{53F28665-4956-4004-A152-B45BB6FD535D}"/>
    <cellStyle name="Normal 10 2 2 3 9" xfId="9929" xr:uid="{4715AC3B-F815-4B8F-A1A8-40CDC4EC44DA}"/>
    <cellStyle name="Normal 10 2 2 4" xfId="3568" xr:uid="{63842F9A-AF06-4573-8333-87CDA01A62D3}"/>
    <cellStyle name="Normal 10 2 2 4 2" xfId="3569" xr:uid="{FF0A89A1-BC82-4103-B897-2C53860061C9}"/>
    <cellStyle name="Normal 10 2 2 4 2 2" xfId="3570" xr:uid="{D0A48ABD-242D-47AB-BC7D-31B242810D4F}"/>
    <cellStyle name="Normal 10 2 2 4 2 2 2" xfId="3571" xr:uid="{B38047F5-2F05-4343-8EE5-F06451A44040}"/>
    <cellStyle name="Normal 10 2 2 4 2 2 2 2" xfId="24977" xr:uid="{56243EF7-D365-405B-8E40-8398870E8D81}"/>
    <cellStyle name="Normal 10 2 2 4 2 2 2 2 2" xfId="41813" xr:uid="{77D73A64-08D9-4C6F-B62F-26C0DF2D68D4}"/>
    <cellStyle name="Normal 10 2 2 4 2 2 2 3" xfId="34246" xr:uid="{4C93E500-34B8-4A22-8736-D93D9BB3D63B}"/>
    <cellStyle name="Normal 10 2 2 4 2 2 2 4" xfId="16951" xr:uid="{BE95C934-8169-4378-B271-667C3FE2AA0E}"/>
    <cellStyle name="Normal 10 2 2 4 2 2 3" xfId="21194" xr:uid="{4A12CF9F-FB01-44AA-B354-4C03DEAC2F7F}"/>
    <cellStyle name="Normal 10 2 2 4 2 2 3 2" xfId="38032" xr:uid="{C5527ED6-AE00-47BE-BF4D-E8D33FC03284}"/>
    <cellStyle name="Normal 10 2 2 4 2 2 4" xfId="30465" xr:uid="{99E697FA-9C82-47AC-8160-C351C14B4EC2}"/>
    <cellStyle name="Normal 10 2 2 4 2 2 5" xfId="13168" xr:uid="{E460E92F-7474-4954-8BC6-2A2E59AD8EBE}"/>
    <cellStyle name="Normal 10 2 2 4 2 3" xfId="3572" xr:uid="{E75C1675-3082-4BB4-97A6-03FD159FA253}"/>
    <cellStyle name="Normal 10 2 2 4 2 3 2" xfId="23093" xr:uid="{FC920647-5E51-4124-B3A1-17BE47C6C529}"/>
    <cellStyle name="Normal 10 2 2 4 2 3 2 2" xfId="39929" xr:uid="{9BF7C185-3ADF-4C12-ACCB-A3EF83E5FEE2}"/>
    <cellStyle name="Normal 10 2 2 4 2 3 3" xfId="32362" xr:uid="{4E9BC6CC-7BB7-4D9C-B3C8-F7824FB4DD54}"/>
    <cellStyle name="Normal 10 2 2 4 2 3 4" xfId="15067" xr:uid="{05EB894D-FAD5-406D-886F-21EC3C263E5E}"/>
    <cellStyle name="Normal 10 2 2 4 2 4" xfId="19265" xr:uid="{0E85CCCE-E812-41CB-992B-96C0DBD68255}"/>
    <cellStyle name="Normal 10 2 2 4 2 4 2" xfId="36148" xr:uid="{8E9F7CD0-1E92-42BC-8594-601618691913}"/>
    <cellStyle name="Normal 10 2 2 4 2 5" xfId="19747" xr:uid="{AAAB42E6-8164-4D46-A045-E309C41137ED}"/>
    <cellStyle name="Normal 10 2 2 4 2 6" xfId="28580" xr:uid="{256D8433-6C47-4F74-90DC-0B6CEB3782F7}"/>
    <cellStyle name="Normal 10 2 2 4 2 7" xfId="11206" xr:uid="{9229E3AD-A956-477E-B246-A53A5CB00DB1}"/>
    <cellStyle name="Normal 10 2 2 4 3" xfId="3573" xr:uid="{479997C5-24B0-4E77-A816-A8549F07ADEF}"/>
    <cellStyle name="Normal 10 2 2 4 3 2" xfId="3574" xr:uid="{0693A63E-0373-41EB-A694-1D89484C0506}"/>
    <cellStyle name="Normal 10 2 2 4 3 2 2" xfId="24065" xr:uid="{6887D2E5-612C-413A-9C99-7A2AA4C9BFCC}"/>
    <cellStyle name="Normal 10 2 2 4 3 2 2 2" xfId="40901" xr:uid="{E621B908-FAA4-4370-A04A-369768F75A9B}"/>
    <cellStyle name="Normal 10 2 2 4 3 2 3" xfId="33334" xr:uid="{6EC6DEBE-0562-4072-978C-4C9205FD3A87}"/>
    <cellStyle name="Normal 10 2 2 4 3 2 4" xfId="16039" xr:uid="{FE10E844-1F3F-453C-A900-F0192B629F77}"/>
    <cellStyle name="Normal 10 2 2 4 3 3" xfId="20282" xr:uid="{544B6D93-E4F2-49BB-9F03-14421DC26507}"/>
    <cellStyle name="Normal 10 2 2 4 3 3 2" xfId="37120" xr:uid="{AC64415A-80AE-4F5A-A97C-F29CD9CD1FB2}"/>
    <cellStyle name="Normal 10 2 2 4 3 4" xfId="29553" xr:uid="{CECA887D-F153-4CA1-870C-0066938723A5}"/>
    <cellStyle name="Normal 10 2 2 4 3 5" xfId="12256" xr:uid="{5958B6E6-2380-497D-AAD7-44E5114E71AF}"/>
    <cellStyle name="Normal 10 2 2 4 4" xfId="3575" xr:uid="{66CA57A7-1BE8-4A5B-94BA-0FAC15B3499A}"/>
    <cellStyle name="Normal 10 2 2 4 4 2" xfId="22181" xr:uid="{41AAE151-4FB4-4142-9A3A-D7F77A9AE160}"/>
    <cellStyle name="Normal 10 2 2 4 4 2 2" xfId="39017" xr:uid="{773FDD8B-311A-4438-A704-52613AA31A90}"/>
    <cellStyle name="Normal 10 2 2 4 4 3" xfId="31450" xr:uid="{3259399D-D5F3-4DC9-9BDD-7CD8565DF0AD}"/>
    <cellStyle name="Normal 10 2 2 4 4 4" xfId="14155" xr:uid="{765BED68-E3E9-4C71-B100-0384CE05BDA8}"/>
    <cellStyle name="Normal 10 2 2 4 5" xfId="18315" xr:uid="{C981F092-3845-4641-A916-717D0451EC28}"/>
    <cellStyle name="Normal 10 2 2 4 5 2" xfId="35236" xr:uid="{72949A4B-D223-44BB-A1E7-16F329F79FC8}"/>
    <cellStyle name="Normal 10 2 2 4 6" xfId="17474" xr:uid="{CC4D3249-30DC-4612-A251-2846D645F68B}"/>
    <cellStyle name="Normal 10 2 2 4 7" xfId="27668" xr:uid="{C9B2158C-F44A-471B-86D7-6788D92F2128}"/>
    <cellStyle name="Normal 10 2 2 4 8" xfId="10207" xr:uid="{A05E7D7F-EE52-4F96-B04B-8AE62F3543EC}"/>
    <cellStyle name="Normal 10 2 2 5" xfId="3576" xr:uid="{45D0F2E3-52E6-400A-8231-70253A99576D}"/>
    <cellStyle name="Normal 10 2 2 5 2" xfId="3577" xr:uid="{DB3CE509-A8DC-4A0A-86D8-C031CF7E3789}"/>
    <cellStyle name="Normal 10 2 2 5 2 2" xfId="3578" xr:uid="{FA9BA2C4-1732-4A1B-9CD9-29D73E3E545C}"/>
    <cellStyle name="Normal 10 2 2 5 2 2 2" xfId="24526" xr:uid="{329165FC-7BC4-490D-BEA4-0D290A3E7735}"/>
    <cellStyle name="Normal 10 2 2 5 2 2 2 2" xfId="41362" xr:uid="{8A9D8880-4CDE-44B8-9EBA-82A9FD13ECAB}"/>
    <cellStyle name="Normal 10 2 2 5 2 2 3" xfId="33795" xr:uid="{69B742B3-76CB-42B8-A5BE-243553075AF2}"/>
    <cellStyle name="Normal 10 2 2 5 2 2 4" xfId="16500" xr:uid="{8F35CDDB-D378-48F8-B4DA-B79E16668955}"/>
    <cellStyle name="Normal 10 2 2 5 2 3" xfId="20743" xr:uid="{1E46D171-2733-4593-ABDA-A4DBF8382C81}"/>
    <cellStyle name="Normal 10 2 2 5 2 3 2" xfId="37581" xr:uid="{BA5542CA-C43D-4DB8-93DE-B886B5052502}"/>
    <cellStyle name="Normal 10 2 2 5 2 4" xfId="30014" xr:uid="{1771CCCE-2EC6-4D3A-91BE-ACF58ADDAD79}"/>
    <cellStyle name="Normal 10 2 2 5 2 5" xfId="12717" xr:uid="{622FF02E-96A6-402F-98FA-87D82E425CA2}"/>
    <cellStyle name="Normal 10 2 2 5 3" xfId="3579" xr:uid="{AF4F7D35-8CF5-474B-A32E-BB57068E82C6}"/>
    <cellStyle name="Normal 10 2 2 5 3 2" xfId="22642" xr:uid="{8D06AA95-3DD3-4AC4-B3CD-689BEF463B07}"/>
    <cellStyle name="Normal 10 2 2 5 3 2 2" xfId="39478" xr:uid="{9F0BD968-92F0-4718-8BAA-37614A517254}"/>
    <cellStyle name="Normal 10 2 2 5 3 3" xfId="31911" xr:uid="{EF6F63F6-621C-4045-BE1D-57EDDFE33AC6}"/>
    <cellStyle name="Normal 10 2 2 5 3 4" xfId="14616" xr:uid="{AC710E0E-CD2A-42E9-82AF-8F0A59C2981B}"/>
    <cellStyle name="Normal 10 2 2 5 4" xfId="18807" xr:uid="{82CBECE9-4827-49AC-9B4D-FDD878E8E75B}"/>
    <cellStyle name="Normal 10 2 2 5 4 2" xfId="35697" xr:uid="{25123FFF-03BA-4400-91B1-0E1AA56AB65F}"/>
    <cellStyle name="Normal 10 2 2 5 5" xfId="18748" xr:uid="{077C876E-2215-459C-A6F5-E8F302DEE77C}"/>
    <cellStyle name="Normal 10 2 2 5 6" xfId="28129" xr:uid="{EDA549E3-D0D0-436C-AE89-3AC35ADAC5B6}"/>
    <cellStyle name="Normal 10 2 2 5 7" xfId="10736" xr:uid="{7DF72271-F3C0-475A-A360-C3AA514B5CF0}"/>
    <cellStyle name="Normal 10 2 2 6" xfId="3580" xr:uid="{0EAB0453-7F03-4847-A620-C865B34D288F}"/>
    <cellStyle name="Normal 10 2 2 6 2" xfId="3581" xr:uid="{4951F5DA-1FD2-472C-8731-BE70D14D9C40}"/>
    <cellStyle name="Normal 10 2 2 6 2 2" xfId="23614" xr:uid="{A3C99ACC-F47B-49BA-B579-86DF4DE1FE60}"/>
    <cellStyle name="Normal 10 2 2 6 2 2 2" xfId="40450" xr:uid="{07FD9A53-BE75-44F4-A1C7-22606A758182}"/>
    <cellStyle name="Normal 10 2 2 6 2 3" xfId="32883" xr:uid="{A7B91415-A899-4A0A-A81D-752E0E32D35E}"/>
    <cellStyle name="Normal 10 2 2 6 2 4" xfId="15588" xr:uid="{B9319C7B-EF01-4164-8AF2-67F9FF202B0A}"/>
    <cellStyle name="Normal 10 2 2 6 3" xfId="19808" xr:uid="{AC803EEC-7BE5-4C05-81D5-6F2D863744D2}"/>
    <cellStyle name="Normal 10 2 2 6 3 2" xfId="36669" xr:uid="{7D4D33AE-DB25-4951-8ECC-42516C198349}"/>
    <cellStyle name="Normal 10 2 2 6 4" xfId="29102" xr:uid="{1B6B414B-BA85-4FD4-823C-B52368EA937A}"/>
    <cellStyle name="Normal 10 2 2 6 5" xfId="11775" xr:uid="{EE4DCD81-8319-422D-9F1B-60125E330F2C}"/>
    <cellStyle name="Normal 10 2 2 7" xfId="3582" xr:uid="{D5F069A6-23C5-436D-A580-076402109D8A}"/>
    <cellStyle name="Normal 10 2 2 7 2" xfId="21730" xr:uid="{C64AA72F-E8AC-4608-A891-A4F9DC5BECFA}"/>
    <cellStyle name="Normal 10 2 2 7 2 2" xfId="38566" xr:uid="{85D5459B-5563-497F-A11E-26905BAECFC4}"/>
    <cellStyle name="Normal 10 2 2 7 3" xfId="30999" xr:uid="{4FBD6C9C-2516-40E0-AE50-6ABA1843B744}"/>
    <cellStyle name="Normal 10 2 2 7 4" xfId="13704" xr:uid="{3313854A-CC5F-4594-AF83-F55EBAB15353}"/>
    <cellStyle name="Normal 10 2 2 8" xfId="17706" xr:uid="{2AC512A1-3200-4FBD-A86B-3090E292DF8D}"/>
    <cellStyle name="Normal 10 2 2 8 2" xfId="34785" xr:uid="{95B18236-F7B8-4B6F-A713-B4CA7F2928B8}"/>
    <cellStyle name="Normal 10 2 2 9" xfId="19748" xr:uid="{12EB54D3-32BE-4A61-A9C7-B78C93B9A6D9}"/>
    <cellStyle name="Normal 10 2 3" xfId="3583" xr:uid="{164EE0BB-CA06-461D-ACE8-EE872B32AEF3}"/>
    <cellStyle name="Normal 10 2 3 2" xfId="3584" xr:uid="{52A9C701-2934-4D02-A04A-4BEFAD006E70}"/>
    <cellStyle name="Normal 10 2 3 2 2" xfId="3585" xr:uid="{BF58FB8D-9995-4B26-A995-367665E022B6}"/>
    <cellStyle name="Normal 10 2 3 2 2 2" xfId="3586" xr:uid="{6011C335-6705-4C4E-8987-600BA0E447AA}"/>
    <cellStyle name="Normal 10 2 3 2 2 2 2" xfId="3587" xr:uid="{1187DEAC-A7C4-4AB1-9C5D-6C0103D67025}"/>
    <cellStyle name="Normal 10 2 3 2 2 3" xfId="3588" xr:uid="{91FF9E06-54DE-475B-957E-1287C346EB62}"/>
    <cellStyle name="Normal 10 2 3 2 3" xfId="3589" xr:uid="{82DA58BE-B1E8-4941-9355-275BB39F2265}"/>
    <cellStyle name="Normal 10 2 3 2 3 2" xfId="3590" xr:uid="{D39E7E42-7D32-40E6-8A6E-2ED7187A935E}"/>
    <cellStyle name="Normal 10 2 3 2 4" xfId="3591" xr:uid="{C6726964-8435-4CD5-867F-D25819EAF6BA}"/>
    <cellStyle name="Normal 10 2 3 3" xfId="3592" xr:uid="{B87A1753-CBFC-4D38-AE28-84AB91A4D294}"/>
    <cellStyle name="Normal 10 2 3 3 2" xfId="3593" xr:uid="{C7F4185A-C3C3-44B5-940D-D8FABDB2B7EC}"/>
    <cellStyle name="Normal 10 2 3 3 2 2" xfId="3594" xr:uid="{F5CD17C2-BB6E-4F5B-BE25-DC3463CDD165}"/>
    <cellStyle name="Normal 10 2 3 3 3" xfId="3595" xr:uid="{CCE0B4F0-27E6-445D-B953-41AA01F0F9C5}"/>
    <cellStyle name="Normal 10 2 3 4" xfId="3596" xr:uid="{6B9A5F2F-360A-4246-BA69-4067440A3347}"/>
    <cellStyle name="Normal 10 2 3 4 2" xfId="3597" xr:uid="{96E956EB-09B2-49C9-AA13-C9A8EF10B60B}"/>
    <cellStyle name="Normal 10 2 3 5" xfId="3598" xr:uid="{742FCA95-8E5C-40DB-A4EF-4BE5FFD427DB}"/>
    <cellStyle name="Normal 10 2 3 6" xfId="9613" xr:uid="{256AE89B-B0B5-4570-8FAE-274A1A57AF95}"/>
    <cellStyle name="Normal 10 2 4" xfId="3599" xr:uid="{828935B8-5A3C-4161-A7FF-A6649C137D62}"/>
    <cellStyle name="Normal 10 2 4 10" xfId="9724" xr:uid="{F00A77CE-7EAD-4FEE-8487-88365394B8BD}"/>
    <cellStyle name="Normal 10 2 4 2" xfId="3600" xr:uid="{7DE4AE66-3706-457E-96E2-8A0DDE53618A}"/>
    <cellStyle name="Normal 10 2 4 2 2" xfId="3601" xr:uid="{C4EC1EE7-E238-4EF8-9A76-EC781D96EE11}"/>
    <cellStyle name="Normal 10 2 4 2 2 2" xfId="3602" xr:uid="{F3FF451F-E976-4B7A-8E24-509B62D9BA71}"/>
    <cellStyle name="Normal 10 2 4 2 2 2 2" xfId="13442" xr:uid="{063B3E63-341D-4340-A262-79529427A8A7}"/>
    <cellStyle name="Normal 10 2 4 2 2 2 2 2" xfId="17225" xr:uid="{C0219F27-F0A7-4CA0-86E2-770CE9ABCCD8}"/>
    <cellStyle name="Normal 10 2 4 2 2 2 2 2 2" xfId="25251" xr:uid="{F9DD3F11-BD4B-4B83-9D9E-3C19133AB809}"/>
    <cellStyle name="Normal 10 2 4 2 2 2 2 2 2 2" xfId="42087" xr:uid="{4D62714F-A796-49AD-BF0B-A71E023D9601}"/>
    <cellStyle name="Normal 10 2 4 2 2 2 2 2 3" xfId="34520" xr:uid="{67DC06E7-837E-41D2-B07D-32A6C63DE64E}"/>
    <cellStyle name="Normal 10 2 4 2 2 2 2 3" xfId="21468" xr:uid="{26160F28-6F0D-44E0-9641-80F99E445232}"/>
    <cellStyle name="Normal 10 2 4 2 2 2 2 3 2" xfId="38306" xr:uid="{1DBA1B9A-412A-4217-BC86-6CBB4FBD8822}"/>
    <cellStyle name="Normal 10 2 4 2 2 2 2 4" xfId="30739" xr:uid="{897B9271-DC7A-4A8F-B89E-E88DEC057F25}"/>
    <cellStyle name="Normal 10 2 4 2 2 2 3" xfId="15341" xr:uid="{F6A1B2FC-3D47-4057-AC86-6C201A1E6E22}"/>
    <cellStyle name="Normal 10 2 4 2 2 2 3 2" xfId="23367" xr:uid="{4D7C7882-F791-442A-8470-7A0667418D03}"/>
    <cellStyle name="Normal 10 2 4 2 2 2 3 2 2" xfId="40203" xr:uid="{074FC4CA-3596-4D74-8685-3A2E52F175BB}"/>
    <cellStyle name="Normal 10 2 4 2 2 2 3 3" xfId="32636" xr:uid="{DE563953-232D-4D5B-8D1A-819D30748BAA}"/>
    <cellStyle name="Normal 10 2 4 2 2 2 4" xfId="19539" xr:uid="{8B58C112-341A-4925-B289-7004DE63349A}"/>
    <cellStyle name="Normal 10 2 4 2 2 2 4 2" xfId="36422" xr:uid="{43F410FA-7614-4DEF-8861-8A334525AE50}"/>
    <cellStyle name="Normal 10 2 4 2 2 2 5" xfId="18002" xr:uid="{E3CEBC62-C502-453F-82AA-148672491A73}"/>
    <cellStyle name="Normal 10 2 4 2 2 2 6" xfId="28854" xr:uid="{6179E9C1-17ED-43B6-979E-66E23CD68B20}"/>
    <cellStyle name="Normal 10 2 4 2 2 2 7" xfId="11480" xr:uid="{5564D4D2-68A8-4C82-B3A6-D99D7FDD2957}"/>
    <cellStyle name="Normal 10 2 4 2 2 3" xfId="12530" xr:uid="{31C9328B-7F6D-486E-9A1F-BB895809C4F8}"/>
    <cellStyle name="Normal 10 2 4 2 2 3 2" xfId="16313" xr:uid="{4F2D9FAD-D245-4841-B3D0-7190ABC4957D}"/>
    <cellStyle name="Normal 10 2 4 2 2 3 2 2" xfId="24339" xr:uid="{597A2F06-6FA8-43DE-9D79-36906133D71E}"/>
    <cellStyle name="Normal 10 2 4 2 2 3 2 2 2" xfId="41175" xr:uid="{43D026C8-7EE0-4DE5-90C4-E76FCB91ECF5}"/>
    <cellStyle name="Normal 10 2 4 2 2 3 2 3" xfId="33608" xr:uid="{6FC1B2B7-1CD4-4D49-A6E8-04B28A04095A}"/>
    <cellStyle name="Normal 10 2 4 2 2 3 3" xfId="20556" xr:uid="{82723196-C54D-4EFF-9FC0-B8131BDA2A59}"/>
    <cellStyle name="Normal 10 2 4 2 2 3 3 2" xfId="37394" xr:uid="{216913B5-FF40-4B79-AA6C-DF54BF87E800}"/>
    <cellStyle name="Normal 10 2 4 2 2 3 4" xfId="29827" xr:uid="{526DED4E-DE2D-4C31-9E8D-585994806F1D}"/>
    <cellStyle name="Normal 10 2 4 2 2 4" xfId="14429" xr:uid="{44133EC9-FF30-41F2-94E3-51FE322BF45B}"/>
    <cellStyle name="Normal 10 2 4 2 2 4 2" xfId="22455" xr:uid="{D45F7DEC-870D-4164-8A44-67714061911D}"/>
    <cellStyle name="Normal 10 2 4 2 2 4 2 2" xfId="39291" xr:uid="{5B14C588-4C24-41E3-9D57-70C828581722}"/>
    <cellStyle name="Normal 10 2 4 2 2 4 3" xfId="31724" xr:uid="{8CB821B1-E6A3-4A09-A71C-27AFA3AD264B}"/>
    <cellStyle name="Normal 10 2 4 2 2 5" xfId="18589" xr:uid="{9F7CF9EE-CDF1-4400-8256-10CD54841291}"/>
    <cellStyle name="Normal 10 2 4 2 2 5 2" xfId="35510" xr:uid="{7064066A-3A65-427B-8412-C3B96C180336}"/>
    <cellStyle name="Normal 10 2 4 2 2 6" xfId="18251" xr:uid="{70928598-C3B7-4511-8151-D28556B5EB45}"/>
    <cellStyle name="Normal 10 2 4 2 2 7" xfId="27942" xr:uid="{4D001D85-C6A8-42B7-B456-D406B343C906}"/>
    <cellStyle name="Normal 10 2 4 2 2 8" xfId="10481" xr:uid="{0F516A1C-91F6-4B79-AD97-21C12923AE40}"/>
    <cellStyle name="Normal 10 2 4 2 3" xfId="3603" xr:uid="{A31EF03B-1F61-4AC6-8951-7634A7AC48AC}"/>
    <cellStyle name="Normal 10 2 4 2 3 2" xfId="12991" xr:uid="{4925CD58-AAC0-4520-BA76-7C967DA4C6BD}"/>
    <cellStyle name="Normal 10 2 4 2 3 2 2" xfId="16774" xr:uid="{95E51AE1-598C-44C0-B658-2876B2844FEC}"/>
    <cellStyle name="Normal 10 2 4 2 3 2 2 2" xfId="24800" xr:uid="{0CEB12AA-F488-4FF7-8D27-206DB85B1C47}"/>
    <cellStyle name="Normal 10 2 4 2 3 2 2 2 2" xfId="41636" xr:uid="{BD55CC50-B018-451E-917B-3E2636F893E1}"/>
    <cellStyle name="Normal 10 2 4 2 3 2 2 3" xfId="34069" xr:uid="{E143E0AF-BA7A-4817-845F-6BEACCF5B1F6}"/>
    <cellStyle name="Normal 10 2 4 2 3 2 3" xfId="21017" xr:uid="{90740A62-A725-4374-BBEE-92D25FD148B5}"/>
    <cellStyle name="Normal 10 2 4 2 3 2 3 2" xfId="37855" xr:uid="{CED8A58C-B01F-46A9-9612-D693FA68CB19}"/>
    <cellStyle name="Normal 10 2 4 2 3 2 4" xfId="30288" xr:uid="{0EDDB8C7-C545-470B-8E6F-5F00776F2FC2}"/>
    <cellStyle name="Normal 10 2 4 2 3 3" xfId="14890" xr:uid="{756C412D-2FA3-48DC-A679-E9F2DDDE698E}"/>
    <cellStyle name="Normal 10 2 4 2 3 3 2" xfId="22916" xr:uid="{B8404F28-C04C-4B3B-BED6-2204703E4BC5}"/>
    <cellStyle name="Normal 10 2 4 2 3 3 2 2" xfId="39752" xr:uid="{6E880C2F-209E-49D0-8749-C38337CB8C94}"/>
    <cellStyle name="Normal 10 2 4 2 3 3 3" xfId="32185" xr:uid="{C57FBAB1-EFC7-4633-BBC3-2BA94CC5836A}"/>
    <cellStyle name="Normal 10 2 4 2 3 4" xfId="19087" xr:uid="{4D01362E-9D81-4C01-BAF0-304862BBB3ED}"/>
    <cellStyle name="Normal 10 2 4 2 3 4 2" xfId="35971" xr:uid="{97D3BF70-CA87-40B1-84EE-8BAE2D4A36AC}"/>
    <cellStyle name="Normal 10 2 4 2 3 5" xfId="17854" xr:uid="{580E1CCD-CC85-435E-9FA4-B311BE802CC9}"/>
    <cellStyle name="Normal 10 2 4 2 3 6" xfId="28403" xr:uid="{077699C8-1584-41F2-878B-FB21335AFDF3}"/>
    <cellStyle name="Normal 10 2 4 2 3 7" xfId="11027" xr:uid="{B3561571-9D26-4385-9769-496FAAFBBDD7}"/>
    <cellStyle name="Normal 10 2 4 2 4" xfId="12079" xr:uid="{7C819CC6-B33C-4DF9-B535-0EA598C1CFF8}"/>
    <cellStyle name="Normal 10 2 4 2 4 2" xfId="15862" xr:uid="{5AEA2BE7-B3C8-4712-93B8-477D5DFFBFC4}"/>
    <cellStyle name="Normal 10 2 4 2 4 2 2" xfId="23888" xr:uid="{6B94AD70-6DEF-4CAA-9B2A-3494B5765E3A}"/>
    <cellStyle name="Normal 10 2 4 2 4 2 2 2" xfId="40724" xr:uid="{28FECBA6-8589-4084-9FE1-393CF4142727}"/>
    <cellStyle name="Normal 10 2 4 2 4 2 3" xfId="33157" xr:uid="{8075BB3B-3856-4F99-9886-CA859077E0CF}"/>
    <cellStyle name="Normal 10 2 4 2 4 3" xfId="20105" xr:uid="{21960DE3-16F9-4D92-9AD3-151EC2FE74A9}"/>
    <cellStyle name="Normal 10 2 4 2 4 3 2" xfId="36943" xr:uid="{F9DBD738-489D-4489-8CEE-BADDC0161B2E}"/>
    <cellStyle name="Normal 10 2 4 2 4 4" xfId="29376" xr:uid="{3DB6228A-C13E-460D-8B54-83CF3B578A5B}"/>
    <cellStyle name="Normal 10 2 4 2 5" xfId="13978" xr:uid="{18A19B70-414E-4730-858F-2903B344DA42}"/>
    <cellStyle name="Normal 10 2 4 2 5 2" xfId="22004" xr:uid="{0CD72D10-5D75-4ABB-A3A8-CD0AB3E8E7B5}"/>
    <cellStyle name="Normal 10 2 4 2 5 2 2" xfId="38840" xr:uid="{5E9DFC19-808E-4B3A-B097-7127A2928388}"/>
    <cellStyle name="Normal 10 2 4 2 5 3" xfId="31273" xr:uid="{CCBA4242-A841-44E4-8D24-CA03ACFD270D}"/>
    <cellStyle name="Normal 10 2 4 2 6" xfId="18114" xr:uid="{AF4BCB26-EECC-4BB8-9348-8E0CD4EE0BFD}"/>
    <cellStyle name="Normal 10 2 4 2 6 2" xfId="35059" xr:uid="{D8AE403E-0655-4CF8-A224-216543EACF0F}"/>
    <cellStyle name="Normal 10 2 4 2 7" xfId="17472" xr:uid="{765E0B21-02B8-4CBB-9683-45D449AC1021}"/>
    <cellStyle name="Normal 10 2 4 2 8" xfId="27491" xr:uid="{BB49B661-4EA6-44AB-AB45-1B440FADB8AD}"/>
    <cellStyle name="Normal 10 2 4 2 9" xfId="9985" xr:uid="{28409DC5-6680-421A-9831-51320ADC1883}"/>
    <cellStyle name="Normal 10 2 4 3" xfId="3604" xr:uid="{A62C5D9F-A954-46D3-8E3D-B289B8985F3A}"/>
    <cellStyle name="Normal 10 2 4 3 2" xfId="3605" xr:uid="{C26628C8-E18D-408D-A0CF-4D4283B0F5F2}"/>
    <cellStyle name="Normal 10 2 4 3 2 2" xfId="13224" xr:uid="{82D3DE4E-8ABB-49F0-995C-415055A40D90}"/>
    <cellStyle name="Normal 10 2 4 3 2 2 2" xfId="17007" xr:uid="{0367BA1E-B831-44DB-A652-2BA77A13B36B}"/>
    <cellStyle name="Normal 10 2 4 3 2 2 2 2" xfId="25033" xr:uid="{61EF93BF-8CAC-4DB2-906A-79BA1BE94A02}"/>
    <cellStyle name="Normal 10 2 4 3 2 2 2 2 2" xfId="41869" xr:uid="{7F8C84E8-6983-491A-9B93-AFB9759957D2}"/>
    <cellStyle name="Normal 10 2 4 3 2 2 2 3" xfId="34302" xr:uid="{C8574892-28BF-4A52-A030-A42E16B5BE79}"/>
    <cellStyle name="Normal 10 2 4 3 2 2 3" xfId="21250" xr:uid="{2C585BCD-C934-428A-9887-208340D92B2A}"/>
    <cellStyle name="Normal 10 2 4 3 2 2 3 2" xfId="38088" xr:uid="{39D91239-3C08-4217-90A6-8463FCFA0DE7}"/>
    <cellStyle name="Normal 10 2 4 3 2 2 4" xfId="30521" xr:uid="{63717D9E-49F7-4AA8-91CD-79580304B939}"/>
    <cellStyle name="Normal 10 2 4 3 2 3" xfId="15123" xr:uid="{6DA6C331-29BE-483C-8F6B-FDF2677CCA2B}"/>
    <cellStyle name="Normal 10 2 4 3 2 3 2" xfId="23149" xr:uid="{271F29DA-6522-45CB-BB0A-A1D82EEA6F6D}"/>
    <cellStyle name="Normal 10 2 4 3 2 3 2 2" xfId="39985" xr:uid="{66058C0F-3B2D-4DD8-A672-B6795261DB11}"/>
    <cellStyle name="Normal 10 2 4 3 2 3 3" xfId="32418" xr:uid="{9D02BFEB-F785-4525-B3DE-4AF78970C895}"/>
    <cellStyle name="Normal 10 2 4 3 2 4" xfId="19321" xr:uid="{0EFB4DEF-B7BE-48D8-B210-D943BA54CC54}"/>
    <cellStyle name="Normal 10 2 4 3 2 4 2" xfId="36204" xr:uid="{5724122A-51DB-4779-83EB-76A20D5D3172}"/>
    <cellStyle name="Normal 10 2 4 3 2 5" xfId="17686" xr:uid="{060A1291-E2F3-4F73-A03E-51A9C937BC7C}"/>
    <cellStyle name="Normal 10 2 4 3 2 6" xfId="28636" xr:uid="{D2643A7C-11B6-489E-999F-7A05050E0598}"/>
    <cellStyle name="Normal 10 2 4 3 2 7" xfId="11262" xr:uid="{98DBFFAD-AEAF-4496-BEC5-6A2DCB75C5E6}"/>
    <cellStyle name="Normal 10 2 4 3 3" xfId="12312" xr:uid="{215C6FDF-DBE4-4818-8FF2-E64F82A92191}"/>
    <cellStyle name="Normal 10 2 4 3 3 2" xfId="16095" xr:uid="{01122BCB-E0E8-4227-9676-0BF3CCC4ED52}"/>
    <cellStyle name="Normal 10 2 4 3 3 2 2" xfId="24121" xr:uid="{58D0CA1B-A39E-4655-AF7C-5B39A3FDD5E0}"/>
    <cellStyle name="Normal 10 2 4 3 3 2 2 2" xfId="40957" xr:uid="{88E9ABFA-EECD-4F16-9D41-049A556F570B}"/>
    <cellStyle name="Normal 10 2 4 3 3 2 3" xfId="33390" xr:uid="{18088280-258B-4D10-9EC6-EF8DC0B4BC00}"/>
    <cellStyle name="Normal 10 2 4 3 3 3" xfId="20338" xr:uid="{7F3331CB-245C-4B40-83C7-0D758FA3A089}"/>
    <cellStyle name="Normal 10 2 4 3 3 3 2" xfId="37176" xr:uid="{B0848159-118C-4686-8F98-3EB7326D0C9A}"/>
    <cellStyle name="Normal 10 2 4 3 3 4" xfId="29609" xr:uid="{C90E0CC5-B33F-4588-998E-2FFEA26386D3}"/>
    <cellStyle name="Normal 10 2 4 3 4" xfId="14211" xr:uid="{B77A3BD6-2F0E-4610-8A18-CBC6EC96C635}"/>
    <cellStyle name="Normal 10 2 4 3 4 2" xfId="22237" xr:uid="{C4FFDEE7-1C06-458C-AEF9-77DDD2AE1EDB}"/>
    <cellStyle name="Normal 10 2 4 3 4 2 2" xfId="39073" xr:uid="{C7AE7A2A-3F13-44DA-8C0B-33901364D238}"/>
    <cellStyle name="Normal 10 2 4 3 4 3" xfId="31506" xr:uid="{03BD4D66-C51E-4EFE-9254-88946B40BD11}"/>
    <cellStyle name="Normal 10 2 4 3 5" xfId="18371" xr:uid="{22CD5B09-3791-4FDC-AE27-51C0B3B2F668}"/>
    <cellStyle name="Normal 10 2 4 3 5 2" xfId="35292" xr:uid="{02DE9030-9023-46C4-904D-6D1C8AFEEAE6}"/>
    <cellStyle name="Normal 10 2 4 3 6" xfId="17754" xr:uid="{D7F5A03E-55DC-4079-A202-1C4082583B8C}"/>
    <cellStyle name="Normal 10 2 4 3 7" xfId="27724" xr:uid="{DAAF8371-E204-4A60-8EE6-951FE56707DC}"/>
    <cellStyle name="Normal 10 2 4 3 8" xfId="10263" xr:uid="{5904CDC5-A7AC-4588-AB33-86F3F06ACB94}"/>
    <cellStyle name="Normal 10 2 4 4" xfId="3606" xr:uid="{78CCE1F3-8F78-40B6-9729-C8B5DF9D71CE}"/>
    <cellStyle name="Normal 10 2 4 4 2" xfId="12773" xr:uid="{7621DB74-71EF-4B10-9590-D886AF960597}"/>
    <cellStyle name="Normal 10 2 4 4 2 2" xfId="16556" xr:uid="{D7CDBA4C-C805-4A4B-8262-E55AD9AFF440}"/>
    <cellStyle name="Normal 10 2 4 4 2 2 2" xfId="24582" xr:uid="{D89E874B-BA22-4162-84D8-E9844A7DA3BC}"/>
    <cellStyle name="Normal 10 2 4 4 2 2 2 2" xfId="41418" xr:uid="{6A0CA0AE-E91C-4B9E-88D2-84AACC3E7014}"/>
    <cellStyle name="Normal 10 2 4 4 2 2 3" xfId="33851" xr:uid="{917EF6CC-2D49-47B8-8160-E2489E44F1D6}"/>
    <cellStyle name="Normal 10 2 4 4 2 3" xfId="20799" xr:uid="{648FF0FF-3163-48C7-997C-9BF68F4A9672}"/>
    <cellStyle name="Normal 10 2 4 4 2 3 2" xfId="37637" xr:uid="{1082CF19-5EF6-41A0-B354-B126F6C4A2C3}"/>
    <cellStyle name="Normal 10 2 4 4 2 4" xfId="30070" xr:uid="{C87C5EC8-CEBE-455C-B8D4-CD9ED1EA7CB5}"/>
    <cellStyle name="Normal 10 2 4 4 3" xfId="14672" xr:uid="{4C386661-49DA-4C67-B907-F2B9B8CCBE9C}"/>
    <cellStyle name="Normal 10 2 4 4 3 2" xfId="22698" xr:uid="{5AAAE3E5-993D-4222-8732-014DDB38DAEF}"/>
    <cellStyle name="Normal 10 2 4 4 3 2 2" xfId="39534" xr:uid="{60E293EB-F7A0-41A5-B5D3-67CFC0DB8918}"/>
    <cellStyle name="Normal 10 2 4 4 3 3" xfId="31967" xr:uid="{59D11B4D-918C-44C5-9DF6-A5CB5E5FADC0}"/>
    <cellStyle name="Normal 10 2 4 4 4" xfId="18869" xr:uid="{FE7792CE-4B93-4BC4-B0BD-4645B52ACC91}"/>
    <cellStyle name="Normal 10 2 4 4 4 2" xfId="35753" xr:uid="{882A682F-FF5A-496A-88CE-6090AB2D7755}"/>
    <cellStyle name="Normal 10 2 4 4 5" xfId="17667" xr:uid="{297537AA-FFEC-47E3-B714-59006CA07346}"/>
    <cellStyle name="Normal 10 2 4 4 6" xfId="28185" xr:uid="{007AC4CF-854F-4A29-A61D-D72A71EC6C3C}"/>
    <cellStyle name="Normal 10 2 4 4 7" xfId="10809" xr:uid="{1E94E3EC-0948-455B-B076-35658ADD6093}"/>
    <cellStyle name="Normal 10 2 4 5" xfId="11861" xr:uid="{3EA8CFC1-C110-4245-B145-40473834F252}"/>
    <cellStyle name="Normal 10 2 4 5 2" xfId="15644" xr:uid="{910FA011-3256-4F0B-96E7-160E0E5B0A41}"/>
    <cellStyle name="Normal 10 2 4 5 2 2" xfId="23670" xr:uid="{CA5095A9-643D-4E50-832B-46093AB18A4C}"/>
    <cellStyle name="Normal 10 2 4 5 2 2 2" xfId="40506" xr:uid="{9CDE11CA-53E9-4CDB-9A9F-45F60CEBBE34}"/>
    <cellStyle name="Normal 10 2 4 5 2 3" xfId="32939" xr:uid="{69371521-F11D-4E0E-8927-FD8741C9659F}"/>
    <cellStyle name="Normal 10 2 4 5 3" xfId="19887" xr:uid="{E1F3EBC6-A732-447D-896E-3769B79BD0CD}"/>
    <cellStyle name="Normal 10 2 4 5 3 2" xfId="36725" xr:uid="{A9E22010-6E8A-4F29-89E0-1A13B4988F08}"/>
    <cellStyle name="Normal 10 2 4 5 4" xfId="29158" xr:uid="{617BB4EC-24C5-4377-88C6-DD7C02804698}"/>
    <cellStyle name="Normal 10 2 4 6" xfId="13760" xr:uid="{EC90C68A-5E57-46D6-9802-BF0C3A32F183}"/>
    <cellStyle name="Normal 10 2 4 6 2" xfId="21786" xr:uid="{703C53C9-1598-47A4-A2C7-C88611D3664E}"/>
    <cellStyle name="Normal 10 2 4 6 2 2" xfId="38622" xr:uid="{5D91C58D-A126-4D51-8A77-4E156BD52203}"/>
    <cellStyle name="Normal 10 2 4 6 3" xfId="31055" xr:uid="{3B3215A7-00C7-4434-9531-8FD3232568CF}"/>
    <cellStyle name="Normal 10 2 4 7" xfId="17881" xr:uid="{291D8EE2-1D51-4FB5-8479-6A9275B95125}"/>
    <cellStyle name="Normal 10 2 4 7 2" xfId="34841" xr:uid="{E4B20E8E-E340-4961-884E-DAE64197301B}"/>
    <cellStyle name="Normal 10 2 4 8" xfId="17473" xr:uid="{1E6AAFEE-CC1F-4806-8A51-0625F4927CC4}"/>
    <cellStyle name="Normal 10 2 4 9" xfId="27272" xr:uid="{C91BC685-5A62-4637-9CA9-57F6CD32A89B}"/>
    <cellStyle name="Normal 10 2 5" xfId="3607" xr:uid="{7C912AA4-D475-40CF-BB1E-362E0E7650FF}"/>
    <cellStyle name="Normal 10 2 5 2" xfId="3608" xr:uid="{BC155982-F171-44E9-A8E4-D655B1639D99}"/>
    <cellStyle name="Normal 10 2 5 2 2" xfId="3609" xr:uid="{A9B834A7-9F90-4488-8D02-1CBAEBFF0109}"/>
    <cellStyle name="Normal 10 2 5 2 2 2" xfId="3610" xr:uid="{B4DFC763-470B-402C-B3F9-43CBD03534FC}"/>
    <cellStyle name="Normal 10 2 5 2 2 2 2" xfId="17133" xr:uid="{00AB1A2F-5FC7-499B-A073-DEAC0624F946}"/>
    <cellStyle name="Normal 10 2 5 2 2 2 2 2" xfId="25159" xr:uid="{C5DBC2AE-B4FE-482F-A09D-DE0C9FC54F46}"/>
    <cellStyle name="Normal 10 2 5 2 2 2 2 2 2" xfId="41995" xr:uid="{16DBFF50-326F-4AA4-B145-DB6BC8F175FC}"/>
    <cellStyle name="Normal 10 2 5 2 2 2 2 3" xfId="34428" xr:uid="{918A22A3-6AB5-49F1-842B-83B9EF70EC09}"/>
    <cellStyle name="Normal 10 2 5 2 2 2 3" xfId="21376" xr:uid="{930CAB40-F398-448F-B42C-BA8010DDD4EF}"/>
    <cellStyle name="Normal 10 2 5 2 2 2 3 2" xfId="38214" xr:uid="{7A8E99D6-60AD-443D-8568-5A3A34BC3602}"/>
    <cellStyle name="Normal 10 2 5 2 2 2 4" xfId="30647" xr:uid="{70A5D0E2-E58E-4FBB-8011-20DB610B3E8A}"/>
    <cellStyle name="Normal 10 2 5 2 2 2 5" xfId="13350" xr:uid="{F2F03F5A-58F5-464B-A04A-616DB11212B0}"/>
    <cellStyle name="Normal 10 2 5 2 2 3" xfId="15249" xr:uid="{99A130C3-14CE-4104-B7C6-724B3C433CEC}"/>
    <cellStyle name="Normal 10 2 5 2 2 3 2" xfId="23275" xr:uid="{42C68019-8A0E-4A74-84FF-9493E1B03A58}"/>
    <cellStyle name="Normal 10 2 5 2 2 3 2 2" xfId="40111" xr:uid="{D46FA985-707E-4C38-A50D-FD63D1C9D741}"/>
    <cellStyle name="Normal 10 2 5 2 2 3 3" xfId="32544" xr:uid="{5C3BDD18-3185-4B19-B694-9F580FEC55D8}"/>
    <cellStyle name="Normal 10 2 5 2 2 4" xfId="19447" xr:uid="{77C01AD2-2B63-442D-AE09-BC004ACD747E}"/>
    <cellStyle name="Normal 10 2 5 2 2 4 2" xfId="36330" xr:uid="{575861F6-4356-4F26-9F84-191C8B7955CB}"/>
    <cellStyle name="Normal 10 2 5 2 2 5" xfId="17471" xr:uid="{6B59DB72-7D15-4612-8B27-F923B7E23D1D}"/>
    <cellStyle name="Normal 10 2 5 2 2 6" xfId="28762" xr:uid="{AF19CD52-DEFA-4022-9CCB-BB4BC84571CD}"/>
    <cellStyle name="Normal 10 2 5 2 2 7" xfId="11388" xr:uid="{37E923F4-DBD4-4A84-ADC1-221895DFDAE2}"/>
    <cellStyle name="Normal 10 2 5 2 3" xfId="3611" xr:uid="{53CC0C29-611E-42DE-BC2B-8A8583A96D3F}"/>
    <cellStyle name="Normal 10 2 5 2 3 2" xfId="16221" xr:uid="{1F16D08A-06AC-497F-9753-7FFB60EC6C8E}"/>
    <cellStyle name="Normal 10 2 5 2 3 2 2" xfId="24247" xr:uid="{AF9E150D-121C-4EC8-8156-F0905CED6659}"/>
    <cellStyle name="Normal 10 2 5 2 3 2 2 2" xfId="41083" xr:uid="{3A627CE2-A2DA-4163-9803-33852E488C94}"/>
    <cellStyle name="Normal 10 2 5 2 3 2 3" xfId="33516" xr:uid="{43BE2D9A-7832-4FF5-AE6A-0C5BE3DCAFE3}"/>
    <cellStyle name="Normal 10 2 5 2 3 3" xfId="20464" xr:uid="{7B0C812A-4956-47C7-BD6C-539DD2BC51B1}"/>
    <cellStyle name="Normal 10 2 5 2 3 3 2" xfId="37302" xr:uid="{44412664-04C8-4F71-90D4-75A33B233D7E}"/>
    <cellStyle name="Normal 10 2 5 2 3 4" xfId="29735" xr:uid="{6900BFF3-6210-4CF2-A98F-6F3BAA7F2195}"/>
    <cellStyle name="Normal 10 2 5 2 3 5" xfId="12438" xr:uid="{E2955132-9623-45AD-A1F2-3ED824BFA3CF}"/>
    <cellStyle name="Normal 10 2 5 2 4" xfId="14337" xr:uid="{69AB1966-D839-4C44-9AE5-D2358F5C7077}"/>
    <cellStyle name="Normal 10 2 5 2 4 2" xfId="22363" xr:uid="{10DB1CFC-3472-47BC-B89A-C552F8CDBDDC}"/>
    <cellStyle name="Normal 10 2 5 2 4 2 2" xfId="39199" xr:uid="{25E78EE5-C161-4BC9-A4BF-5A724DD0D98F}"/>
    <cellStyle name="Normal 10 2 5 2 4 3" xfId="31632" xr:uid="{92896E18-EA78-4DA6-B242-7A36B8DEF7CC}"/>
    <cellStyle name="Normal 10 2 5 2 5" xfId="18497" xr:uid="{98801529-4671-4218-B889-44B6CC8C4A85}"/>
    <cellStyle name="Normal 10 2 5 2 5 2" xfId="35418" xr:uid="{EAF98D16-1BAC-4245-9FC1-499F24D0EEC3}"/>
    <cellStyle name="Normal 10 2 5 2 6" xfId="17755" xr:uid="{274A4BEA-6B20-4AFF-929B-51F6CA646086}"/>
    <cellStyle name="Normal 10 2 5 2 7" xfId="27850" xr:uid="{337C6249-6865-4111-A567-B3D2410FCBFA}"/>
    <cellStyle name="Normal 10 2 5 2 8" xfId="10389" xr:uid="{5E373E99-E278-4860-A73F-09BFE3BECF7C}"/>
    <cellStyle name="Normal 10 2 5 3" xfId="3612" xr:uid="{F7DA4B99-49C3-46C5-A972-492BBBB31D1F}"/>
    <cellStyle name="Normal 10 2 5 3 2" xfId="3613" xr:uid="{335599BA-F3E6-4616-B801-7C5A89524847}"/>
    <cellStyle name="Normal 10 2 5 3 2 2" xfId="16682" xr:uid="{CEEED0E3-1B45-4C74-955D-C879FDADC3EE}"/>
    <cellStyle name="Normal 10 2 5 3 2 2 2" xfId="24708" xr:uid="{7CE09E82-DA77-449A-B579-2B989559E338}"/>
    <cellStyle name="Normal 10 2 5 3 2 2 2 2" xfId="41544" xr:uid="{E3CED419-F153-42AB-A7A4-7B75565AB0C8}"/>
    <cellStyle name="Normal 10 2 5 3 2 2 3" xfId="33977" xr:uid="{67BAA5FA-B5BC-4B5D-9088-584C18399468}"/>
    <cellStyle name="Normal 10 2 5 3 2 3" xfId="20925" xr:uid="{946BDBA0-6D81-4A2F-AE4D-1ED30DB8E537}"/>
    <cellStyle name="Normal 10 2 5 3 2 3 2" xfId="37763" xr:uid="{4B5267EB-9E98-41A1-BD4E-1BD6CAC0A0C7}"/>
    <cellStyle name="Normal 10 2 5 3 2 4" xfId="30196" xr:uid="{C0CF6266-8B9C-44B5-BB05-604D4797B66A}"/>
    <cellStyle name="Normal 10 2 5 3 2 5" xfId="12899" xr:uid="{9ECF7AEF-C6C0-473E-B4CE-9823DD16972A}"/>
    <cellStyle name="Normal 10 2 5 3 3" xfId="14798" xr:uid="{3270D929-D2D5-4118-AEBA-5DAE18526D22}"/>
    <cellStyle name="Normal 10 2 5 3 3 2" xfId="22824" xr:uid="{2026DC38-97F2-4F66-BD5E-23ADD4483560}"/>
    <cellStyle name="Normal 10 2 5 3 3 2 2" xfId="39660" xr:uid="{19EB1433-83E8-4068-BAFC-F6497EAF0574}"/>
    <cellStyle name="Normal 10 2 5 3 3 3" xfId="32093" xr:uid="{E3A6A714-A7E5-46C6-B5C0-364D4F5F8DB5}"/>
    <cellStyle name="Normal 10 2 5 3 4" xfId="18995" xr:uid="{58C4E4D1-C78E-4AB1-982C-4F4280A914DD}"/>
    <cellStyle name="Normal 10 2 5 3 4 2" xfId="35879" xr:uid="{0DA90602-601D-4050-A882-6D26894CD634}"/>
    <cellStyle name="Normal 10 2 5 3 5" xfId="19746" xr:uid="{909915E3-6B8F-4996-8364-9A109D1E6587}"/>
    <cellStyle name="Normal 10 2 5 3 6" xfId="28311" xr:uid="{A6E5A983-5FD3-4F7F-905D-C9F05E56400E}"/>
    <cellStyle name="Normal 10 2 5 3 7" xfId="10935" xr:uid="{C18099EC-5440-4E6D-BEFA-B14E26BC6A5E}"/>
    <cellStyle name="Normal 10 2 5 4" xfId="3614" xr:uid="{7BBE28A2-7710-444B-8C24-E2E60BBB0487}"/>
    <cellStyle name="Normal 10 2 5 4 2" xfId="15770" xr:uid="{337A72A8-D7D6-4D97-859F-A084671E9DC9}"/>
    <cellStyle name="Normal 10 2 5 4 2 2" xfId="23796" xr:uid="{DFE42A05-5E92-488A-85BC-915DDE40FF3A}"/>
    <cellStyle name="Normal 10 2 5 4 2 2 2" xfId="40632" xr:uid="{AF2B3BB6-8A72-435D-AFF0-E0D3771F8037}"/>
    <cellStyle name="Normal 10 2 5 4 2 3" xfId="33065" xr:uid="{527CEB21-0168-4A00-AA89-54A67F383C47}"/>
    <cellStyle name="Normal 10 2 5 4 3" xfId="20013" xr:uid="{9AF5234F-903C-41F6-9262-664546B39887}"/>
    <cellStyle name="Normal 10 2 5 4 3 2" xfId="36851" xr:uid="{49C02EDF-3A16-48A7-8F55-ABAA2DB3C6D1}"/>
    <cellStyle name="Normal 10 2 5 4 4" xfId="29284" xr:uid="{CCC7A1AD-DFF3-4A6B-BB83-2E9420F3B613}"/>
    <cellStyle name="Normal 10 2 5 4 5" xfId="11987" xr:uid="{A65BA863-05BB-4074-B76E-A9ED7A6628D9}"/>
    <cellStyle name="Normal 10 2 5 5" xfId="13886" xr:uid="{A45F9778-39A8-41F0-A30F-F0A4068687AA}"/>
    <cellStyle name="Normal 10 2 5 5 2" xfId="21912" xr:uid="{FF240D65-FC1A-4F71-95BD-278BC0143720}"/>
    <cellStyle name="Normal 10 2 5 5 2 2" xfId="38748" xr:uid="{5B39D1F1-4AD9-4307-9CFB-3F6AC1417E51}"/>
    <cellStyle name="Normal 10 2 5 5 3" xfId="31181" xr:uid="{DD092C48-E887-4F29-88C0-C34D56294028}"/>
    <cellStyle name="Normal 10 2 5 6" xfId="18022" xr:uid="{4A49A73C-8F84-4E44-B000-616EC83414AB}"/>
    <cellStyle name="Normal 10 2 5 6 2" xfId="34967" xr:uid="{60D8FD31-844C-4128-A8C9-95369F62C20B}"/>
    <cellStyle name="Normal 10 2 5 7" xfId="17626" xr:uid="{EB028FE9-FC09-45E1-AB87-17A9FDD6AE28}"/>
    <cellStyle name="Normal 10 2 5 8" xfId="27399" xr:uid="{4BDBBC20-4B18-40DE-ABA9-A7570C4C044D}"/>
    <cellStyle name="Normal 10 2 5 9" xfId="9893" xr:uid="{ADFC0CA7-53CA-4F73-B9D8-5A25D2066A6D}"/>
    <cellStyle name="Normal 10 2 6" xfId="3615" xr:uid="{02AB5294-138A-4A68-AE34-6DE99C363DD3}"/>
    <cellStyle name="Normal 10 2 6 2" xfId="3616" xr:uid="{400A0585-4974-4666-989B-764678979235}"/>
    <cellStyle name="Normal 10 2 6 2 2" xfId="3617" xr:uid="{36000C80-F054-4790-9BD2-1F89FAD23C68}"/>
    <cellStyle name="Normal 10 2 6 2 2 2" xfId="16915" xr:uid="{22946FEE-3C3B-4992-A95A-FC441917F21B}"/>
    <cellStyle name="Normal 10 2 6 2 2 2 2" xfId="24941" xr:uid="{4B07FEE5-D4FE-47EC-AEE7-D8DA839CA4DF}"/>
    <cellStyle name="Normal 10 2 6 2 2 2 2 2" xfId="41777" xr:uid="{7080BB84-42B4-4F6A-87CD-E3748AC209E3}"/>
    <cellStyle name="Normal 10 2 6 2 2 2 3" xfId="34210" xr:uid="{1FB8C16C-682B-488E-BB93-E6E8048865F7}"/>
    <cellStyle name="Normal 10 2 6 2 2 3" xfId="21158" xr:uid="{6FA13E44-0A1E-47FF-9C0A-9060DCF189E4}"/>
    <cellStyle name="Normal 10 2 6 2 2 3 2" xfId="37996" xr:uid="{DE0C2DBA-284B-40EA-ABE3-61570FD4A66E}"/>
    <cellStyle name="Normal 10 2 6 2 2 4" xfId="30429" xr:uid="{F5740DC1-941B-40C3-B03B-6D7254BC1853}"/>
    <cellStyle name="Normal 10 2 6 2 2 5" xfId="13132" xr:uid="{8220B9AF-6FD4-4ED3-93CC-2EF84386F60A}"/>
    <cellStyle name="Normal 10 2 6 2 3" xfId="15031" xr:uid="{4F0846F2-E7AD-4868-B83D-88BBF1BFEAC8}"/>
    <cellStyle name="Normal 10 2 6 2 3 2" xfId="23057" xr:uid="{BEF747F6-CD32-4601-AD6C-61A019B8DCEE}"/>
    <cellStyle name="Normal 10 2 6 2 3 2 2" xfId="39893" xr:uid="{201A3625-E72A-4FE3-A4E3-538B61961418}"/>
    <cellStyle name="Normal 10 2 6 2 3 3" xfId="32326" xr:uid="{7254F29F-0DA1-46F6-8D6B-CB211C5DEF62}"/>
    <cellStyle name="Normal 10 2 6 2 4" xfId="19229" xr:uid="{04C76714-CFFA-4F52-BCCC-1917AB6E7839}"/>
    <cellStyle name="Normal 10 2 6 2 4 2" xfId="36112" xr:uid="{0AE6D934-5E1C-4F2A-B922-79FDA8F14B8B}"/>
    <cellStyle name="Normal 10 2 6 2 5" xfId="18733" xr:uid="{52FE58EF-CAA2-4241-8A7F-0DA9C62CFB80}"/>
    <cellStyle name="Normal 10 2 6 2 6" xfId="28544" xr:uid="{42C44508-58C2-446F-8BE6-05E4AEFDDB94}"/>
    <cellStyle name="Normal 10 2 6 2 7" xfId="11170" xr:uid="{E6D76AB5-561E-4D7C-99CD-8A82FB3EBFA9}"/>
    <cellStyle name="Normal 10 2 6 3" xfId="3618" xr:uid="{BD7B759A-AEBA-46D6-A90B-6789C33F67FF}"/>
    <cellStyle name="Normal 10 2 6 3 2" xfId="16003" xr:uid="{A70F4117-888E-43DD-A7FA-A4EADE8D31BE}"/>
    <cellStyle name="Normal 10 2 6 3 2 2" xfId="24029" xr:uid="{A762850D-7239-4B33-8971-B5FBCB2647B2}"/>
    <cellStyle name="Normal 10 2 6 3 2 2 2" xfId="40865" xr:uid="{ACF94AB7-7557-4239-8E54-B78DE85D1858}"/>
    <cellStyle name="Normal 10 2 6 3 2 3" xfId="33298" xr:uid="{4D39BE41-2AC4-4591-8B34-2DC117A2252B}"/>
    <cellStyle name="Normal 10 2 6 3 3" xfId="20246" xr:uid="{A6CF1F56-9403-419C-BF77-E369FE6FDB07}"/>
    <cellStyle name="Normal 10 2 6 3 3 2" xfId="37084" xr:uid="{F68DAD48-B50B-431F-A5C8-CF6641866527}"/>
    <cellStyle name="Normal 10 2 6 3 4" xfId="29517" xr:uid="{B721CF44-1B49-4309-B957-65204A925C95}"/>
    <cellStyle name="Normal 10 2 6 3 5" xfId="12220" xr:uid="{42903DC0-C68A-474C-8EE4-5081F51E448C}"/>
    <cellStyle name="Normal 10 2 6 4" xfId="14119" xr:uid="{C0E6663F-6E74-450C-8C6E-324CC6B1F9F6}"/>
    <cellStyle name="Normal 10 2 6 4 2" xfId="22145" xr:uid="{723ECFDD-03D2-4CDD-AE9C-B7A46412ECBC}"/>
    <cellStyle name="Normal 10 2 6 4 2 2" xfId="38981" xr:uid="{2508D1E5-2815-4A0E-A254-C8DB921D93AD}"/>
    <cellStyle name="Normal 10 2 6 4 3" xfId="31414" xr:uid="{22CB1A6D-6AD5-497E-B783-D7400AD86447}"/>
    <cellStyle name="Normal 10 2 6 5" xfId="18279" xr:uid="{24BFB3A8-E01E-4798-A7AD-78082224842D}"/>
    <cellStyle name="Normal 10 2 6 5 2" xfId="35200" xr:uid="{5BF803A6-6CC5-4610-8BCF-FD2EA27C1689}"/>
    <cellStyle name="Normal 10 2 6 6" xfId="18842" xr:uid="{A2A1923B-FF5F-4433-B346-26336AC1CD1C}"/>
    <cellStyle name="Normal 10 2 6 7" xfId="27632" xr:uid="{F26C1D15-819C-4A31-95F3-8E115566DED1}"/>
    <cellStyle name="Normal 10 2 6 8" xfId="10171" xr:uid="{47F5198D-7B0E-4BB1-8CE2-A14CD39FCB2D}"/>
    <cellStyle name="Normal 10 2 7" xfId="3619" xr:uid="{0D6C870F-AA61-414C-ADE5-C4E286CE89B2}"/>
    <cellStyle name="Normal 10 2 7 2" xfId="3620" xr:uid="{FB4910C2-EF48-49DB-B5A5-FE8B967983C6}"/>
    <cellStyle name="Normal 10 2 7 2 2" xfId="16464" xr:uid="{941A35AC-96BB-4937-BAC5-61EBC585C943}"/>
    <cellStyle name="Normal 10 2 7 2 2 2" xfId="24490" xr:uid="{571CE69E-514C-487E-92F5-D8517F3BAC30}"/>
    <cellStyle name="Normal 10 2 7 2 2 2 2" xfId="41326" xr:uid="{B76ADE65-4941-4E13-BDCD-7389AEECA50C}"/>
    <cellStyle name="Normal 10 2 7 2 2 3" xfId="33759" xr:uid="{B435679A-C8F4-4889-8C06-AE8ED4D87B2C}"/>
    <cellStyle name="Normal 10 2 7 2 3" xfId="20707" xr:uid="{9D45B69F-5D9D-41F1-BC5F-DF91630A493C}"/>
    <cellStyle name="Normal 10 2 7 2 3 2" xfId="37545" xr:uid="{976EA18E-F1AA-4603-A587-879BCBE69BAB}"/>
    <cellStyle name="Normal 10 2 7 2 4" xfId="29978" xr:uid="{9ED80FF6-072D-47E4-9212-C406D4F0989D}"/>
    <cellStyle name="Normal 10 2 7 2 5" xfId="12681" xr:uid="{AFF04414-E073-44DD-BCB5-CAE6205DB855}"/>
    <cellStyle name="Normal 10 2 7 3" xfId="14580" xr:uid="{7E16080C-5E55-4E1D-A7B9-8919F28FF890}"/>
    <cellStyle name="Normal 10 2 7 3 2" xfId="22606" xr:uid="{6F934459-7909-41FE-BB75-7AF792B2D850}"/>
    <cellStyle name="Normal 10 2 7 3 2 2" xfId="39442" xr:uid="{507E6B36-42A7-457D-928C-AF593983508D}"/>
    <cellStyle name="Normal 10 2 7 3 3" xfId="31875" xr:uid="{AD766C01-641E-4320-AF44-C1FDEDBE69E2}"/>
    <cellStyle name="Normal 10 2 7 4" xfId="18767" xr:uid="{D4CBAEA8-8FAE-419F-AE0A-F3DA3E0CEE35}"/>
    <cellStyle name="Normal 10 2 7 4 2" xfId="35661" xr:uid="{10D61512-38E8-4200-A8E6-54F5FAA5F1CE}"/>
    <cellStyle name="Normal 10 2 7 5" xfId="17470" xr:uid="{0CB07669-C5E1-4CDE-80A2-0CC46FDE0627}"/>
    <cellStyle name="Normal 10 2 7 6" xfId="28093" xr:uid="{A23F67F3-A2A9-45E2-9FB3-2973528F2859}"/>
    <cellStyle name="Normal 10 2 7 7" xfId="10695" xr:uid="{091F4CD7-4FF5-4A27-A3B0-9C6DD9073809}"/>
    <cellStyle name="Normal 10 2 8" xfId="3621" xr:uid="{B055D186-47F2-43BC-8C83-D5857D0ADC09}"/>
    <cellStyle name="Normal 10 2 8 2" xfId="15552" xr:uid="{9393D27E-6173-409B-8CB8-D33479950704}"/>
    <cellStyle name="Normal 10 2 8 2 2" xfId="23578" xr:uid="{982DE0EB-800D-49AA-A478-1B46D6ACF708}"/>
    <cellStyle name="Normal 10 2 8 2 2 2" xfId="40414" xr:uid="{F2D47FCB-4F79-4121-8C7B-1A4B13B0093F}"/>
    <cellStyle name="Normal 10 2 8 2 3" xfId="32847" xr:uid="{C76C2AF4-F996-4030-9442-5598BDA2464E}"/>
    <cellStyle name="Normal 10 2 8 3" xfId="19772" xr:uid="{0512C223-4C79-4EAA-B947-8916F15FA444}"/>
    <cellStyle name="Normal 10 2 8 3 2" xfId="36633" xr:uid="{E14A9832-18C1-4F9A-8C78-7BE2C229FCDC}"/>
    <cellStyle name="Normal 10 2 8 4" xfId="29066" xr:uid="{E88AEE11-07B4-4622-8901-8B2E2047FAB6}"/>
    <cellStyle name="Normal 10 2 8 5" xfId="11739" xr:uid="{D2F295AF-C381-4908-AD39-6EF89689C3AC}"/>
    <cellStyle name="Normal 10 2 9" xfId="13668" xr:uid="{E054BF81-CC48-497D-AFFB-C7C955EF86F6}"/>
    <cellStyle name="Normal 10 2 9 2" xfId="21694" xr:uid="{F0421EB6-62C1-4E3F-B7F2-D81D0EEC1369}"/>
    <cellStyle name="Normal 10 2 9 2 2" xfId="38530" xr:uid="{D87BC13D-E941-49CD-9E53-FC3F472B4F69}"/>
    <cellStyle name="Normal 10 2 9 3" xfId="30963" xr:uid="{97EE6441-B355-454B-BD34-DC8F5651C007}"/>
    <cellStyle name="Normal 10 2_Energía" xfId="17469" xr:uid="{70818F8F-B614-454D-95F5-62CBB76F1438}"/>
    <cellStyle name="Normal 10 3" xfId="3622" xr:uid="{159F6061-8CFC-4AA4-9BAA-27520B5D7F9C}"/>
    <cellStyle name="Normal 10 3 10" xfId="27201" xr:uid="{4E4C2B57-D9C8-46FB-9C2C-F7DFD2976153}"/>
    <cellStyle name="Normal 10 3 11" xfId="9393" xr:uid="{DABCF758-D436-40A3-A3F7-8C54DBA59E66}"/>
    <cellStyle name="Normal 10 3 2" xfId="3623" xr:uid="{B195C4D0-B61A-47A1-B209-B77394522421}"/>
    <cellStyle name="Normal 10 3 2 10" xfId="9746" xr:uid="{E8EF3466-BB4D-4B20-8CED-83E30D1E537C}"/>
    <cellStyle name="Normal 10 3 2 2" xfId="3624" xr:uid="{C2B25E8B-BFEF-41A7-829E-BCC6A7E5FBE2}"/>
    <cellStyle name="Normal 10 3 2 2 2" xfId="3625" xr:uid="{47BEFFF8-CEBD-4AE3-A8A9-88C0EBFF47D0}"/>
    <cellStyle name="Normal 10 3 2 2 2 2" xfId="3626" xr:uid="{D771BC02-C9BA-465C-AB36-699B9BCD04E1}"/>
    <cellStyle name="Normal 10 3 2 2 2 2 2" xfId="3627" xr:uid="{30EA1A33-7A81-4EB7-9C63-44FDF10A4D30}"/>
    <cellStyle name="Normal 10 3 2 2 2 2 2 2" xfId="17247" xr:uid="{BB774B09-CE3A-4AE6-BBF0-6B1C89EFDF81}"/>
    <cellStyle name="Normal 10 3 2 2 2 2 2 2 2" xfId="25273" xr:uid="{C474AB24-6527-436A-9C08-DDEAC9AC9B1E}"/>
    <cellStyle name="Normal 10 3 2 2 2 2 2 2 2 2" xfId="42109" xr:uid="{3AE4C26A-5E37-4C9F-838C-1150DA7F064A}"/>
    <cellStyle name="Normal 10 3 2 2 2 2 2 2 3" xfId="34542" xr:uid="{BDC93CC4-6D4A-43F8-896E-FA8F6B8DE624}"/>
    <cellStyle name="Normal 10 3 2 2 2 2 2 3" xfId="21490" xr:uid="{42AF5F59-34F5-4FE7-B386-FF064CB29634}"/>
    <cellStyle name="Normal 10 3 2 2 2 2 2 3 2" xfId="38328" xr:uid="{F557B48B-12C9-40E7-AB63-D3832FEA0A7F}"/>
    <cellStyle name="Normal 10 3 2 2 2 2 2 4" xfId="30761" xr:uid="{C59E84A6-C36B-45A6-A6F3-09C65A2A5D27}"/>
    <cellStyle name="Normal 10 3 2 2 2 2 2 5" xfId="13464" xr:uid="{205C1F0E-58E2-465E-91C8-B2F3102636C6}"/>
    <cellStyle name="Normal 10 3 2 2 2 2 3" xfId="15363" xr:uid="{6D7E9A33-A8F7-42BE-B193-A1E2BC66102C}"/>
    <cellStyle name="Normal 10 3 2 2 2 2 3 2" xfId="23389" xr:uid="{11961CE8-ECB2-40C9-8924-B2FED8ECB365}"/>
    <cellStyle name="Normal 10 3 2 2 2 2 3 2 2" xfId="40225" xr:uid="{468F7014-90BB-47EA-88AE-BE9A4F994828}"/>
    <cellStyle name="Normal 10 3 2 2 2 2 3 3" xfId="32658" xr:uid="{E47E670E-D450-4CF0-AE13-CE42DCA3602D}"/>
    <cellStyle name="Normal 10 3 2 2 2 2 4" xfId="19561" xr:uid="{F8E8F362-7289-4640-805F-C19AB1F9D7E8}"/>
    <cellStyle name="Normal 10 3 2 2 2 2 4 2" xfId="36444" xr:uid="{481CE237-92E5-49AC-BCDC-B572314A38D0}"/>
    <cellStyle name="Normal 10 3 2 2 2 2 5" xfId="17688" xr:uid="{C5F49C57-3E79-4BE9-96F9-9A8395857D0A}"/>
    <cellStyle name="Normal 10 3 2 2 2 2 6" xfId="28876" xr:uid="{882CA078-F819-40A9-A128-9587989021E4}"/>
    <cellStyle name="Normal 10 3 2 2 2 2 7" xfId="11502" xr:uid="{7861E4DC-A051-4543-AB73-92C639DA1C00}"/>
    <cellStyle name="Normal 10 3 2 2 2 3" xfId="3628" xr:uid="{88C25D78-FECA-48C2-9549-B8E578AED6E6}"/>
    <cellStyle name="Normal 10 3 2 2 2 3 2" xfId="16335" xr:uid="{9AD53CDE-2A62-4F6F-9A83-43ECA106AEA6}"/>
    <cellStyle name="Normal 10 3 2 2 2 3 2 2" xfId="24361" xr:uid="{71F88E1B-3289-4453-BAD3-4F3FD19EED26}"/>
    <cellStyle name="Normal 10 3 2 2 2 3 2 2 2" xfId="41197" xr:uid="{B24D51DF-EEFA-4998-818A-6B9270CB3B3B}"/>
    <cellStyle name="Normal 10 3 2 2 2 3 2 3" xfId="33630" xr:uid="{2CE27EBB-A5FD-4C8E-A7BC-6624DB48EFFA}"/>
    <cellStyle name="Normal 10 3 2 2 2 3 3" xfId="20578" xr:uid="{C1ED69CA-0FAB-4F10-B2D8-44F9E0C4F5F7}"/>
    <cellStyle name="Normal 10 3 2 2 2 3 3 2" xfId="37416" xr:uid="{8400F5C8-C3D3-40D4-8D13-30A73A5A8A98}"/>
    <cellStyle name="Normal 10 3 2 2 2 3 4" xfId="29849" xr:uid="{26BEDF97-58DF-46EC-B94A-A64B19D4466F}"/>
    <cellStyle name="Normal 10 3 2 2 2 3 5" xfId="12552" xr:uid="{EAF659ED-6263-4982-87C7-165BACA081E1}"/>
    <cellStyle name="Normal 10 3 2 2 2 4" xfId="14451" xr:uid="{9CE8A8C6-3609-4D6B-BDB5-11847F0D7D93}"/>
    <cellStyle name="Normal 10 3 2 2 2 4 2" xfId="22477" xr:uid="{CDDD5751-F217-4DE8-B6F8-2CA6F1CDBE15}"/>
    <cellStyle name="Normal 10 3 2 2 2 4 2 2" xfId="39313" xr:uid="{CF37E8C7-D6C1-43B6-8753-1CDBA54207EC}"/>
    <cellStyle name="Normal 10 3 2 2 2 4 3" xfId="31746" xr:uid="{E5A07F02-E1BF-4684-9352-C66634FFF0FE}"/>
    <cellStyle name="Normal 10 3 2 2 2 5" xfId="18611" xr:uid="{BDD9BD0D-E7C5-40AD-9730-41B0A61B510E}"/>
    <cellStyle name="Normal 10 3 2 2 2 5 2" xfId="35532" xr:uid="{264CF738-EF48-43D3-A157-DC8405E8B0F5}"/>
    <cellStyle name="Normal 10 3 2 2 2 6" xfId="17752" xr:uid="{C443D3E6-4555-4EBB-BBCE-E31FFCC28DD9}"/>
    <cellStyle name="Normal 10 3 2 2 2 7" xfId="27964" xr:uid="{CBB1F14E-A204-450B-AA01-BCABE5B31AA2}"/>
    <cellStyle name="Normal 10 3 2 2 2 8" xfId="10503" xr:uid="{3F98ABDE-57C0-4B53-A2FE-F36559CF66B7}"/>
    <cellStyle name="Normal 10 3 2 2 3" xfId="3629" xr:uid="{7035C3EE-E2CB-46F8-9F96-D7D9EE1ABF30}"/>
    <cellStyle name="Normal 10 3 2 2 3 2" xfId="3630" xr:uid="{F2E9D64A-7F71-4429-9DF8-E65606BC60AA}"/>
    <cellStyle name="Normal 10 3 2 2 3 2 2" xfId="16796" xr:uid="{9C6EE977-D858-4CE5-8D4E-A77DE1774733}"/>
    <cellStyle name="Normal 10 3 2 2 3 2 2 2" xfId="24822" xr:uid="{0498A5E6-7371-4454-BD2D-96DA316BE498}"/>
    <cellStyle name="Normal 10 3 2 2 3 2 2 2 2" xfId="41658" xr:uid="{74233FC8-83C3-4B2E-BEEB-0F2FCF576B64}"/>
    <cellStyle name="Normal 10 3 2 2 3 2 2 3" xfId="34091" xr:uid="{BB76806B-8EB4-49E3-BE26-E12E4B41B3BB}"/>
    <cellStyle name="Normal 10 3 2 2 3 2 3" xfId="21039" xr:uid="{D279DC49-FD2B-4D5A-BD73-6151EA850C2D}"/>
    <cellStyle name="Normal 10 3 2 2 3 2 3 2" xfId="37877" xr:uid="{C2F9F49A-C1F5-4A51-A04C-CB08493A1E5E}"/>
    <cellStyle name="Normal 10 3 2 2 3 2 4" xfId="30310" xr:uid="{72482B11-EDB5-40EB-AE8B-46A76D8F1EAD}"/>
    <cellStyle name="Normal 10 3 2 2 3 2 5" xfId="13013" xr:uid="{F2E65CA3-95D5-4DA4-8D5A-AE69E8B75E0A}"/>
    <cellStyle name="Normal 10 3 2 2 3 3" xfId="14912" xr:uid="{268E17EE-B8DD-4DEC-831F-81A9F0F0E352}"/>
    <cellStyle name="Normal 10 3 2 2 3 3 2" xfId="22938" xr:uid="{9C7C55EE-FC75-46AC-9168-8A48C01AB0CF}"/>
    <cellStyle name="Normal 10 3 2 2 3 3 2 2" xfId="39774" xr:uid="{E7C8D8DD-4224-4541-A73C-CC47227C3F99}"/>
    <cellStyle name="Normal 10 3 2 2 3 3 3" xfId="32207" xr:uid="{FD4F4B46-5C8B-4D00-B148-E2AA58E4A8F8}"/>
    <cellStyle name="Normal 10 3 2 2 3 4" xfId="19109" xr:uid="{1EE3E73C-E0A3-44FD-9E35-AEF96E8AD53A}"/>
    <cellStyle name="Normal 10 3 2 2 3 4 2" xfId="35993" xr:uid="{4D6CC171-0CE5-4DAF-A1F5-F30710122C88}"/>
    <cellStyle name="Normal 10 3 2 2 3 5" xfId="17666" xr:uid="{1104EBCC-24E3-4F87-AA79-2719AEB3D30E}"/>
    <cellStyle name="Normal 10 3 2 2 3 6" xfId="28425" xr:uid="{0B10C44F-B256-44AC-B3C9-E9F39AA23BA3}"/>
    <cellStyle name="Normal 10 3 2 2 3 7" xfId="11049" xr:uid="{C1D29C9C-A4B6-4D26-BA44-8D81B8329E3C}"/>
    <cellStyle name="Normal 10 3 2 2 4" xfId="3631" xr:uid="{601FF2E8-A514-41AA-9727-A1EFDC68A89C}"/>
    <cellStyle name="Normal 10 3 2 2 4 2" xfId="15884" xr:uid="{E3F9FB6A-75D7-43EC-B3C9-D180D76F0A82}"/>
    <cellStyle name="Normal 10 3 2 2 4 2 2" xfId="23910" xr:uid="{2F5AE53E-7377-45F6-85FB-A96DAD2763A9}"/>
    <cellStyle name="Normal 10 3 2 2 4 2 2 2" xfId="40746" xr:uid="{B332A6BE-383E-44CF-9267-B26EC3283642}"/>
    <cellStyle name="Normal 10 3 2 2 4 2 3" xfId="33179" xr:uid="{6FA15C73-121C-42C7-902A-20BBA2686D10}"/>
    <cellStyle name="Normal 10 3 2 2 4 3" xfId="20127" xr:uid="{102A4C9E-6847-4024-9767-57FC30A40842}"/>
    <cellStyle name="Normal 10 3 2 2 4 3 2" xfId="36965" xr:uid="{9D5B9E40-B3C7-4C20-98C9-FDFDA5176589}"/>
    <cellStyle name="Normal 10 3 2 2 4 4" xfId="29398" xr:uid="{7125AD6D-A1FE-4290-AA47-2136F9E9E0A8}"/>
    <cellStyle name="Normal 10 3 2 2 4 5" xfId="12101" xr:uid="{D3B2FDAF-9488-448A-913D-E354FFB44A72}"/>
    <cellStyle name="Normal 10 3 2 2 5" xfId="14000" xr:uid="{45B817A1-F6B2-4464-B30C-114E05135596}"/>
    <cellStyle name="Normal 10 3 2 2 5 2" xfId="22026" xr:uid="{519368C5-1CEC-43A9-93B3-745924635941}"/>
    <cellStyle name="Normal 10 3 2 2 5 2 2" xfId="38862" xr:uid="{4385436A-4B17-47A9-8EBB-B3E23B3F7431}"/>
    <cellStyle name="Normal 10 3 2 2 5 3" xfId="31295" xr:uid="{FC422B92-F3B4-443E-9A77-2E2A1072C1C8}"/>
    <cellStyle name="Normal 10 3 2 2 6" xfId="18136" xr:uid="{A5DEBCCB-4CC8-48BB-9E26-08531DF2CF8B}"/>
    <cellStyle name="Normal 10 3 2 2 6 2" xfId="35081" xr:uid="{3DD93DE4-ACE4-4D91-A738-10003AA414A7}"/>
    <cellStyle name="Normal 10 3 2 2 7" xfId="17853" xr:uid="{3E5CDBC1-B086-4603-BD08-34B26C6C5A46}"/>
    <cellStyle name="Normal 10 3 2 2 8" xfId="27513" xr:uid="{79CD8035-3E50-403B-B34B-9776EE84805D}"/>
    <cellStyle name="Normal 10 3 2 2 9" xfId="10007" xr:uid="{4AE76E81-6A9A-4D9A-9C1B-28991A4FF99C}"/>
    <cellStyle name="Normal 10 3 2 3" xfId="3632" xr:uid="{CB2EF558-337D-4C24-9572-94F5BFB8BF13}"/>
    <cellStyle name="Normal 10 3 2 3 2" xfId="3633" xr:uid="{D1B4B2A4-E2EF-4A9D-9DF6-4F4D9A4CC677}"/>
    <cellStyle name="Normal 10 3 2 3 2 2" xfId="3634" xr:uid="{8C60B6C0-6D17-4A6C-9DD6-50F94A5F0E08}"/>
    <cellStyle name="Normal 10 3 2 3 2 2 2" xfId="17029" xr:uid="{6B152DD6-5650-4A69-8B46-6C3D5421D2C5}"/>
    <cellStyle name="Normal 10 3 2 3 2 2 2 2" xfId="25055" xr:uid="{63107418-E725-4E31-BFB8-0EF934BB2D61}"/>
    <cellStyle name="Normal 10 3 2 3 2 2 2 2 2" xfId="41891" xr:uid="{920BB92E-5259-4ECA-ADE2-8A77934BFFDA}"/>
    <cellStyle name="Normal 10 3 2 3 2 2 2 3" xfId="34324" xr:uid="{826A572C-C8B9-4063-9D59-997D7794635C}"/>
    <cellStyle name="Normal 10 3 2 3 2 2 3" xfId="21272" xr:uid="{F4B391CA-2376-467C-9C0D-997FECCFC1EB}"/>
    <cellStyle name="Normal 10 3 2 3 2 2 3 2" xfId="38110" xr:uid="{673E440D-F593-411D-AED5-FE64BBD15038}"/>
    <cellStyle name="Normal 10 3 2 3 2 2 4" xfId="30543" xr:uid="{E3D12559-3DDB-4568-BA8C-817B03AC515E}"/>
    <cellStyle name="Normal 10 3 2 3 2 2 5" xfId="13246" xr:uid="{12CBDC16-4882-4A6C-8202-07C50970E26F}"/>
    <cellStyle name="Normal 10 3 2 3 2 3" xfId="15145" xr:uid="{BB213952-EC9D-49BA-8DBA-B4191C5A0E70}"/>
    <cellStyle name="Normal 10 3 2 3 2 3 2" xfId="23171" xr:uid="{39D7A3BA-BC17-47FC-9595-9B1CBF390789}"/>
    <cellStyle name="Normal 10 3 2 3 2 3 2 2" xfId="40007" xr:uid="{9ACB7F0E-1EA3-40BC-AAD7-4D1082E13A64}"/>
    <cellStyle name="Normal 10 3 2 3 2 3 3" xfId="32440" xr:uid="{30AB61B8-D73F-410E-8215-23C229EFCAC6}"/>
    <cellStyle name="Normal 10 3 2 3 2 4" xfId="19343" xr:uid="{E11675CE-1B3F-4684-8F11-F5C690398608}"/>
    <cellStyle name="Normal 10 3 2 3 2 4 2" xfId="36226" xr:uid="{F8CA0DFA-9DEF-46EA-AE24-92FD8CEE66E9}"/>
    <cellStyle name="Normal 10 3 2 3 2 5" xfId="17753" xr:uid="{4580CB2A-3C24-435F-839F-6576EFCE5A22}"/>
    <cellStyle name="Normal 10 3 2 3 2 6" xfId="28658" xr:uid="{22500F20-840A-4F63-867A-384FB0C9E371}"/>
    <cellStyle name="Normal 10 3 2 3 2 7" xfId="11284" xr:uid="{57197A8F-A160-4476-A1EF-4B12A2D071D7}"/>
    <cellStyle name="Normal 10 3 2 3 3" xfId="3635" xr:uid="{30CBA269-F96D-4B68-B6C5-4ABE7D01F8FE}"/>
    <cellStyle name="Normal 10 3 2 3 3 2" xfId="16117" xr:uid="{A790AA07-B21D-434E-B60C-A55DD86F999F}"/>
    <cellStyle name="Normal 10 3 2 3 3 2 2" xfId="24143" xr:uid="{F440E468-94F8-4D1A-9BF1-973B3062F235}"/>
    <cellStyle name="Normal 10 3 2 3 3 2 2 2" xfId="40979" xr:uid="{83079919-8C74-4F20-9BC7-318136184E74}"/>
    <cellStyle name="Normal 10 3 2 3 3 2 3" xfId="33412" xr:uid="{33D95194-0336-45F0-AC1C-7EA90CA720CC}"/>
    <cellStyle name="Normal 10 3 2 3 3 3" xfId="20360" xr:uid="{318A6BAD-964E-4D85-9504-EBE504E96034}"/>
    <cellStyle name="Normal 10 3 2 3 3 3 2" xfId="37198" xr:uid="{F609D9F2-166F-4696-8D7C-DAAC33C8DCD1}"/>
    <cellStyle name="Normal 10 3 2 3 3 4" xfId="29631" xr:uid="{43EC52AC-4F7A-4BD9-83BB-2E19B72310E6}"/>
    <cellStyle name="Normal 10 3 2 3 3 5" xfId="12334" xr:uid="{359642E1-3C20-41B2-A699-02D2E486F812}"/>
    <cellStyle name="Normal 10 3 2 3 4" xfId="14233" xr:uid="{59338302-1A77-4529-9588-FC01F14269E6}"/>
    <cellStyle name="Normal 10 3 2 3 4 2" xfId="22259" xr:uid="{62B3D722-CE60-4A5A-BD8C-A2E5D93FFAB6}"/>
    <cellStyle name="Normal 10 3 2 3 4 2 2" xfId="39095" xr:uid="{CD05DC5F-8DD0-490F-902F-B71219433193}"/>
    <cellStyle name="Normal 10 3 2 3 4 3" xfId="31528" xr:uid="{F79728C0-6899-494D-944B-0FAD5D4F4F64}"/>
    <cellStyle name="Normal 10 3 2 3 5" xfId="18393" xr:uid="{523E2C20-D26C-46CC-9768-B7980249AF4A}"/>
    <cellStyle name="Normal 10 3 2 3 5 2" xfId="35314" xr:uid="{D13AFABD-7F0D-4DF6-BE74-55AEE9913937}"/>
    <cellStyle name="Normal 10 3 2 3 6" xfId="17625" xr:uid="{0FBD6DDB-17DA-49F1-AED0-3579E3CED526}"/>
    <cellStyle name="Normal 10 3 2 3 7" xfId="27746" xr:uid="{D77DE1F9-05DD-4FCB-868F-555BBAA25B99}"/>
    <cellStyle name="Normal 10 3 2 3 8" xfId="10285" xr:uid="{7BB87A0C-9107-43D7-A7C9-80E7E4C32241}"/>
    <cellStyle name="Normal 10 3 2 4" xfId="3636" xr:uid="{9DB28610-1B87-43B1-B50D-7F5F54CCBD36}"/>
    <cellStyle name="Normal 10 3 2 4 2" xfId="3637" xr:uid="{BF265CDA-5C9A-4F6C-BA62-25C61D8B1891}"/>
    <cellStyle name="Normal 10 3 2 4 2 2" xfId="16578" xr:uid="{5C569395-F4B3-4594-A9DA-731DCF3375F5}"/>
    <cellStyle name="Normal 10 3 2 4 2 2 2" xfId="24604" xr:uid="{BDAFD599-8194-4B47-95A3-392B30E33BD3}"/>
    <cellStyle name="Normal 10 3 2 4 2 2 2 2" xfId="41440" xr:uid="{B7B28E16-B489-4EB9-B671-A54644320EED}"/>
    <cellStyle name="Normal 10 3 2 4 2 2 3" xfId="33873" xr:uid="{5262849B-207F-4399-B9E5-03BC582CBBFC}"/>
    <cellStyle name="Normal 10 3 2 4 2 3" xfId="20821" xr:uid="{BE7402EE-3638-4CC1-A7BA-7A4FFB63A160}"/>
    <cellStyle name="Normal 10 3 2 4 2 3 2" xfId="37659" xr:uid="{FAD449CE-CA4C-4A2D-A3DD-77FF093020B5}"/>
    <cellStyle name="Normal 10 3 2 4 2 4" xfId="30092" xr:uid="{88D50734-BB9F-4100-86A5-BBF905F78C5B}"/>
    <cellStyle name="Normal 10 3 2 4 2 5" xfId="12795" xr:uid="{7B9A9A0C-7493-465F-85BF-2E808B7DB786}"/>
    <cellStyle name="Normal 10 3 2 4 3" xfId="14694" xr:uid="{ADAB726A-C4A8-4632-B137-255ACA546EF6}"/>
    <cellStyle name="Normal 10 3 2 4 3 2" xfId="22720" xr:uid="{E22DFE2B-2689-4351-A33C-7783444B8716}"/>
    <cellStyle name="Normal 10 3 2 4 3 2 2" xfId="39556" xr:uid="{1CB56798-8304-4554-98C7-A91ADA070C7E}"/>
    <cellStyle name="Normal 10 3 2 4 3 3" xfId="31989" xr:uid="{2DF56CBE-8512-41B4-93B1-09D10FBBA90C}"/>
    <cellStyle name="Normal 10 3 2 4 4" xfId="18891" xr:uid="{FA17F1DC-B944-47F0-AA4D-DB07D8A61FD1}"/>
    <cellStyle name="Normal 10 3 2 4 4 2" xfId="35775" xr:uid="{4D2706A5-F76E-48C8-9722-C723029CFBC4}"/>
    <cellStyle name="Normal 10 3 2 4 5" xfId="17468" xr:uid="{DB3B6E56-4819-4EDD-BC5C-7B6AF7B23B1B}"/>
    <cellStyle name="Normal 10 3 2 4 6" xfId="28207" xr:uid="{13E8EDD6-3C56-481F-B132-3CBA288992CC}"/>
    <cellStyle name="Normal 10 3 2 4 7" xfId="10831" xr:uid="{86F280A5-C03E-44BC-A7D1-F43D4AC19E98}"/>
    <cellStyle name="Normal 10 3 2 5" xfId="3638" xr:uid="{2A961BC4-3F1A-4638-B98C-5FD9F29B182A}"/>
    <cellStyle name="Normal 10 3 2 5 2" xfId="15666" xr:uid="{A5DCFAFE-7756-4C44-A27F-F2DD0603D9D6}"/>
    <cellStyle name="Normal 10 3 2 5 2 2" xfId="23692" xr:uid="{4DDB057D-AA21-494A-8A7F-0C71BBC7104D}"/>
    <cellStyle name="Normal 10 3 2 5 2 2 2" xfId="40528" xr:uid="{5EF018F3-D5D7-4B2B-9A93-30F6A201076B}"/>
    <cellStyle name="Normal 10 3 2 5 2 3" xfId="32961" xr:uid="{CFE41093-0D60-4F48-B2B7-0A6B8A5FC953}"/>
    <cellStyle name="Normal 10 3 2 5 3" xfId="19909" xr:uid="{61F54314-D625-4938-8194-F4732AB8C910}"/>
    <cellStyle name="Normal 10 3 2 5 3 2" xfId="36747" xr:uid="{64103EE6-897E-4A90-9FF6-C92D51770D33}"/>
    <cellStyle name="Normal 10 3 2 5 4" xfId="29180" xr:uid="{0DFD06A1-EE7F-445B-8133-BB446405FA5D}"/>
    <cellStyle name="Normal 10 3 2 5 5" xfId="11883" xr:uid="{029C791C-581D-4CF7-99A3-4DADE679673E}"/>
    <cellStyle name="Normal 10 3 2 6" xfId="13782" xr:uid="{0DFC37F1-0633-40F4-89DD-BEC26A7D259A}"/>
    <cellStyle name="Normal 10 3 2 6 2" xfId="21808" xr:uid="{F395BE2B-6A80-449F-9083-37506E949B3F}"/>
    <cellStyle name="Normal 10 3 2 6 2 2" xfId="38644" xr:uid="{11D49CBE-374E-4438-AC75-E5423AC6CDA6}"/>
    <cellStyle name="Normal 10 3 2 6 3" xfId="31077" xr:uid="{400F69C8-D721-4C16-877B-EDCD81FD5CAF}"/>
    <cellStyle name="Normal 10 3 2 7" xfId="17903" xr:uid="{9276101D-1EF7-471E-BB21-AB36D141CC15}"/>
    <cellStyle name="Normal 10 3 2 7 2" xfId="34863" xr:uid="{0ED08A04-E6E0-4897-8618-8DFD707BCC2D}"/>
    <cellStyle name="Normal 10 3 2 8" xfId="18001" xr:uid="{AD455651-2CCE-4807-839D-F53710E6562C}"/>
    <cellStyle name="Normal 10 3 2 9" xfId="27294" xr:uid="{318FC42A-D2CA-4764-968B-448DBD5A4EF6}"/>
    <cellStyle name="Normal 10 3 3" xfId="3639" xr:uid="{7D079B53-2548-4121-A19E-1585F4A009F3}"/>
    <cellStyle name="Normal 10 3 3 2" xfId="3640" xr:uid="{9CB7B3B7-A92D-4122-A236-F8AA0D28C9CE}"/>
    <cellStyle name="Normal 10 3 3 2 2" xfId="3641" xr:uid="{81CB998A-C480-478C-86C2-A3FB620E44DA}"/>
    <cellStyle name="Normal 10 3 3 2 2 2" xfId="3642" xr:uid="{0FBC7C09-BB79-4B35-A93C-5785231A72CD}"/>
    <cellStyle name="Normal 10 3 3 2 2 2 2" xfId="17155" xr:uid="{532D4B2A-8BDA-4334-B7F9-223DAA878717}"/>
    <cellStyle name="Normal 10 3 3 2 2 2 2 2" xfId="25181" xr:uid="{95B3B406-8692-49CF-8094-1030E4CB39CB}"/>
    <cellStyle name="Normal 10 3 3 2 2 2 2 2 2" xfId="42017" xr:uid="{0B49B2A7-654D-4BE8-8FB1-1A407C3BDEC1}"/>
    <cellStyle name="Normal 10 3 3 2 2 2 2 3" xfId="34450" xr:uid="{DC6C47A6-56C3-4F98-B444-44DC7CE3722D}"/>
    <cellStyle name="Normal 10 3 3 2 2 2 3" xfId="21398" xr:uid="{E35450F9-017F-417E-BD54-42645BDDF33E}"/>
    <cellStyle name="Normal 10 3 3 2 2 2 3 2" xfId="38236" xr:uid="{99ADFBC9-13FB-483C-AB2E-1CEE20CE3E9E}"/>
    <cellStyle name="Normal 10 3 3 2 2 2 4" xfId="30669" xr:uid="{D888496D-951B-4946-85B6-524806A6F905}"/>
    <cellStyle name="Normal 10 3 3 2 2 2 5" xfId="13372" xr:uid="{01FB82FD-5AE5-4E1A-8EBD-1D82C6DA05CD}"/>
    <cellStyle name="Normal 10 3 3 2 2 3" xfId="15271" xr:uid="{09DD3B58-8346-462B-9ABD-20DACBB3DC6B}"/>
    <cellStyle name="Normal 10 3 3 2 2 3 2" xfId="23297" xr:uid="{0CCCC9E0-CEDB-4E17-9F58-38132FF6DB6D}"/>
    <cellStyle name="Normal 10 3 3 2 2 3 2 2" xfId="40133" xr:uid="{31340A74-1AB7-40CF-AE2A-90003A4950AD}"/>
    <cellStyle name="Normal 10 3 3 2 2 3 3" xfId="32566" xr:uid="{4DE94398-0EAD-40D2-BEFD-11930CD3B744}"/>
    <cellStyle name="Normal 10 3 3 2 2 4" xfId="19469" xr:uid="{79C167A2-1532-4870-96DD-BD5E8A9094FF}"/>
    <cellStyle name="Normal 10 3 3 2 2 4 2" xfId="36352" xr:uid="{958AAAC5-CBE7-42C7-802A-C0FACFA17751}"/>
    <cellStyle name="Normal 10 3 3 2 2 5" xfId="18732" xr:uid="{2685FB25-F14C-41E5-AA81-82F9B6A89D0B}"/>
    <cellStyle name="Normal 10 3 3 2 2 6" xfId="28784" xr:uid="{52B326B5-3A3A-4509-94A8-7F1F717F9412}"/>
    <cellStyle name="Normal 10 3 3 2 2 7" xfId="11410" xr:uid="{ECE3B85A-991F-485B-8359-772B7FF74BBC}"/>
    <cellStyle name="Normal 10 3 3 2 3" xfId="3643" xr:uid="{3F43E58E-43E1-4D06-9ED9-68B2A2EEE6C8}"/>
    <cellStyle name="Normal 10 3 3 2 3 2" xfId="16243" xr:uid="{DF19FEE9-A9CA-4CE2-831A-ED5F0931095F}"/>
    <cellStyle name="Normal 10 3 3 2 3 2 2" xfId="24269" xr:uid="{C3360674-0EB6-462E-8355-86AAD811C94C}"/>
    <cellStyle name="Normal 10 3 3 2 3 2 2 2" xfId="41105" xr:uid="{2A17599B-FB7B-40BD-A06C-33B10EA42C59}"/>
    <cellStyle name="Normal 10 3 3 2 3 2 3" xfId="33538" xr:uid="{EA9448B2-6ED2-4C0A-9900-151E3398E46E}"/>
    <cellStyle name="Normal 10 3 3 2 3 3" xfId="20486" xr:uid="{BBC4A8DC-B928-4D98-BF6B-DF323B2CAFAF}"/>
    <cellStyle name="Normal 10 3 3 2 3 3 2" xfId="37324" xr:uid="{D6FB71DB-B7F6-4F65-AFB9-F0C150F36131}"/>
    <cellStyle name="Normal 10 3 3 2 3 4" xfId="29757" xr:uid="{19F9C91C-8413-404A-B4AB-FF26FF3C4D38}"/>
    <cellStyle name="Normal 10 3 3 2 3 5" xfId="12460" xr:uid="{4730C8A9-2E62-4D2D-B501-AEE8CADE7424}"/>
    <cellStyle name="Normal 10 3 3 2 4" xfId="14359" xr:uid="{76B4ED72-82A2-4D1A-8E6E-11095A039557}"/>
    <cellStyle name="Normal 10 3 3 2 4 2" xfId="22385" xr:uid="{1C461A3B-B70B-4987-BA52-047CCAFAAAF4}"/>
    <cellStyle name="Normal 10 3 3 2 4 2 2" xfId="39221" xr:uid="{C435A77D-0926-45F4-8976-BFE59E3C3497}"/>
    <cellStyle name="Normal 10 3 3 2 4 3" xfId="31654" xr:uid="{7A3870F1-3F29-4D86-B8B8-73D704BCF50E}"/>
    <cellStyle name="Normal 10 3 3 2 5" xfId="18519" xr:uid="{1468EE6C-A12D-4C1B-88F9-946B503F4069}"/>
    <cellStyle name="Normal 10 3 3 2 5 2" xfId="35440" xr:uid="{7822DBA0-4A37-48E3-9C41-013C23449C9F}"/>
    <cellStyle name="Normal 10 3 3 2 6" xfId="18749" xr:uid="{711330D4-9945-44A9-BC5A-62E2E851D82D}"/>
    <cellStyle name="Normal 10 3 3 2 7" xfId="27872" xr:uid="{BDA0625C-5AC0-4943-B4AB-16BE9B1D2851}"/>
    <cellStyle name="Normal 10 3 3 2 8" xfId="10411" xr:uid="{830AE200-8B01-4C84-B21C-CCC7BEBC905C}"/>
    <cellStyle name="Normal 10 3 3 3" xfId="3644" xr:uid="{07263637-6C8C-4EFE-A4F9-C4A9FEDD93B7}"/>
    <cellStyle name="Normal 10 3 3 3 2" xfId="3645" xr:uid="{6B3C16B4-30A6-4976-8B8B-1ABF5ECBE1C9}"/>
    <cellStyle name="Normal 10 3 3 3 2 2" xfId="16704" xr:uid="{95CCF621-83DB-4642-9BD2-6C7F79815726}"/>
    <cellStyle name="Normal 10 3 3 3 2 2 2" xfId="24730" xr:uid="{790E7EC2-CEC6-4883-812D-4F5496B75C15}"/>
    <cellStyle name="Normal 10 3 3 3 2 2 2 2" xfId="41566" xr:uid="{B999023B-956D-468A-AB2C-E551B62665EE}"/>
    <cellStyle name="Normal 10 3 3 3 2 2 3" xfId="33999" xr:uid="{A412721B-E152-4E14-8F7A-7B682E04B4DE}"/>
    <cellStyle name="Normal 10 3 3 3 2 3" xfId="20947" xr:uid="{F4AED48D-C8E3-46D0-9EAF-15E7D1AD716E}"/>
    <cellStyle name="Normal 10 3 3 3 2 3 2" xfId="37785" xr:uid="{C2F8F042-0433-49DA-AA4A-1111435A2D15}"/>
    <cellStyle name="Normal 10 3 3 3 2 4" xfId="30218" xr:uid="{348D6265-2097-46AA-93E7-20863DD6243C}"/>
    <cellStyle name="Normal 10 3 3 3 2 5" xfId="12921" xr:uid="{0BC77C65-2FCC-4CF9-A8BF-F392098D63F1}"/>
    <cellStyle name="Normal 10 3 3 3 3" xfId="14820" xr:uid="{701C3DDE-72CA-4DE7-8A00-9EEECCE6AA27}"/>
    <cellStyle name="Normal 10 3 3 3 3 2" xfId="22846" xr:uid="{6FD6513B-AF49-42FD-A89C-6C059E8B008A}"/>
    <cellStyle name="Normal 10 3 3 3 3 2 2" xfId="39682" xr:uid="{9E618147-8185-4EB8-9FAC-E211B6D177B6}"/>
    <cellStyle name="Normal 10 3 3 3 3 3" xfId="32115" xr:uid="{D6080B3D-7FEE-4CD3-AE3A-972C594E0E4E}"/>
    <cellStyle name="Normal 10 3 3 3 4" xfId="19017" xr:uid="{3649E79D-D712-45C1-A4B6-780C6947437C}"/>
    <cellStyle name="Normal 10 3 3 3 4 2" xfId="35901" xr:uid="{D4D6E006-9B62-4E02-9E95-7179A4194A4D}"/>
    <cellStyle name="Normal 10 3 3 3 5" xfId="17467" xr:uid="{5D7290B4-72B9-4DF6-A1FC-76699347CDEF}"/>
    <cellStyle name="Normal 10 3 3 3 6" xfId="28333" xr:uid="{95358601-0CDE-48DB-9FA5-857466ACEB0F}"/>
    <cellStyle name="Normal 10 3 3 3 7" xfId="10957" xr:uid="{E51EE5E4-703D-4890-9ADC-F03B7C41EDBE}"/>
    <cellStyle name="Normal 10 3 3 4" xfId="3646" xr:uid="{945E0D7F-0D50-45F2-8DA3-80F039EB9368}"/>
    <cellStyle name="Normal 10 3 3 4 2" xfId="15792" xr:uid="{1368B405-94F7-40CF-9A5D-BC07EB513130}"/>
    <cellStyle name="Normal 10 3 3 4 2 2" xfId="23818" xr:uid="{0B7E222B-7290-46E0-B750-3E40B8B81CB4}"/>
    <cellStyle name="Normal 10 3 3 4 2 2 2" xfId="40654" xr:uid="{83AE944B-8003-4209-A2EB-BF0A2A2B23AE}"/>
    <cellStyle name="Normal 10 3 3 4 2 3" xfId="33087" xr:uid="{874D2714-1090-4890-AF16-E70E93C61FCA}"/>
    <cellStyle name="Normal 10 3 3 4 3" xfId="20035" xr:uid="{C2606BC6-3490-4B05-924B-48D32A3D4A19}"/>
    <cellStyle name="Normal 10 3 3 4 3 2" xfId="36873" xr:uid="{22B0B3B1-2966-4A46-8E5C-E8CC63E0740E}"/>
    <cellStyle name="Normal 10 3 3 4 4" xfId="29306" xr:uid="{5AF5881B-2732-412F-A4A4-AC0EC245E0DB}"/>
    <cellStyle name="Normal 10 3 3 4 5" xfId="12009" xr:uid="{5C2544A1-ECF2-4CB2-81CB-DE79D2623C23}"/>
    <cellStyle name="Normal 10 3 3 5" xfId="13908" xr:uid="{D27F9880-A380-4956-872E-4CA6DED21620}"/>
    <cellStyle name="Normal 10 3 3 5 2" xfId="21934" xr:uid="{CD2BA6B8-B155-4792-B5BD-11DFDCA7E623}"/>
    <cellStyle name="Normal 10 3 3 5 2 2" xfId="38770" xr:uid="{3AA69156-0ECE-4E17-95C9-2A5539A309F5}"/>
    <cellStyle name="Normal 10 3 3 5 3" xfId="31203" xr:uid="{3BD7DEFF-02CA-4E7D-A13C-A8261F6C1C3B}"/>
    <cellStyle name="Normal 10 3 3 6" xfId="18044" xr:uid="{0B846A2A-F4AE-4EAF-95F1-A3E9C72278DE}"/>
    <cellStyle name="Normal 10 3 3 6 2" xfId="34989" xr:uid="{854AE568-442D-4F01-9005-0F2206FE6929}"/>
    <cellStyle name="Normal 10 3 3 7" xfId="19745" xr:uid="{60EC6416-EFDE-4056-A618-D7BE1DB5C9E1}"/>
    <cellStyle name="Normal 10 3 3 8" xfId="27421" xr:uid="{102268BF-211E-49CA-9AA8-1E87CF7D91A2}"/>
    <cellStyle name="Normal 10 3 3 9" xfId="9915" xr:uid="{22643C7C-14C0-43AF-B6B1-58277E1B908B}"/>
    <cellStyle name="Normal 10 3 4" xfId="3647" xr:uid="{8123DCBF-06A2-4FDC-8F91-026778B39E08}"/>
    <cellStyle name="Normal 10 3 4 2" xfId="3648" xr:uid="{F0BACE1E-3563-4CE0-85DC-F92965DE2CF8}"/>
    <cellStyle name="Normal 10 3 4 2 2" xfId="3649" xr:uid="{BBF2D06A-1B30-49D6-8210-7A3DA2773100}"/>
    <cellStyle name="Normal 10 3 4 2 2 2" xfId="3650" xr:uid="{7A8C5AFD-73CC-4EB9-B0F1-842BE9D394CC}"/>
    <cellStyle name="Normal 10 3 4 2 2 2 2" xfId="24963" xr:uid="{8C9B4F9B-D41D-4379-BE43-906D59E3C168}"/>
    <cellStyle name="Normal 10 3 4 2 2 2 2 2" xfId="41799" xr:uid="{BA69E4FD-8A68-49B3-8322-E63B321C4BAB}"/>
    <cellStyle name="Normal 10 3 4 2 2 2 3" xfId="34232" xr:uid="{47185401-C1BA-488D-99DA-0F3F1ABA86E3}"/>
    <cellStyle name="Normal 10 3 4 2 2 2 4" xfId="16937" xr:uid="{9F84615B-74F1-44B0-B336-21ECB8850C50}"/>
    <cellStyle name="Normal 10 3 4 2 2 3" xfId="21180" xr:uid="{DD2FE4EC-C761-4596-953C-1D84A4241FBE}"/>
    <cellStyle name="Normal 10 3 4 2 2 3 2" xfId="38018" xr:uid="{53106F9C-6093-4874-BC9F-AB7401415669}"/>
    <cellStyle name="Normal 10 3 4 2 2 4" xfId="30451" xr:uid="{C18F84E0-59DE-4BA3-B3AB-1848280AE079}"/>
    <cellStyle name="Normal 10 3 4 2 2 5" xfId="13154" xr:uid="{1DE830FE-65DA-4B59-B45D-950BFC94188D}"/>
    <cellStyle name="Normal 10 3 4 2 3" xfId="3651" xr:uid="{C1AD6F5B-DBEC-4CF2-A0F5-EAAA2A614EA3}"/>
    <cellStyle name="Normal 10 3 4 2 3 2" xfId="23079" xr:uid="{F8421A16-F4A9-483B-A0AD-1550CC8CCDA0}"/>
    <cellStyle name="Normal 10 3 4 2 3 2 2" xfId="39915" xr:uid="{22E4862A-4346-463C-8054-185D1A4DE284}"/>
    <cellStyle name="Normal 10 3 4 2 3 3" xfId="32348" xr:uid="{541EEFF1-E948-42F8-9E54-02D2269955E9}"/>
    <cellStyle name="Normal 10 3 4 2 3 4" xfId="15053" xr:uid="{A5E6A722-0E5E-4AC7-856A-629EB3D115BD}"/>
    <cellStyle name="Normal 10 3 4 2 4" xfId="19251" xr:uid="{BDCAF262-DDCF-4099-AFA5-68532176CEFA}"/>
    <cellStyle name="Normal 10 3 4 2 4 2" xfId="36134" xr:uid="{F54ACCE4-3507-4157-9F65-DFCB39027032}"/>
    <cellStyle name="Normal 10 3 4 2 5" xfId="18249" xr:uid="{1C21F333-A92E-462F-B9BF-ADF6CA518238}"/>
    <cellStyle name="Normal 10 3 4 2 6" xfId="28566" xr:uid="{57E1B017-34E5-4318-9530-702B6EAE3981}"/>
    <cellStyle name="Normal 10 3 4 2 7" xfId="11192" xr:uid="{56875673-30B6-4D01-9960-89A12C4B98BC}"/>
    <cellStyle name="Normal 10 3 4 3" xfId="3652" xr:uid="{D26CCE05-FED2-4F33-9781-86FC166D77A2}"/>
    <cellStyle name="Normal 10 3 4 3 2" xfId="3653" xr:uid="{3BB48ED6-1E7E-4905-A3A1-5AD3B6114268}"/>
    <cellStyle name="Normal 10 3 4 3 2 2" xfId="24051" xr:uid="{B2D6F60C-607D-41B7-AE0F-B6C1318166FD}"/>
    <cellStyle name="Normal 10 3 4 3 2 2 2" xfId="40887" xr:uid="{B95CC4F3-5B2E-4596-843C-A8819874EE3F}"/>
    <cellStyle name="Normal 10 3 4 3 2 3" xfId="33320" xr:uid="{4384B2D9-40B8-41AB-A051-972134679559}"/>
    <cellStyle name="Normal 10 3 4 3 2 4" xfId="16025" xr:uid="{BEC4BF43-4D9E-4753-9F00-7FF81C80597D}"/>
    <cellStyle name="Normal 10 3 4 3 3" xfId="20268" xr:uid="{F79EB3E1-BD60-4F40-8226-DB8DC11C7C48}"/>
    <cellStyle name="Normal 10 3 4 3 3 2" xfId="37106" xr:uid="{D9026DD3-68AF-4EB3-9EA7-59C7F84B6C75}"/>
    <cellStyle name="Normal 10 3 4 3 4" xfId="29539" xr:uid="{7529B25C-141A-4EE9-B604-A9B2FFF60818}"/>
    <cellStyle name="Normal 10 3 4 3 5" xfId="12242" xr:uid="{058C98B1-E0E2-44EA-9830-E4BDA617D718}"/>
    <cellStyle name="Normal 10 3 4 4" xfId="3654" xr:uid="{3B076AAB-F97F-4F00-B453-CF87E13C9DB9}"/>
    <cellStyle name="Normal 10 3 4 4 2" xfId="22167" xr:uid="{208D0233-152A-49D4-B045-EDFC32F61AD2}"/>
    <cellStyle name="Normal 10 3 4 4 2 2" xfId="39003" xr:uid="{3F9ED3B4-7F02-43BB-B88F-FBB4F2F7B5EE}"/>
    <cellStyle name="Normal 10 3 4 4 3" xfId="31436" xr:uid="{E0450EAC-A3D7-45E7-88C0-94DCB4F7BF2B}"/>
    <cellStyle name="Normal 10 3 4 4 4" xfId="14141" xr:uid="{A1C69CF1-A872-4ADD-A122-E8E3040843E2}"/>
    <cellStyle name="Normal 10 3 4 5" xfId="18301" xr:uid="{C53DE828-B32B-4D89-92DA-741CB7EDDA28}"/>
    <cellStyle name="Normal 10 3 4 5 2" xfId="35222" xr:uid="{7EFE2078-0D3C-47CF-B0DD-CA30715A349A}"/>
    <cellStyle name="Normal 10 3 4 6" xfId="17466" xr:uid="{EF27A95E-12A5-4F52-83A9-C1DBFAB1FD10}"/>
    <cellStyle name="Normal 10 3 4 7" xfId="27654" xr:uid="{97427601-EA66-4366-AE15-737035E0A47E}"/>
    <cellStyle name="Normal 10 3 4 8" xfId="10193" xr:uid="{40C3C28D-D3CC-4CE9-BA6A-781FFBD829AE}"/>
    <cellStyle name="Normal 10 3 5" xfId="3655" xr:uid="{2A2479D5-9F4E-43E5-AE78-5B2F46A470FF}"/>
    <cellStyle name="Normal 10 3 5 2" xfId="3656" xr:uid="{D5BBE28C-9574-47D9-9CC2-0311A953209E}"/>
    <cellStyle name="Normal 10 3 5 2 2" xfId="3657" xr:uid="{EC08DE28-DABD-4148-8569-1E564032E7E9}"/>
    <cellStyle name="Normal 10 3 5 2 2 2" xfId="24512" xr:uid="{8735CB36-E3E5-475E-9C9C-143A233CEBBE}"/>
    <cellStyle name="Normal 10 3 5 2 2 2 2" xfId="41348" xr:uid="{80A24CCF-4582-4EC0-ADCB-F7C8BEAF51E5}"/>
    <cellStyle name="Normal 10 3 5 2 2 3" xfId="33781" xr:uid="{4BA72AF3-2FA5-41FE-A37B-651010CB731F}"/>
    <cellStyle name="Normal 10 3 5 2 2 4" xfId="16486" xr:uid="{8D259156-DBAE-4E56-86F5-0D5708E7B7AD}"/>
    <cellStyle name="Normal 10 3 5 2 3" xfId="20729" xr:uid="{11E3E3C3-E9C7-4DFF-A599-403125666720}"/>
    <cellStyle name="Normal 10 3 5 2 3 2" xfId="37567" xr:uid="{E30D61A5-C8E2-4C0E-AF7F-A15A9C6547B8}"/>
    <cellStyle name="Normal 10 3 5 2 4" xfId="30000" xr:uid="{0798A7E4-8FD0-458F-BB1D-837721B14F1B}"/>
    <cellStyle name="Normal 10 3 5 2 5" xfId="12703" xr:uid="{4C7CC31C-4437-4A62-887C-69AC1600DC12}"/>
    <cellStyle name="Normal 10 3 5 3" xfId="3658" xr:uid="{49316767-8C57-4721-B431-E2B9B9CA0341}"/>
    <cellStyle name="Normal 10 3 5 3 2" xfId="22628" xr:uid="{E0954EBF-74F4-4C9E-8A32-FA34CCF58571}"/>
    <cellStyle name="Normal 10 3 5 3 2 2" xfId="39464" xr:uid="{B5FF59C9-5EA2-487F-ACC7-439473B3A90A}"/>
    <cellStyle name="Normal 10 3 5 3 3" xfId="31897" xr:uid="{AFBFBCF3-19A7-47A7-9EF1-3DDCD2A627F2}"/>
    <cellStyle name="Normal 10 3 5 3 4" xfId="14602" xr:uid="{062EC708-DAEF-4F0D-B2E0-61E920C94530}"/>
    <cellStyle name="Normal 10 3 5 4" xfId="18792" xr:uid="{4619D729-9623-43EA-8A90-B3C8C72BD02B}"/>
    <cellStyle name="Normal 10 3 5 4 2" xfId="35683" xr:uid="{F37BEE03-4DAC-4007-B03B-232A01F7C440}"/>
    <cellStyle name="Normal 10 3 5 5" xfId="18000" xr:uid="{663A65D7-29A1-4DCD-AEE9-293DF125F51C}"/>
    <cellStyle name="Normal 10 3 5 6" xfId="28115" xr:uid="{06C22B1E-8DAF-4CD7-85EA-989EA6BE82BD}"/>
    <cellStyle name="Normal 10 3 5 7" xfId="10720" xr:uid="{283B750C-EB04-45B7-9DA9-67D9E38EE0EF}"/>
    <cellStyle name="Normal 10 3 6" xfId="3659" xr:uid="{80B0B223-F714-4251-BBA2-2A269445C32B}"/>
    <cellStyle name="Normal 10 3 6 2" xfId="3660" xr:uid="{B9C33B85-3EBC-4571-A7A4-CB8FB0E96FEC}"/>
    <cellStyle name="Normal 10 3 6 2 2" xfId="23600" xr:uid="{29D8F96D-D5F3-4526-8FB2-A36B4AEB10EC}"/>
    <cellStyle name="Normal 10 3 6 2 2 2" xfId="40436" xr:uid="{96E6FE3E-8E6D-4A47-8EC5-FFE3D9F6827C}"/>
    <cellStyle name="Normal 10 3 6 2 3" xfId="32869" xr:uid="{0033DE83-07E8-4F5B-9E4D-BC3C2014BCF4}"/>
    <cellStyle name="Normal 10 3 6 2 4" xfId="15574" xr:uid="{74DA9F5C-54D0-4190-ADD8-73B863CFA33E}"/>
    <cellStyle name="Normal 10 3 6 3" xfId="19794" xr:uid="{B0B14726-BD8B-4B6C-802C-FED709C3CBC8}"/>
    <cellStyle name="Normal 10 3 6 3 2" xfId="36655" xr:uid="{808E6913-9A6E-4EA5-9498-D869C8EA133A}"/>
    <cellStyle name="Normal 10 3 6 4" xfId="29088" xr:uid="{DDA8914F-4D2A-43D8-B139-C5EBFEAC119E}"/>
    <cellStyle name="Normal 10 3 6 5" xfId="11761" xr:uid="{2D7D5249-DF51-424D-9E49-F3294ABE1F90}"/>
    <cellStyle name="Normal 10 3 7" xfId="3661" xr:uid="{F9CF155D-EE6C-45B2-922B-F4C5F1804BFF}"/>
    <cellStyle name="Normal 10 3 7 2" xfId="21716" xr:uid="{50E04915-8FA0-4DEC-9A29-29F8A030CB5B}"/>
    <cellStyle name="Normal 10 3 7 2 2" xfId="38552" xr:uid="{023461D0-5405-408C-85DE-4F0F69571718}"/>
    <cellStyle name="Normal 10 3 7 3" xfId="30985" xr:uid="{39F2FCF0-9C14-4025-A998-A2CEC9701896}"/>
    <cellStyle name="Normal 10 3 7 4" xfId="13690" xr:uid="{30A0793A-B82E-4318-8DA6-7AF55A38E2A1}"/>
    <cellStyle name="Normal 10 3 8" xfId="17678" xr:uid="{E8F03503-DBBC-4276-B10F-6BDB7ED5B254}"/>
    <cellStyle name="Normal 10 3 8 2" xfId="34771" xr:uid="{DE0FF5E2-3E29-4A3A-8286-7984761BC96A}"/>
    <cellStyle name="Normal 10 3 9" xfId="18250" xr:uid="{3F399092-09B8-4025-AD18-9D95FEAD72FC}"/>
    <cellStyle name="Normal 10 4" xfId="3662" xr:uid="{C07085A3-78DD-4E48-AF70-C22DA2890B25}"/>
    <cellStyle name="Normal 10 4 10" xfId="27245" xr:uid="{C2147B77-EFBB-4F77-B7A7-1012CA254CCE}"/>
    <cellStyle name="Normal 10 4 11" xfId="9549" xr:uid="{E89331F3-A6A4-49A2-86F4-5873C9AEBE77}"/>
    <cellStyle name="Normal 10 4 2" xfId="3663" xr:uid="{1E623428-1FF2-40C2-9496-2348B7186699}"/>
    <cellStyle name="Normal 10 4 2 10" xfId="9790" xr:uid="{55B18240-C31D-49E0-BFFA-E68C621331F8}"/>
    <cellStyle name="Normal 10 4 2 2" xfId="3664" xr:uid="{90A464A8-B2DB-4F17-9A5D-4CD38B339212}"/>
    <cellStyle name="Normal 10 4 2 2 2" xfId="3665" xr:uid="{22E50CF0-EFF0-4D22-AA42-DD1F309F32DE}"/>
    <cellStyle name="Normal 10 4 2 2 2 2" xfId="3666" xr:uid="{6CC94447-8343-4C9A-930E-6690A023D57D}"/>
    <cellStyle name="Normal 10 4 2 2 2 2 2" xfId="13508" xr:uid="{B256F3A7-66F6-4B13-BAA1-1C6E3292E587}"/>
    <cellStyle name="Normal 10 4 2 2 2 2 2 2" xfId="17291" xr:uid="{FDD09F54-48DF-4874-B185-3854E790CA2C}"/>
    <cellStyle name="Normal 10 4 2 2 2 2 2 2 2" xfId="25317" xr:uid="{D5CD2411-38D0-459C-A3DE-5BA7E488DC4A}"/>
    <cellStyle name="Normal 10 4 2 2 2 2 2 2 2 2" xfId="42153" xr:uid="{CDD2572B-D7DB-4C16-899C-87CD966919B9}"/>
    <cellStyle name="Normal 10 4 2 2 2 2 2 2 3" xfId="34586" xr:uid="{74DDEAF1-AD1D-4785-9444-C668B941867E}"/>
    <cellStyle name="Normal 10 4 2 2 2 2 2 3" xfId="21534" xr:uid="{16C9B9BA-D94A-4F22-89EE-FECC5719CA72}"/>
    <cellStyle name="Normal 10 4 2 2 2 2 2 3 2" xfId="38372" xr:uid="{13187253-D889-46EA-B6F3-83676525534E}"/>
    <cellStyle name="Normal 10 4 2 2 2 2 2 4" xfId="30805" xr:uid="{67D773AA-1343-46EB-9FD2-EFE9E3CE4B8D}"/>
    <cellStyle name="Normal 10 4 2 2 2 2 3" xfId="15407" xr:uid="{82E7CF55-EB0A-48AD-A82D-18916B3D0F02}"/>
    <cellStyle name="Normal 10 4 2 2 2 2 3 2" xfId="23433" xr:uid="{64847CDA-372A-476C-8FC8-A5E6DC2259E1}"/>
    <cellStyle name="Normal 10 4 2 2 2 2 3 2 2" xfId="40269" xr:uid="{776C34BB-9C00-4030-AF7E-15312B889539}"/>
    <cellStyle name="Normal 10 4 2 2 2 2 3 3" xfId="32702" xr:uid="{EFCA48A3-7E96-4697-B9E2-B6D6EE74429E}"/>
    <cellStyle name="Normal 10 4 2 2 2 2 4" xfId="19605" xr:uid="{41BF1AEF-0F89-43FD-A48F-3AA65789BAD1}"/>
    <cellStyle name="Normal 10 4 2 2 2 2 4 2" xfId="36488" xr:uid="{1DECAB04-6FE7-4092-B368-29123BA802B1}"/>
    <cellStyle name="Normal 10 4 2 2 2 2 5" xfId="17624" xr:uid="{4BC1CFB1-373C-4E86-8689-E31B3921B3E3}"/>
    <cellStyle name="Normal 10 4 2 2 2 2 6" xfId="28920" xr:uid="{FE6C306E-9C68-4DB0-AA4B-A3E26CA1A80E}"/>
    <cellStyle name="Normal 10 4 2 2 2 2 7" xfId="11546" xr:uid="{32C14E1C-4F76-4FCF-A5A2-3EBDEE2CEE13}"/>
    <cellStyle name="Normal 10 4 2 2 2 3" xfId="12596" xr:uid="{4E5D6429-C57C-463E-8537-ADF45D6D5382}"/>
    <cellStyle name="Normal 10 4 2 2 2 3 2" xfId="16379" xr:uid="{99D98CDA-D9FE-420D-98C1-79FCAA607320}"/>
    <cellStyle name="Normal 10 4 2 2 2 3 2 2" xfId="24405" xr:uid="{7EA90874-AEA5-459B-AFFE-B92386C69128}"/>
    <cellStyle name="Normal 10 4 2 2 2 3 2 2 2" xfId="41241" xr:uid="{CAF46AD8-60FB-4BDE-AEAB-B8A7D4D06F5E}"/>
    <cellStyle name="Normal 10 4 2 2 2 3 2 3" xfId="33674" xr:uid="{DC177533-CDD4-47EE-88E5-3189920FE055}"/>
    <cellStyle name="Normal 10 4 2 2 2 3 3" xfId="20622" xr:uid="{1982AA0C-DC8C-4AF7-9D2E-4814FD0E034E}"/>
    <cellStyle name="Normal 10 4 2 2 2 3 3 2" xfId="37460" xr:uid="{F9C98802-9614-45D8-B0C3-236063394E96}"/>
    <cellStyle name="Normal 10 4 2 2 2 3 4" xfId="29893" xr:uid="{86931464-DA95-44D4-8046-F1EB61B68594}"/>
    <cellStyle name="Normal 10 4 2 2 2 4" xfId="14495" xr:uid="{8C4C9006-7770-4DFD-8495-2E772DC95920}"/>
    <cellStyle name="Normal 10 4 2 2 2 4 2" xfId="22521" xr:uid="{11805F77-9969-4C7B-8A0A-49E8E0CA8838}"/>
    <cellStyle name="Normal 10 4 2 2 2 4 2 2" xfId="39357" xr:uid="{42953335-E8CC-4FA6-A4FC-90BBA2474E9B}"/>
    <cellStyle name="Normal 10 4 2 2 2 4 3" xfId="31790" xr:uid="{A5D4C94D-6EA8-4101-80FF-D5B18BE9DE40}"/>
    <cellStyle name="Normal 10 4 2 2 2 5" xfId="18655" xr:uid="{EB4DDD4C-6BE8-44CB-8D05-61FEFDA60C6D}"/>
    <cellStyle name="Normal 10 4 2 2 2 5 2" xfId="35576" xr:uid="{43FCA776-9B80-4E68-998B-0EC74E3CBAAD}"/>
    <cellStyle name="Normal 10 4 2 2 2 6" xfId="17665" xr:uid="{01793096-797E-4764-BE8F-E3E0DA19C963}"/>
    <cellStyle name="Normal 10 4 2 2 2 7" xfId="28008" xr:uid="{F0F3C301-2925-4587-A9BB-78D06F969F8B}"/>
    <cellStyle name="Normal 10 4 2 2 2 8" xfId="10547" xr:uid="{8F501FBB-0FA8-4F3F-8842-CA6A0D0088A9}"/>
    <cellStyle name="Normal 10 4 2 2 3" xfId="3667" xr:uid="{05347226-7796-4FBE-AEB5-DD37A5C81BDE}"/>
    <cellStyle name="Normal 10 4 2 2 3 2" xfId="13057" xr:uid="{79120BF7-24DA-46C6-BF70-52015A526C01}"/>
    <cellStyle name="Normal 10 4 2 2 3 2 2" xfId="16840" xr:uid="{CB6D7291-58B0-4D66-A6BF-43648B0D411B}"/>
    <cellStyle name="Normal 10 4 2 2 3 2 2 2" xfId="24866" xr:uid="{54263F2B-1B0D-40E0-ACCE-EC3547340F1E}"/>
    <cellStyle name="Normal 10 4 2 2 3 2 2 2 2" xfId="41702" xr:uid="{1907257B-355B-4743-B9A0-2A8A88593E5F}"/>
    <cellStyle name="Normal 10 4 2 2 3 2 2 3" xfId="34135" xr:uid="{A9BF36F2-5CDA-4EF7-8A98-B50E13739861}"/>
    <cellStyle name="Normal 10 4 2 2 3 2 3" xfId="21083" xr:uid="{1954F4BB-97B3-4EA7-839D-0BB96888F2B9}"/>
    <cellStyle name="Normal 10 4 2 2 3 2 3 2" xfId="37921" xr:uid="{80688A2C-8249-4028-A068-5B0AB91CE231}"/>
    <cellStyle name="Normal 10 4 2 2 3 2 4" xfId="30354" xr:uid="{EE26C76B-E9C6-405D-BDF9-96692217E225}"/>
    <cellStyle name="Normal 10 4 2 2 3 3" xfId="14956" xr:uid="{C752918E-0757-451F-8B23-B6FFFB7AFFBC}"/>
    <cellStyle name="Normal 10 4 2 2 3 3 2" xfId="22982" xr:uid="{C9538751-6CED-4EE0-90C8-4B92CAAACB79}"/>
    <cellStyle name="Normal 10 4 2 2 3 3 2 2" xfId="39818" xr:uid="{D9E0AB52-264C-488A-A933-AF9B2A5DBD4E}"/>
    <cellStyle name="Normal 10 4 2 2 3 3 3" xfId="32251" xr:uid="{DEF55FC3-6133-4DB0-B067-0E660A87342F}"/>
    <cellStyle name="Normal 10 4 2 2 3 4" xfId="19153" xr:uid="{B36F3C78-443A-4822-B700-7AAD8AA8A490}"/>
    <cellStyle name="Normal 10 4 2 2 3 4 2" xfId="36037" xr:uid="{1C331A7E-989D-4E96-96E8-BFFB6E9F0C73}"/>
    <cellStyle name="Normal 10 4 2 2 3 5" xfId="17751" xr:uid="{9CF0018F-742A-4340-8901-0BF89301FCC0}"/>
    <cellStyle name="Normal 10 4 2 2 3 6" xfId="28469" xr:uid="{1CA3BE22-E5D7-4C22-949B-F4C016216F21}"/>
    <cellStyle name="Normal 10 4 2 2 3 7" xfId="11093" xr:uid="{7C4AB15D-F3CA-457B-9C69-D55875838B72}"/>
    <cellStyle name="Normal 10 4 2 2 4" xfId="12145" xr:uid="{21B7430F-3BEC-4928-81F6-DF9807212D96}"/>
    <cellStyle name="Normal 10 4 2 2 4 2" xfId="15928" xr:uid="{C234A4A9-6291-4E8F-A8AC-CF8B0F4B76C5}"/>
    <cellStyle name="Normal 10 4 2 2 4 2 2" xfId="23954" xr:uid="{F42085FB-473D-4CC5-99D9-E40F88A6AD60}"/>
    <cellStyle name="Normal 10 4 2 2 4 2 2 2" xfId="40790" xr:uid="{606F522E-A226-4BE6-9214-138B0FB8CB8A}"/>
    <cellStyle name="Normal 10 4 2 2 4 2 3" xfId="33223" xr:uid="{221EBB13-00FB-40FA-9F3E-1968538905FB}"/>
    <cellStyle name="Normal 10 4 2 2 4 3" xfId="20171" xr:uid="{4AF1FDFD-E528-48A3-9982-46D3BA8604D6}"/>
    <cellStyle name="Normal 10 4 2 2 4 3 2" xfId="37009" xr:uid="{CFE0AD5E-E631-47C6-AF36-3F8106223014}"/>
    <cellStyle name="Normal 10 4 2 2 4 4" xfId="29442" xr:uid="{3D3C8585-ED2C-4898-A227-4828A98D4FDC}"/>
    <cellStyle name="Normal 10 4 2 2 5" xfId="14044" xr:uid="{060A2801-EF24-4D98-97DD-FB3CB92F50EA}"/>
    <cellStyle name="Normal 10 4 2 2 5 2" xfId="22070" xr:uid="{FEB921AC-5A4E-42D9-BE80-E1BD40B80CD5}"/>
    <cellStyle name="Normal 10 4 2 2 5 2 2" xfId="38906" xr:uid="{E539C356-D258-4C8E-826E-5776C7C4DEBC}"/>
    <cellStyle name="Normal 10 4 2 2 5 3" xfId="31339" xr:uid="{913912CF-FA86-41F3-9859-1538D4D03923}"/>
    <cellStyle name="Normal 10 4 2 2 6" xfId="18180" xr:uid="{746FBB15-CB52-4A9A-B03C-801D5EBC2B31}"/>
    <cellStyle name="Normal 10 4 2 2 6 2" xfId="35125" xr:uid="{188B8CF3-9CF6-4E76-BDF8-A72B86E6B686}"/>
    <cellStyle name="Normal 10 4 2 2 7" xfId="17703" xr:uid="{9F4159B9-5356-4E52-A514-B946D0AA8A9A}"/>
    <cellStyle name="Normal 10 4 2 2 8" xfId="27557" xr:uid="{343D1477-A79A-4697-A3E8-DA0FAA8B3B70}"/>
    <cellStyle name="Normal 10 4 2 2 9" xfId="10051" xr:uid="{8B450991-36ED-409A-9CBC-DB9496C6A7BC}"/>
    <cellStyle name="Normal 10 4 2 3" xfId="3668" xr:uid="{082EED7F-1299-4444-B44D-77AA554CBC12}"/>
    <cellStyle name="Normal 10 4 2 3 2" xfId="3669" xr:uid="{7928A3AB-4A4C-4101-9EB0-8D08DD34780D}"/>
    <cellStyle name="Normal 10 4 2 3 2 2" xfId="13290" xr:uid="{C7DE719B-AF97-43A9-95BF-0EE577121A57}"/>
    <cellStyle name="Normal 10 4 2 3 2 2 2" xfId="17073" xr:uid="{8311F247-DE57-4E24-80DF-74D5FF22F19E}"/>
    <cellStyle name="Normal 10 4 2 3 2 2 2 2" xfId="25099" xr:uid="{51E917AD-7185-482C-9344-680B20DCE985}"/>
    <cellStyle name="Normal 10 4 2 3 2 2 2 2 2" xfId="41935" xr:uid="{B5B276BC-2F34-4350-B1F3-D79D532750A0}"/>
    <cellStyle name="Normal 10 4 2 3 2 2 2 3" xfId="34368" xr:uid="{2F201761-E77F-4477-9C5F-F1DDFE3BAFD4}"/>
    <cellStyle name="Normal 10 4 2 3 2 2 3" xfId="21316" xr:uid="{792BAF54-EE33-465A-ACBE-86B5B8B1D3AB}"/>
    <cellStyle name="Normal 10 4 2 3 2 2 3 2" xfId="38154" xr:uid="{770B2B61-D261-47AC-92C4-BF202151A873}"/>
    <cellStyle name="Normal 10 4 2 3 2 2 4" xfId="30587" xr:uid="{C0D7ED20-EA74-4CDE-9856-70C3C566AD86}"/>
    <cellStyle name="Normal 10 4 2 3 2 3" xfId="15189" xr:uid="{6512380A-525F-463D-A334-058F80342BD2}"/>
    <cellStyle name="Normal 10 4 2 3 2 3 2" xfId="23215" xr:uid="{2F28049B-F1F9-4D8B-A7C6-482D6504429B}"/>
    <cellStyle name="Normal 10 4 2 3 2 3 2 2" xfId="40051" xr:uid="{F37DB7F9-7F77-4E35-8A09-59DFD3C503E5}"/>
    <cellStyle name="Normal 10 4 2 3 2 3 3" xfId="32484" xr:uid="{9273E784-D7B2-4259-8E6F-96B0DA6BCD95}"/>
    <cellStyle name="Normal 10 4 2 3 2 4" xfId="19387" xr:uid="{0FFD2AB1-80EC-4425-BCD5-2AC760A876AA}"/>
    <cellStyle name="Normal 10 4 2 3 2 4 2" xfId="36270" xr:uid="{6F8ECEC5-F05B-4A28-8ECB-B8DAC4C477A0}"/>
    <cellStyle name="Normal 10 4 2 3 2 5" xfId="19744" xr:uid="{4A456AB0-A9A9-42FD-8636-E2BE91E18384}"/>
    <cellStyle name="Normal 10 4 2 3 2 6" xfId="28702" xr:uid="{0591FF29-2CAC-4519-8E9A-A5846E20E5F7}"/>
    <cellStyle name="Normal 10 4 2 3 2 7" xfId="11328" xr:uid="{F81FB072-8FD0-4888-9694-F49B6223FDAF}"/>
    <cellStyle name="Normal 10 4 2 3 3" xfId="12378" xr:uid="{52FA5FEF-8685-4F13-AE61-FC3792633783}"/>
    <cellStyle name="Normal 10 4 2 3 3 2" xfId="16161" xr:uid="{8DF4DDB4-F38D-43FA-8430-8A94DC8C9D49}"/>
    <cellStyle name="Normal 10 4 2 3 3 2 2" xfId="24187" xr:uid="{097E5A06-5CA8-494F-8D68-E455C492C56A}"/>
    <cellStyle name="Normal 10 4 2 3 3 2 2 2" xfId="41023" xr:uid="{C92B7F81-E1D9-412C-9821-2041DED8FBBE}"/>
    <cellStyle name="Normal 10 4 2 3 3 2 3" xfId="33456" xr:uid="{421EED94-0EEB-4ECB-A94C-91FBC9C1A0CB}"/>
    <cellStyle name="Normal 10 4 2 3 3 3" xfId="20404" xr:uid="{1DDFF79D-1FAA-482E-A92E-381EBC02733F}"/>
    <cellStyle name="Normal 10 4 2 3 3 3 2" xfId="37242" xr:uid="{C3210996-4341-4268-809D-7AD225382D8C}"/>
    <cellStyle name="Normal 10 4 2 3 3 4" xfId="29675" xr:uid="{5BA363AE-2616-4E10-859D-ED5DF7FECF55}"/>
    <cellStyle name="Normal 10 4 2 3 4" xfId="14277" xr:uid="{1B5A5CA3-2606-465F-B86B-F4048FBEC27B}"/>
    <cellStyle name="Normal 10 4 2 3 4 2" xfId="22303" xr:uid="{D5C7BF8C-D7C7-4A53-89BB-7B0E16CBE38D}"/>
    <cellStyle name="Normal 10 4 2 3 4 2 2" xfId="39139" xr:uid="{BD04D971-C118-4E32-A1AB-32120EE5F816}"/>
    <cellStyle name="Normal 10 4 2 3 4 3" xfId="31572" xr:uid="{EF4A2407-A819-4239-B29C-7AFCF9531BC3}"/>
    <cellStyle name="Normal 10 4 2 3 5" xfId="18437" xr:uid="{2BB97CC0-9EC0-4DDE-B5D7-57E0EC3A5A09}"/>
    <cellStyle name="Normal 10 4 2 3 5 2" xfId="35358" xr:uid="{AC7C56A7-F5C9-4CAB-9028-E4475D12B13F}"/>
    <cellStyle name="Normal 10 4 2 3 6" xfId="17465" xr:uid="{E219CBC7-D255-4AE3-B7D1-5B1EE7EB5792}"/>
    <cellStyle name="Normal 10 4 2 3 7" xfId="27790" xr:uid="{3EDE1457-27A3-4E15-B521-8216CFEDEE7D}"/>
    <cellStyle name="Normal 10 4 2 3 8" xfId="10329" xr:uid="{730C1F8B-792E-43CC-AEEE-F4248AD8ADEC}"/>
    <cellStyle name="Normal 10 4 2 4" xfId="3670" xr:uid="{82F9B7A2-CB24-40AE-A4FE-408829CF7E55}"/>
    <cellStyle name="Normal 10 4 2 4 2" xfId="12839" xr:uid="{23575878-7F64-48E3-BA8D-BC9E141D118C}"/>
    <cellStyle name="Normal 10 4 2 4 2 2" xfId="16622" xr:uid="{E5B98069-55F0-4DC6-AB56-1672A40C4351}"/>
    <cellStyle name="Normal 10 4 2 4 2 2 2" xfId="24648" xr:uid="{C6C0D2DE-20C2-4469-90FC-67B35E3A13D9}"/>
    <cellStyle name="Normal 10 4 2 4 2 2 2 2" xfId="41484" xr:uid="{88A4CA69-F3D3-4B28-A1C3-7F12E1ADB36E}"/>
    <cellStyle name="Normal 10 4 2 4 2 2 3" xfId="33917" xr:uid="{E8678CB6-B56D-4F47-A824-5D88390F0EB7}"/>
    <cellStyle name="Normal 10 4 2 4 2 3" xfId="20865" xr:uid="{CB85C49D-0A22-4B34-8AA2-1C01EA74133B}"/>
    <cellStyle name="Normal 10 4 2 4 2 3 2" xfId="37703" xr:uid="{E2512DFC-B5D9-428F-BB05-E5D1F52CFB26}"/>
    <cellStyle name="Normal 10 4 2 4 2 4" xfId="30136" xr:uid="{277A8307-B397-46A5-AB01-190CDF83744A}"/>
    <cellStyle name="Normal 10 4 2 4 3" xfId="14738" xr:uid="{01A45BC2-20F5-482F-AB0C-73A3D5418D21}"/>
    <cellStyle name="Normal 10 4 2 4 3 2" xfId="22764" xr:uid="{8016AEFC-D7B7-4505-A795-D718E17B45CA}"/>
    <cellStyle name="Normal 10 4 2 4 3 2 2" xfId="39600" xr:uid="{3934C959-C700-45A9-BB6D-F49F0E2FDEA6}"/>
    <cellStyle name="Normal 10 4 2 4 3 3" xfId="32033" xr:uid="{73FFDF34-1687-4842-A7F5-11D9DAA5B172}"/>
    <cellStyle name="Normal 10 4 2 4 4" xfId="18935" xr:uid="{BAC967BB-9C61-4D85-B0EE-6985690F654C}"/>
    <cellStyle name="Normal 10 4 2 4 4 2" xfId="35819" xr:uid="{D20C5735-DA6E-405C-ABC2-EB7E40690C5C}"/>
    <cellStyle name="Normal 10 4 2 4 5" xfId="18753" xr:uid="{B67673E9-1D02-4E9D-A897-78F8B73A9B5F}"/>
    <cellStyle name="Normal 10 4 2 4 6" xfId="28251" xr:uid="{35542A28-C812-4782-A264-12AD23C037D1}"/>
    <cellStyle name="Normal 10 4 2 4 7" xfId="10875" xr:uid="{368D5940-256D-4FF9-907D-2E0FE56ACFBD}"/>
    <cellStyle name="Normal 10 4 2 5" xfId="11927" xr:uid="{E9CAC298-527F-405A-B7E7-CB6AE2227B98}"/>
    <cellStyle name="Normal 10 4 2 5 2" xfId="15710" xr:uid="{29FF1F72-7140-421F-9555-48A7913814B1}"/>
    <cellStyle name="Normal 10 4 2 5 2 2" xfId="23736" xr:uid="{E8D1E2A6-0615-4F30-828B-98984686FA83}"/>
    <cellStyle name="Normal 10 4 2 5 2 2 2" xfId="40572" xr:uid="{5EFA7013-EC01-4132-8219-65D58D6EF4FC}"/>
    <cellStyle name="Normal 10 4 2 5 2 3" xfId="33005" xr:uid="{46E373F2-815F-4FBF-A149-FD8DFB0C3157}"/>
    <cellStyle name="Normal 10 4 2 5 3" xfId="19953" xr:uid="{43D0A0EC-726B-4C9C-B418-B6BF1989391A}"/>
    <cellStyle name="Normal 10 4 2 5 3 2" xfId="36791" xr:uid="{554F2057-C5B5-49F2-91DD-A25C8394149A}"/>
    <cellStyle name="Normal 10 4 2 5 4" xfId="29224" xr:uid="{A927BE7E-84AF-4298-9BDF-EFF56880C983}"/>
    <cellStyle name="Normal 10 4 2 6" xfId="13826" xr:uid="{C7848F79-AAB0-4EBF-966C-78BE5DFEE5B2}"/>
    <cellStyle name="Normal 10 4 2 6 2" xfId="21852" xr:uid="{12288BC7-A812-4E1C-AAE9-0C794F1109CA}"/>
    <cellStyle name="Normal 10 4 2 6 2 2" xfId="38688" xr:uid="{2524B8C6-1B6A-49CE-A20E-C72A0519E719}"/>
    <cellStyle name="Normal 10 4 2 6 3" xfId="31121" xr:uid="{87B5D770-ADFB-4397-BBE5-B9531BF50E9C}"/>
    <cellStyle name="Normal 10 4 2 7" xfId="17947" xr:uid="{6101AD78-31BA-4401-9194-1902413EA818}"/>
    <cellStyle name="Normal 10 4 2 7 2" xfId="34907" xr:uid="{CC493441-D41E-4CFE-817A-D32B2CA60843}"/>
    <cellStyle name="Normal 10 4 2 8" xfId="17750" xr:uid="{0CF2E5FC-678C-406F-89E9-A342E6CAF54C}"/>
    <cellStyle name="Normal 10 4 2 9" xfId="27338" xr:uid="{729A199A-49E9-4C29-9326-8E61B6EC5E70}"/>
    <cellStyle name="Normal 10 4 3" xfId="3671" xr:uid="{02B385C0-FD6B-4AD9-82F8-4AE457946812}"/>
    <cellStyle name="Normal 10 4 3 2" xfId="3672" xr:uid="{2278FF97-9A2F-4F69-B936-AD467A16A9D2}"/>
    <cellStyle name="Normal 10 4 3 2 2" xfId="3673" xr:uid="{DDC644FE-C56C-458E-8509-C3D900937153}"/>
    <cellStyle name="Normal 10 4 3 2 2 2" xfId="13416" xr:uid="{342597AA-81F3-46F2-8BE7-4C0DAA412599}"/>
    <cellStyle name="Normal 10 4 3 2 2 2 2" xfId="17199" xr:uid="{04B69555-5B26-43B3-98DE-F0244324444F}"/>
    <cellStyle name="Normal 10 4 3 2 2 2 2 2" xfId="25225" xr:uid="{C48CCFDF-9DDF-4856-8475-A0B046FC31C0}"/>
    <cellStyle name="Normal 10 4 3 2 2 2 2 2 2" xfId="42061" xr:uid="{A07CACA4-27C5-46FD-B584-55C9973363E7}"/>
    <cellStyle name="Normal 10 4 3 2 2 2 2 3" xfId="34494" xr:uid="{87052DBE-DEFB-4AD8-A09E-B3B8EA247D77}"/>
    <cellStyle name="Normal 10 4 3 2 2 2 3" xfId="21442" xr:uid="{921636C8-313E-4EAA-B7AA-31CEF453B4B8}"/>
    <cellStyle name="Normal 10 4 3 2 2 2 3 2" xfId="38280" xr:uid="{D6DCD7D3-F148-4E2F-AA9B-55C2DE8F7ACA}"/>
    <cellStyle name="Normal 10 4 3 2 2 2 4" xfId="30713" xr:uid="{9F2C0E53-8D0A-4C5F-B0FF-3B42E84A3512}"/>
    <cellStyle name="Normal 10 4 3 2 2 3" xfId="15315" xr:uid="{56B95007-29D6-46C5-ADF6-4373A35EC46D}"/>
    <cellStyle name="Normal 10 4 3 2 2 3 2" xfId="23341" xr:uid="{73BAD241-C865-4083-BDCA-056E7A85F912}"/>
    <cellStyle name="Normal 10 4 3 2 2 3 2 2" xfId="40177" xr:uid="{77AD34EE-5B19-42BA-A6C8-15F067E59000}"/>
    <cellStyle name="Normal 10 4 3 2 2 3 3" xfId="32610" xr:uid="{B93A3ABF-5CE0-4AD3-9FC1-961E7BCBE3DE}"/>
    <cellStyle name="Normal 10 4 3 2 2 4" xfId="19513" xr:uid="{FFA2AEF4-4878-4441-A1F1-902C0B845AE9}"/>
    <cellStyle name="Normal 10 4 3 2 2 4 2" xfId="36396" xr:uid="{872F1AE4-047D-48AD-B16C-66CF62FF3832}"/>
    <cellStyle name="Normal 10 4 3 2 2 5" xfId="17791" xr:uid="{21C6EDC9-D1A5-41DB-A1B9-92541803A289}"/>
    <cellStyle name="Normal 10 4 3 2 2 6" xfId="28828" xr:uid="{393CF8ED-0A41-461C-9CA3-D3D38B90F41A}"/>
    <cellStyle name="Normal 10 4 3 2 2 7" xfId="11454" xr:uid="{913D54A8-1415-4331-A0AC-7BB557F5DD1F}"/>
    <cellStyle name="Normal 10 4 3 2 3" xfId="12504" xr:uid="{785AEB95-9C28-4B38-8F6D-3961156ADDE5}"/>
    <cellStyle name="Normal 10 4 3 2 3 2" xfId="16287" xr:uid="{28C714E5-83EE-4F2E-A336-DC981205116F}"/>
    <cellStyle name="Normal 10 4 3 2 3 2 2" xfId="24313" xr:uid="{E3DAD252-5152-4FC5-81B4-53B50BC049D8}"/>
    <cellStyle name="Normal 10 4 3 2 3 2 2 2" xfId="41149" xr:uid="{12D721C2-DC03-4CA3-AFAE-9065CB5B3CFE}"/>
    <cellStyle name="Normal 10 4 3 2 3 2 3" xfId="33582" xr:uid="{6F4ACF1A-9819-46A7-9FFC-4DB5878344F4}"/>
    <cellStyle name="Normal 10 4 3 2 3 3" xfId="20530" xr:uid="{956BF83E-2712-4C77-BEFB-5E02C2E7CA74}"/>
    <cellStyle name="Normal 10 4 3 2 3 3 2" xfId="37368" xr:uid="{7DCC7A91-0757-47AC-84A4-CEC130620DF4}"/>
    <cellStyle name="Normal 10 4 3 2 3 4" xfId="29801" xr:uid="{565D4C67-B342-4CF6-BE66-BB8F467DCCF9}"/>
    <cellStyle name="Normal 10 4 3 2 4" xfId="14403" xr:uid="{665A43DB-F581-4C3B-A2FC-17A9FB24E0B7}"/>
    <cellStyle name="Normal 10 4 3 2 4 2" xfId="22429" xr:uid="{5747079F-29D0-4EC1-A8BB-F81F703A2083}"/>
    <cellStyle name="Normal 10 4 3 2 4 2 2" xfId="39265" xr:uid="{564D9951-72FF-44F7-A509-3627B5C91250}"/>
    <cellStyle name="Normal 10 4 3 2 4 3" xfId="31698" xr:uid="{EC4900AB-F6C1-46D5-BE9F-1D3B1CA636E9}"/>
    <cellStyle name="Normal 10 4 3 2 5" xfId="18563" xr:uid="{13150EC6-BE46-4ED5-A336-E609FE350529}"/>
    <cellStyle name="Normal 10 4 3 2 5 2" xfId="35484" xr:uid="{26A93D5A-1461-4643-BF23-C45C1E4FB7FC}"/>
    <cellStyle name="Normal 10 4 3 2 6" xfId="17464" xr:uid="{E96B288C-5CCF-411A-954B-07BDDB64A249}"/>
    <cellStyle name="Normal 10 4 3 2 7" xfId="27916" xr:uid="{928DDEC4-3993-4278-BB2C-2063613421BC}"/>
    <cellStyle name="Normal 10 4 3 2 8" xfId="10455" xr:uid="{B5A374E2-D0A2-47CE-AC3D-A9307DC4E416}"/>
    <cellStyle name="Normal 10 4 3 3" xfId="3674" xr:uid="{2979078D-7D23-4AED-A3F1-80F370D07875}"/>
    <cellStyle name="Normal 10 4 3 3 2" xfId="12965" xr:uid="{1A5FBD77-A6B8-4BDC-8645-46397A05CD1E}"/>
    <cellStyle name="Normal 10 4 3 3 2 2" xfId="16748" xr:uid="{BB3A98ED-114D-4C8A-89AA-9D98F8E5A1E7}"/>
    <cellStyle name="Normal 10 4 3 3 2 2 2" xfId="24774" xr:uid="{EC57F5C9-99FB-43B8-972D-593AB4F8E532}"/>
    <cellStyle name="Normal 10 4 3 3 2 2 2 2" xfId="41610" xr:uid="{C21878B5-83A1-41F1-A741-59D6BE047914}"/>
    <cellStyle name="Normal 10 4 3 3 2 2 3" xfId="34043" xr:uid="{1383DE07-04DE-4BA3-A391-5931F76AA133}"/>
    <cellStyle name="Normal 10 4 3 3 2 3" xfId="20991" xr:uid="{F4941597-3AD0-45B8-9336-61AEF4914E9F}"/>
    <cellStyle name="Normal 10 4 3 3 2 3 2" xfId="37829" xr:uid="{EE91F8DE-13BE-4026-A2CB-2D30C19FFEB7}"/>
    <cellStyle name="Normal 10 4 3 3 2 4" xfId="30262" xr:uid="{95EFADC3-30C6-4D1C-B1FE-B36AF5B6874D}"/>
    <cellStyle name="Normal 10 4 3 3 3" xfId="14864" xr:uid="{4D1033FB-384A-438A-9C3C-B81C83F40A69}"/>
    <cellStyle name="Normal 10 4 3 3 3 2" xfId="22890" xr:uid="{878E3D3F-EEA7-4EC6-BD9D-51FCB50C6774}"/>
    <cellStyle name="Normal 10 4 3 3 3 2 2" xfId="39726" xr:uid="{E97C0E87-94BC-4F5A-9738-90931539DCC9}"/>
    <cellStyle name="Normal 10 4 3 3 3 3" xfId="32159" xr:uid="{1CDA26F3-72D3-4A5D-8AB6-E1B2681FEA05}"/>
    <cellStyle name="Normal 10 4 3 3 4" xfId="19061" xr:uid="{73E4362B-9D2E-4031-AB71-6689D7A565A2}"/>
    <cellStyle name="Normal 10 4 3 3 4 2" xfId="35945" xr:uid="{A3BCDC38-900E-4A37-BC53-A02BA81EC534}"/>
    <cellStyle name="Normal 10 4 3 3 5" xfId="17463" xr:uid="{D2B5310B-EBB9-43EF-B5D0-D67378A1699A}"/>
    <cellStyle name="Normal 10 4 3 3 6" xfId="28377" xr:uid="{4AA7C948-F058-4FCD-92F6-3343CF415BB1}"/>
    <cellStyle name="Normal 10 4 3 3 7" xfId="11001" xr:uid="{D04965A6-6AE5-4E4E-ADA7-09AE3838BF1B}"/>
    <cellStyle name="Normal 10 4 3 4" xfId="12053" xr:uid="{F1E1454D-DAB7-4A20-802B-24E90F0953B3}"/>
    <cellStyle name="Normal 10 4 3 4 2" xfId="15836" xr:uid="{A64464D3-A416-440B-9507-108EEF2D1582}"/>
    <cellStyle name="Normal 10 4 3 4 2 2" xfId="23862" xr:uid="{EBC12091-3BD4-4113-ABDE-A2104DD78F7E}"/>
    <cellStyle name="Normal 10 4 3 4 2 2 2" xfId="40698" xr:uid="{04DDA78B-190E-4F24-80A7-65F8F6B9C33A}"/>
    <cellStyle name="Normal 10 4 3 4 2 3" xfId="33131" xr:uid="{5280F10C-A959-4ACE-A1F5-A3847C964D92}"/>
    <cellStyle name="Normal 10 4 3 4 3" xfId="20079" xr:uid="{3BAAD05D-CE25-495E-B237-E2E89DC2E32E}"/>
    <cellStyle name="Normal 10 4 3 4 3 2" xfId="36917" xr:uid="{2B9CB013-FE35-4D16-B92B-EF2148AB2EFB}"/>
    <cellStyle name="Normal 10 4 3 4 4" xfId="29350" xr:uid="{3A017E49-C21C-48DE-9FD1-4C803CB2B332}"/>
    <cellStyle name="Normal 10 4 3 5" xfId="13952" xr:uid="{8F1FDC06-1D7A-40C9-9728-E8B9A2157958}"/>
    <cellStyle name="Normal 10 4 3 5 2" xfId="21978" xr:uid="{DF6F8AC9-1D38-49E7-947A-09E7E2AA1088}"/>
    <cellStyle name="Normal 10 4 3 5 2 2" xfId="38814" xr:uid="{9CB35253-F328-411E-80A4-CE3A0A34048A}"/>
    <cellStyle name="Normal 10 4 3 5 3" xfId="31247" xr:uid="{B92142CD-F2FD-4EEC-B210-C513833E2238}"/>
    <cellStyle name="Normal 10 4 3 6" xfId="18088" xr:uid="{5BA92D28-2C45-41F8-8A69-0BF94E89E691}"/>
    <cellStyle name="Normal 10 4 3 6 2" xfId="35033" xr:uid="{7E5819E4-5EE8-4CE0-A4F1-62EBD0F8F907}"/>
    <cellStyle name="Normal 10 4 3 7" xfId="18731" xr:uid="{D49FCF88-2C59-400B-8AD3-3FC7864EF2FA}"/>
    <cellStyle name="Normal 10 4 3 8" xfId="27465" xr:uid="{EA83B03D-E6E1-4598-80F9-1022786F498D}"/>
    <cellStyle name="Normal 10 4 3 9" xfId="9959" xr:uid="{D3A42160-2342-48C0-8B2A-04936A2522EE}"/>
    <cellStyle name="Normal 10 4 4" xfId="3675" xr:uid="{FAA6271C-5DA4-4243-85E7-C0CC506C664F}"/>
    <cellStyle name="Normal 10 4 4 2" xfId="3676" xr:uid="{F9B7E90B-2A47-4C48-B3E8-6ED743BCF41B}"/>
    <cellStyle name="Normal 10 4 4 2 2" xfId="13198" xr:uid="{36D20230-2F54-486A-87E1-CFD32A45BF46}"/>
    <cellStyle name="Normal 10 4 4 2 2 2" xfId="16981" xr:uid="{0137CCCF-C321-4183-BFE0-38E797A9766D}"/>
    <cellStyle name="Normal 10 4 4 2 2 2 2" xfId="25007" xr:uid="{D05F5ACB-B6AE-4398-AA01-6359BB2C74E9}"/>
    <cellStyle name="Normal 10 4 4 2 2 2 2 2" xfId="41843" xr:uid="{E9F24879-298F-467B-B0C4-258B40CD28CF}"/>
    <cellStyle name="Normal 10 4 4 2 2 2 3" xfId="34276" xr:uid="{DBCC2215-43DC-474B-BD44-F51933A8DE72}"/>
    <cellStyle name="Normal 10 4 4 2 2 3" xfId="21224" xr:uid="{B4843D40-13C4-4382-9961-469D053D3ED9}"/>
    <cellStyle name="Normal 10 4 4 2 2 3 2" xfId="38062" xr:uid="{7BC82067-DEC3-419F-9155-968A6138F1C8}"/>
    <cellStyle name="Normal 10 4 4 2 2 4" xfId="30495" xr:uid="{E1615685-5EF7-488B-BD6E-6C04576956B7}"/>
    <cellStyle name="Normal 10 4 4 2 3" xfId="15097" xr:uid="{05D2C434-DEC6-4ED4-B82E-48BBC14D3081}"/>
    <cellStyle name="Normal 10 4 4 2 3 2" xfId="23123" xr:uid="{B0921CC1-3A67-402B-8DA5-CC2BF56272EC}"/>
    <cellStyle name="Normal 10 4 4 2 3 2 2" xfId="39959" xr:uid="{DDC2CE4B-FC7A-4271-8E20-0A22929E7FD8}"/>
    <cellStyle name="Normal 10 4 4 2 3 3" xfId="32392" xr:uid="{AF4B34B1-E6CB-461C-9379-5229BAE8ABD6}"/>
    <cellStyle name="Normal 10 4 4 2 4" xfId="19295" xr:uid="{31C7A2E7-1243-46B2-82B3-7F597C1E89DE}"/>
    <cellStyle name="Normal 10 4 4 2 4 2" xfId="36178" xr:uid="{E5D0E847-3909-45B1-BF56-4A1EF01E7FCC}"/>
    <cellStyle name="Normal 10 4 4 2 5" xfId="17790" xr:uid="{98C76CD1-B0AC-4D07-BC05-0A85710A014C}"/>
    <cellStyle name="Normal 10 4 4 2 6" xfId="28610" xr:uid="{F8726BB7-019E-4F78-A8DF-AC31492B6274}"/>
    <cellStyle name="Normal 10 4 4 2 7" xfId="11236" xr:uid="{A9B53D06-EF12-4C05-8400-5BD16DA69B93}"/>
    <cellStyle name="Normal 10 4 4 3" xfId="12286" xr:uid="{B2C84347-95D2-43FE-B70D-2B0D1E30D002}"/>
    <cellStyle name="Normal 10 4 4 3 2" xfId="16069" xr:uid="{0A1F0A43-9E3E-47B0-8A73-634A38BF9B93}"/>
    <cellStyle name="Normal 10 4 4 3 2 2" xfId="24095" xr:uid="{233C9A2C-8A62-42EC-AE58-582A43690E00}"/>
    <cellStyle name="Normal 10 4 4 3 2 2 2" xfId="40931" xr:uid="{3712E259-7C51-4D7A-8FA7-D4586C56A9A2}"/>
    <cellStyle name="Normal 10 4 4 3 2 3" xfId="33364" xr:uid="{256B2F9C-DB02-40AC-8773-05D5AADC4D78}"/>
    <cellStyle name="Normal 10 4 4 3 3" xfId="20312" xr:uid="{DE4DE1C7-E449-4C94-AD68-00936483BB6B}"/>
    <cellStyle name="Normal 10 4 4 3 3 2" xfId="37150" xr:uid="{3AD28486-74E8-45A8-820F-6F6AFE57D13E}"/>
    <cellStyle name="Normal 10 4 4 3 4" xfId="29583" xr:uid="{5E87D088-85A3-4B45-BD09-2BAA2A3D81A6}"/>
    <cellStyle name="Normal 10 4 4 4" xfId="14185" xr:uid="{2E32446E-74AB-40E7-BC29-5680C4E6C622}"/>
    <cellStyle name="Normal 10 4 4 4 2" xfId="22211" xr:uid="{CF3138F5-2F66-4B9F-B682-81EF20CFB832}"/>
    <cellStyle name="Normal 10 4 4 4 2 2" xfId="39047" xr:uid="{4EC4DDDF-0870-4CB9-9410-18FBE62E6200}"/>
    <cellStyle name="Normal 10 4 4 4 3" xfId="31480" xr:uid="{99697D83-0915-40A5-AB8E-A98382A38AEC}"/>
    <cellStyle name="Normal 10 4 4 5" xfId="18345" xr:uid="{04B759FD-78D4-4EFE-BD7D-9B94A41ACCBF}"/>
    <cellStyle name="Normal 10 4 4 5 2" xfId="35266" xr:uid="{6A465D8F-D2E4-45B5-9614-6F86ACB7C27F}"/>
    <cellStyle name="Normal 10 4 4 6" xfId="17590" xr:uid="{7A0BACFB-7BAD-4205-AD08-7D248A200FD8}"/>
    <cellStyle name="Normal 10 4 4 7" xfId="27698" xr:uid="{32583005-1111-46FC-9A9E-53CF265066E8}"/>
    <cellStyle name="Normal 10 4 4 8" xfId="10237" xr:uid="{7B23E6A9-F73A-4781-A94F-5EFDEA72C3DB}"/>
    <cellStyle name="Normal 10 4 5" xfId="3677" xr:uid="{BDEF9C2D-5B81-4A1F-9D9B-0162E84BBAD5}"/>
    <cellStyle name="Normal 10 4 5 2" xfId="12747" xr:uid="{CD5B94B3-0A7B-4B67-9409-295D28797C48}"/>
    <cellStyle name="Normal 10 4 5 2 2" xfId="16530" xr:uid="{8B82C47B-7336-468C-9981-DFD66D9EE50E}"/>
    <cellStyle name="Normal 10 4 5 2 2 2" xfId="24556" xr:uid="{3245B5EE-A460-4A94-88F8-1FC29A826802}"/>
    <cellStyle name="Normal 10 4 5 2 2 2 2" xfId="41392" xr:uid="{B20583F2-4E4D-490C-82F4-C1A7C0D6995F}"/>
    <cellStyle name="Normal 10 4 5 2 2 3" xfId="33825" xr:uid="{7BBF3572-A077-4719-991F-AAF0534D825F}"/>
    <cellStyle name="Normal 10 4 5 2 3" xfId="20773" xr:uid="{9831AEA2-CD0B-4BA7-BA74-4599C03B9EF1}"/>
    <cellStyle name="Normal 10 4 5 2 3 2" xfId="37611" xr:uid="{032A36EC-C6D1-4998-8974-6F7ABBA17A98}"/>
    <cellStyle name="Normal 10 4 5 2 4" xfId="30044" xr:uid="{DC86480C-358C-4C60-965A-1B7D56777464}"/>
    <cellStyle name="Normal 10 4 5 3" xfId="14646" xr:uid="{D0365F72-BF1D-44BA-82A1-A3D367AD5008}"/>
    <cellStyle name="Normal 10 4 5 3 2" xfId="22672" xr:uid="{F921EA53-5100-437B-95A2-216579662190}"/>
    <cellStyle name="Normal 10 4 5 3 2 2" xfId="39508" xr:uid="{844B3B96-F51E-4F8E-BAE1-0C051D25E98A}"/>
    <cellStyle name="Normal 10 4 5 3 3" xfId="31941" xr:uid="{287897EF-58E1-4013-A6F3-AD13D05B945E}"/>
    <cellStyle name="Normal 10 4 5 4" xfId="18838" xr:uid="{59D153F6-EC00-45CB-B405-AD5A2879C953}"/>
    <cellStyle name="Normal 10 4 5 4 2" xfId="35727" xr:uid="{6DD95DF5-B388-485D-A536-0A89F67FED7A}"/>
    <cellStyle name="Normal 10 4 5 5" xfId="17462" xr:uid="{33E18C60-4B6B-4AC0-A3E9-53C7DEC2CB99}"/>
    <cellStyle name="Normal 10 4 5 6" xfId="28159" xr:uid="{8F7DF21F-2729-4B78-B656-2425CDC2BAFC}"/>
    <cellStyle name="Normal 10 4 5 7" xfId="10768" xr:uid="{2570C67B-B330-44D5-8DCF-CD4DE86A0EE5}"/>
    <cellStyle name="Normal 10 4 6" xfId="11805" xr:uid="{BC560448-5642-48C4-922C-477C5FF5D032}"/>
    <cellStyle name="Normal 10 4 6 2" xfId="15618" xr:uid="{14D4EDCA-A985-4686-A9C5-B92599140801}"/>
    <cellStyle name="Normal 10 4 6 2 2" xfId="23644" xr:uid="{FF364471-4143-4229-BC69-013AF18155E2}"/>
    <cellStyle name="Normal 10 4 6 2 2 2" xfId="40480" xr:uid="{2F8DAA49-5A01-44F4-9997-8AF6C8594EA6}"/>
    <cellStyle name="Normal 10 4 6 2 3" xfId="32913" xr:uid="{759592A7-C5A8-4AE2-930E-421AD978219A}"/>
    <cellStyle name="Normal 10 4 6 3" xfId="19838" xr:uid="{588BC5AC-B29D-4607-A337-FE128B720DA0}"/>
    <cellStyle name="Normal 10 4 6 3 2" xfId="36699" xr:uid="{0FBF5877-02CC-40E4-B8E3-286D6531523E}"/>
    <cellStyle name="Normal 10 4 6 4" xfId="29132" xr:uid="{314DEC77-302C-42FE-A633-0670C2875117}"/>
    <cellStyle name="Normal 10 4 7" xfId="13734" xr:uid="{1011DD3C-B896-45EF-B7F4-098B5F6E0C9D}"/>
    <cellStyle name="Normal 10 4 7 2" xfId="21760" xr:uid="{4C3FAC82-7042-4F31-9A01-6B9EE1775E13}"/>
    <cellStyle name="Normal 10 4 7 2 2" xfId="38596" xr:uid="{90EE8F6A-27C8-4007-B333-ED38E0708FC3}"/>
    <cellStyle name="Normal 10 4 7 3" xfId="31029" xr:uid="{36F02D7A-EBF9-47BA-96CA-8938B406B1D6}"/>
    <cellStyle name="Normal 10 4 8" xfId="17774" xr:uid="{259E9EC0-5AD2-46A6-95E0-48072AFF7B5C}"/>
    <cellStyle name="Normal 10 4 8 2" xfId="34815" xr:uid="{B14FAED6-FC8D-4851-9710-B4D36518A227}"/>
    <cellStyle name="Normal 10 4 9" xfId="17852" xr:uid="{44182AF9-66FE-413D-BF7E-61235BD8086A}"/>
    <cellStyle name="Normal 10 5" xfId="3678" xr:uid="{D0711F78-163A-4ABE-B558-531735EBCACE}"/>
    <cellStyle name="Normal 10 5 10" xfId="9705" xr:uid="{01D949D0-07AD-4192-A800-1D59AC883593}"/>
    <cellStyle name="Normal 10 5 2" xfId="3679" xr:uid="{800478A4-7D67-46C6-9120-40503C6BF5D2}"/>
    <cellStyle name="Normal 10 5 2 2" xfId="3680" xr:uid="{D2C5D083-4698-486A-A6E6-93B9524D0D9D}"/>
    <cellStyle name="Normal 10 5 2 2 2" xfId="3681" xr:uid="{3F8AB45D-B723-4193-93D5-34C7F4C28802}"/>
    <cellStyle name="Normal 10 5 2 2 2 2" xfId="13429" xr:uid="{F8949C85-4140-4345-A721-132CC0EE9047}"/>
    <cellStyle name="Normal 10 5 2 2 2 2 2" xfId="17212" xr:uid="{AEC96293-60CA-4D25-ACA7-971DC42D1C68}"/>
    <cellStyle name="Normal 10 5 2 2 2 2 2 2" xfId="25238" xr:uid="{F69ACF2B-7A93-4406-A0F8-ECDA117FCF10}"/>
    <cellStyle name="Normal 10 5 2 2 2 2 2 2 2" xfId="42074" xr:uid="{B29A1923-1E31-4856-900D-61DC3CDE0D48}"/>
    <cellStyle name="Normal 10 5 2 2 2 2 2 3" xfId="34507" xr:uid="{70A4A408-1F95-40DB-BC70-9ADA23BE3DF0}"/>
    <cellStyle name="Normal 10 5 2 2 2 2 3" xfId="21455" xr:uid="{282A6636-CC8D-4887-AA43-D172A23D9EED}"/>
    <cellStyle name="Normal 10 5 2 2 2 2 3 2" xfId="38293" xr:uid="{E4488816-2964-4446-A4D0-F3BE2FAAC2E1}"/>
    <cellStyle name="Normal 10 5 2 2 2 2 4" xfId="30726" xr:uid="{7E233B50-FD00-44CE-AFA3-43A1AE778E23}"/>
    <cellStyle name="Normal 10 5 2 2 2 3" xfId="15328" xr:uid="{92D497D4-4B41-44E2-9DDB-67F0803C30AF}"/>
    <cellStyle name="Normal 10 5 2 2 2 3 2" xfId="23354" xr:uid="{0A4AB4F4-2BB3-4F5D-BED0-07F2DA28905F}"/>
    <cellStyle name="Normal 10 5 2 2 2 3 2 2" xfId="40190" xr:uid="{9C57B4D1-284D-4D5A-90E1-F80FB2D5A6A0}"/>
    <cellStyle name="Normal 10 5 2 2 2 3 3" xfId="32623" xr:uid="{10DF6F51-4ECE-4EBC-AA5E-080098F910BC}"/>
    <cellStyle name="Normal 10 5 2 2 2 4" xfId="19526" xr:uid="{E2C30943-5CBF-4E2B-8A32-6FEFDAD40DC5}"/>
    <cellStyle name="Normal 10 5 2 2 2 4 2" xfId="36409" xr:uid="{BFC62E3F-210D-4D78-A7DD-EFCF46387D62}"/>
    <cellStyle name="Normal 10 5 2 2 2 5" xfId="17592" xr:uid="{1A58E999-A1F0-4F48-B8BA-0C2F37A46A1E}"/>
    <cellStyle name="Normal 10 5 2 2 2 6" xfId="28841" xr:uid="{8FCFE905-53B6-4B5E-BE20-C280E76C9772}"/>
    <cellStyle name="Normal 10 5 2 2 2 7" xfId="11467" xr:uid="{F16FEB74-CE06-433D-A921-890EC50071F7}"/>
    <cellStyle name="Normal 10 5 2 2 3" xfId="12517" xr:uid="{3DE1D14C-580F-4C3F-A1A6-8AA48B2E5FAB}"/>
    <cellStyle name="Normal 10 5 2 2 3 2" xfId="16300" xr:uid="{2EEC825C-EDDF-4272-B278-4DADED2E1B77}"/>
    <cellStyle name="Normal 10 5 2 2 3 2 2" xfId="24326" xr:uid="{33CE620A-2D65-4A2F-AD87-9074395110E7}"/>
    <cellStyle name="Normal 10 5 2 2 3 2 2 2" xfId="41162" xr:uid="{558C510B-A19C-4DBD-93B8-0B7CA05314D1}"/>
    <cellStyle name="Normal 10 5 2 2 3 2 3" xfId="33595" xr:uid="{F0B2F20D-464A-450E-91BF-C6FF575D971D}"/>
    <cellStyle name="Normal 10 5 2 2 3 3" xfId="20543" xr:uid="{072A95E3-2707-4659-BBF0-722FA63B2194}"/>
    <cellStyle name="Normal 10 5 2 2 3 3 2" xfId="37381" xr:uid="{B62627DE-5D66-433F-98B6-1229C8A7CBEF}"/>
    <cellStyle name="Normal 10 5 2 2 3 4" xfId="29814" xr:uid="{9E4C474D-DBA1-4E3B-8498-E02D3A216DBE}"/>
    <cellStyle name="Normal 10 5 2 2 4" xfId="14416" xr:uid="{985E04DF-87AA-4AC6-BD2A-322950915775}"/>
    <cellStyle name="Normal 10 5 2 2 4 2" xfId="22442" xr:uid="{1119740B-EB63-462C-8D40-476310528B2D}"/>
    <cellStyle name="Normal 10 5 2 2 4 2 2" xfId="39278" xr:uid="{8474D0B1-FFC7-4B58-A9B9-CF77F8429410}"/>
    <cellStyle name="Normal 10 5 2 2 4 3" xfId="31711" xr:uid="{BAB3790F-030C-47B8-8B5B-8606F2BA2DF8}"/>
    <cellStyle name="Normal 10 5 2 2 5" xfId="18576" xr:uid="{6F346DA2-2E72-42E2-ABCA-0D8A96A916E8}"/>
    <cellStyle name="Normal 10 5 2 2 5 2" xfId="35497" xr:uid="{8F09F78E-DD08-4D0E-A85E-74B220EF9053}"/>
    <cellStyle name="Normal 10 5 2 2 6" xfId="17461" xr:uid="{68D626E1-3774-4422-9627-2D9DDA335658}"/>
    <cellStyle name="Normal 10 5 2 2 7" xfId="27929" xr:uid="{7A28A6DD-8608-480D-810E-383BAFB99659}"/>
    <cellStyle name="Normal 10 5 2 2 8" xfId="10468" xr:uid="{9772B900-9328-4D5E-956B-5DB9E255D637}"/>
    <cellStyle name="Normal 10 5 2 3" xfId="3682" xr:uid="{AAE44A3D-D759-4199-B0C6-83F763F770BD}"/>
    <cellStyle name="Normal 10 5 2 3 2" xfId="12978" xr:uid="{A0B34E05-027E-4645-B2BC-62EAB3116E24}"/>
    <cellStyle name="Normal 10 5 2 3 2 2" xfId="16761" xr:uid="{A84003C7-98E5-4FE9-B657-669A1FF489EC}"/>
    <cellStyle name="Normal 10 5 2 3 2 2 2" xfId="24787" xr:uid="{38408312-40B7-45C6-A704-950BFBE6FDDC}"/>
    <cellStyle name="Normal 10 5 2 3 2 2 2 2" xfId="41623" xr:uid="{4F891699-BCCA-4415-9486-706427248794}"/>
    <cellStyle name="Normal 10 5 2 3 2 2 3" xfId="34056" xr:uid="{3B1AD6B5-C10E-4581-BCAE-8EFC3E00CE38}"/>
    <cellStyle name="Normal 10 5 2 3 2 3" xfId="21004" xr:uid="{0CB8D375-5F59-4737-B133-B6B59B0AABF4}"/>
    <cellStyle name="Normal 10 5 2 3 2 3 2" xfId="37842" xr:uid="{8667091F-646C-41A9-8FF4-C47D753A0574}"/>
    <cellStyle name="Normal 10 5 2 3 2 4" xfId="30275" xr:uid="{22D5F2CE-4548-4BE8-A3E6-A086923A8403}"/>
    <cellStyle name="Normal 10 5 2 3 3" xfId="14877" xr:uid="{2A79F12D-1528-44E6-917C-9B9CAF690952}"/>
    <cellStyle name="Normal 10 5 2 3 3 2" xfId="22903" xr:uid="{73FA8B22-21C0-4B9B-9843-35B505E3F899}"/>
    <cellStyle name="Normal 10 5 2 3 3 2 2" xfId="39739" xr:uid="{10A2B3CF-2A1B-420E-BAAC-980B4951B146}"/>
    <cellStyle name="Normal 10 5 2 3 3 3" xfId="32172" xr:uid="{28CD5B40-383B-4F02-BCD5-19C0D5A2B3BD}"/>
    <cellStyle name="Normal 10 5 2 3 4" xfId="19074" xr:uid="{292C0080-7EFD-4B20-8D2E-480677B8E1BC}"/>
    <cellStyle name="Normal 10 5 2 3 4 2" xfId="35958" xr:uid="{F2A0E87B-D150-43C6-B106-BE9C9029B033}"/>
    <cellStyle name="Normal 10 5 2 3 5" xfId="17788" xr:uid="{9F06C8EF-7217-47B5-A843-DE557D426B97}"/>
    <cellStyle name="Normal 10 5 2 3 6" xfId="28390" xr:uid="{7814F868-7D35-4EC8-91C3-64AA13F1B28B}"/>
    <cellStyle name="Normal 10 5 2 3 7" xfId="11014" xr:uid="{782FF03E-9AFD-4C3E-B57D-72FFEC0ED80F}"/>
    <cellStyle name="Normal 10 5 2 4" xfId="12066" xr:uid="{D3A8D04F-FA9C-4276-85BD-BFDF844EDED8}"/>
    <cellStyle name="Normal 10 5 2 4 2" xfId="15849" xr:uid="{BCC8E0DD-84D8-4574-ABA7-DAF279E43560}"/>
    <cellStyle name="Normal 10 5 2 4 2 2" xfId="23875" xr:uid="{75BF0213-8B4A-4FD4-AF10-66E6BD0288D8}"/>
    <cellStyle name="Normal 10 5 2 4 2 2 2" xfId="40711" xr:uid="{86700B54-5E7A-4DAE-A8AE-763A155C8FAD}"/>
    <cellStyle name="Normal 10 5 2 4 2 3" xfId="33144" xr:uid="{73B2CD26-AB5A-440C-95D4-E02EA94AA681}"/>
    <cellStyle name="Normal 10 5 2 4 3" xfId="20092" xr:uid="{865B0A36-3E2E-453A-8603-C8588DB82650}"/>
    <cellStyle name="Normal 10 5 2 4 3 2" xfId="36930" xr:uid="{1D8BEC6A-E575-4541-9511-AE772E5032AA}"/>
    <cellStyle name="Normal 10 5 2 4 4" xfId="29363" xr:uid="{F6DFAD30-7F7B-40E4-B3B9-F4B06E5B3462}"/>
    <cellStyle name="Normal 10 5 2 5" xfId="13965" xr:uid="{AF22E804-5168-4CE3-AD40-046DA166B0E2}"/>
    <cellStyle name="Normal 10 5 2 5 2" xfId="21991" xr:uid="{AF128B25-B697-446A-98A5-CF7142BDC81D}"/>
    <cellStyle name="Normal 10 5 2 5 2 2" xfId="38827" xr:uid="{5E1A57E8-2051-4977-A02E-4D0B35A23A64}"/>
    <cellStyle name="Normal 10 5 2 5 3" xfId="31260" xr:uid="{CCEE04F7-7197-41DA-9FA2-E3F12961CE8C}"/>
    <cellStyle name="Normal 10 5 2 6" xfId="18101" xr:uid="{BE12E106-585F-403C-BD67-448D78734124}"/>
    <cellStyle name="Normal 10 5 2 6 2" xfId="35046" xr:uid="{22C2F3F9-A445-41B7-832B-ED71A1C5B4EE}"/>
    <cellStyle name="Normal 10 5 2 7" xfId="17789" xr:uid="{1EBD542C-B129-4642-B6EF-C741AD8C5732}"/>
    <cellStyle name="Normal 10 5 2 8" xfId="27478" xr:uid="{1C75588A-BCFD-42A6-A0AB-A8F7AE963CFF}"/>
    <cellStyle name="Normal 10 5 2 9" xfId="9972" xr:uid="{55C26AC0-E0FC-403B-84BB-A9E7A2924C07}"/>
    <cellStyle name="Normal 10 5 3" xfId="3683" xr:uid="{A3D14D0A-3CF4-4B01-8A08-E4D2F4B16C7E}"/>
    <cellStyle name="Normal 10 5 3 2" xfId="3684" xr:uid="{CB6F3B87-FED9-414E-A347-8EE4A6A02CA9}"/>
    <cellStyle name="Normal 10 5 3 2 2" xfId="13211" xr:uid="{3D6A5BCE-72B7-4459-85E1-BE8C8CA44E8C}"/>
    <cellStyle name="Normal 10 5 3 2 2 2" xfId="16994" xr:uid="{B01AAB9C-6189-4300-B06F-B26D2D3FF0F9}"/>
    <cellStyle name="Normal 10 5 3 2 2 2 2" xfId="25020" xr:uid="{53F85298-8A3D-4EAA-9571-BA3427492BF8}"/>
    <cellStyle name="Normal 10 5 3 2 2 2 2 2" xfId="41856" xr:uid="{A1F22898-9A77-4B24-A851-15FA70D7EDA3}"/>
    <cellStyle name="Normal 10 5 3 2 2 2 3" xfId="34289" xr:uid="{C0E7031D-4350-4D9B-8378-D6B4C63615D6}"/>
    <cellStyle name="Normal 10 5 3 2 2 3" xfId="21237" xr:uid="{23098FDF-1FF1-42AF-9DAE-E8CF8DA8A571}"/>
    <cellStyle name="Normal 10 5 3 2 2 3 2" xfId="38075" xr:uid="{60E1FB31-9E29-4F05-9337-908B3689AD4C}"/>
    <cellStyle name="Normal 10 5 3 2 2 4" xfId="30508" xr:uid="{D9AC37C2-2187-4304-B998-C1A2E0C2F29B}"/>
    <cellStyle name="Normal 10 5 3 2 3" xfId="15110" xr:uid="{9E566654-3EC9-4047-BC57-8BDB78582104}"/>
    <cellStyle name="Normal 10 5 3 2 3 2" xfId="23136" xr:uid="{68B9E06D-A05B-4556-979F-FBC7C331AACC}"/>
    <cellStyle name="Normal 10 5 3 2 3 2 2" xfId="39972" xr:uid="{405E95A7-51F5-4FDB-A07B-3B7E348C6583}"/>
    <cellStyle name="Normal 10 5 3 2 3 3" xfId="32405" xr:uid="{899CBE87-86A9-4B0D-B0AC-F5A135A9A48D}"/>
    <cellStyle name="Normal 10 5 3 2 4" xfId="19308" xr:uid="{BFA6BA61-8126-4038-8039-8F9599404843}"/>
    <cellStyle name="Normal 10 5 3 2 4 2" xfId="36191" xr:uid="{06421A5C-9F70-4219-98CE-20C4AA0AD0AE}"/>
    <cellStyle name="Normal 10 5 3 2 5" xfId="17594" xr:uid="{B3996BFE-615F-4537-8290-131E3929489C}"/>
    <cellStyle name="Normal 10 5 3 2 6" xfId="28623" xr:uid="{8FD2A85A-5642-49C0-8F9B-94821BAF799D}"/>
    <cellStyle name="Normal 10 5 3 2 7" xfId="11249" xr:uid="{4DF8765F-D036-4413-9AF8-22C8688D444C}"/>
    <cellStyle name="Normal 10 5 3 3" xfId="12299" xr:uid="{C0D42D6F-9178-4407-BE54-CB0EA2499778}"/>
    <cellStyle name="Normal 10 5 3 3 2" xfId="16082" xr:uid="{C5200142-EC32-4A0C-B791-81B60AA7C6E3}"/>
    <cellStyle name="Normal 10 5 3 3 2 2" xfId="24108" xr:uid="{961C8F2C-BA53-485F-9E3C-0813160A737F}"/>
    <cellStyle name="Normal 10 5 3 3 2 2 2" xfId="40944" xr:uid="{4DB05308-0E16-471E-B84C-F93353AD6667}"/>
    <cellStyle name="Normal 10 5 3 3 2 3" xfId="33377" xr:uid="{C0496E4F-DB94-4BBF-A679-3C2EC73B9486}"/>
    <cellStyle name="Normal 10 5 3 3 3" xfId="20325" xr:uid="{72363731-2DAA-4D8E-8EB0-9E8D2D9D6F1C}"/>
    <cellStyle name="Normal 10 5 3 3 3 2" xfId="37163" xr:uid="{1568CB66-8CCF-4A49-BE53-E1E49967594D}"/>
    <cellStyle name="Normal 10 5 3 3 4" xfId="29596" xr:uid="{BED50725-247D-4058-91CA-D70FA6787918}"/>
    <cellStyle name="Normal 10 5 3 4" xfId="14198" xr:uid="{2D83FE2C-4CD9-4FC1-9D11-FCF56AE8BAA8}"/>
    <cellStyle name="Normal 10 5 3 4 2" xfId="22224" xr:uid="{7F9798A5-B990-4048-AFBE-C64385052189}"/>
    <cellStyle name="Normal 10 5 3 4 2 2" xfId="39060" xr:uid="{B3ADBCE2-5EAC-4D2B-B187-12C7DC330991}"/>
    <cellStyle name="Normal 10 5 3 4 3" xfId="31493" xr:uid="{79FC401E-0573-49CF-84E6-80376BA05201}"/>
    <cellStyle name="Normal 10 5 3 5" xfId="18358" xr:uid="{CE705C51-0806-48A6-A854-00619FCCCC08}"/>
    <cellStyle name="Normal 10 5 3 5 2" xfId="35279" xr:uid="{9DF20216-5FA0-4C6B-98A3-8A1F71969B42}"/>
    <cellStyle name="Normal 10 5 3 6" xfId="17460" xr:uid="{29BE3BEA-D06F-4CED-BB8A-8DECEF869BC4}"/>
    <cellStyle name="Normal 10 5 3 7" xfId="27711" xr:uid="{CE8B03AC-29A0-4C6E-BEED-1D5B340B736B}"/>
    <cellStyle name="Normal 10 5 3 8" xfId="10250" xr:uid="{AD6270C1-13C8-4DF1-85F5-CA0CCD9FE298}"/>
    <cellStyle name="Normal 10 5 4" xfId="3685" xr:uid="{321E4FBC-689C-476C-B755-7800AF9A5C39}"/>
    <cellStyle name="Normal 10 5 4 2" xfId="12760" xr:uid="{D1B460C5-4A04-4891-8841-DFBA70A95E30}"/>
    <cellStyle name="Normal 10 5 4 2 2" xfId="16543" xr:uid="{3CF78162-3114-4F2E-9981-BB372D27F369}"/>
    <cellStyle name="Normal 10 5 4 2 2 2" xfId="24569" xr:uid="{6E1D3A1A-68C3-4A75-BD5E-E47B24544CB4}"/>
    <cellStyle name="Normal 10 5 4 2 2 2 2" xfId="41405" xr:uid="{F8F8E50C-9BC1-4809-BFD5-C60031D484B5}"/>
    <cellStyle name="Normal 10 5 4 2 2 3" xfId="33838" xr:uid="{876FA85A-444B-4717-BE35-723D9EB4C6DC}"/>
    <cellStyle name="Normal 10 5 4 2 3" xfId="20786" xr:uid="{2A2F0F12-D454-4CB3-8B7B-61C73F35EEED}"/>
    <cellStyle name="Normal 10 5 4 2 3 2" xfId="37624" xr:uid="{C2550442-3CD6-4A21-8B61-75D89267E4AD}"/>
    <cellStyle name="Normal 10 5 4 2 4" xfId="30057" xr:uid="{A0B0F197-1AC9-4B26-8E18-C437893BFD7C}"/>
    <cellStyle name="Normal 10 5 4 3" xfId="14659" xr:uid="{98A4036F-3AD9-42DA-8FAD-11590EC6D0BE}"/>
    <cellStyle name="Normal 10 5 4 3 2" xfId="22685" xr:uid="{5D09325E-A07B-4CB5-AAF5-634CE68BC75C}"/>
    <cellStyle name="Normal 10 5 4 3 2 2" xfId="39521" xr:uid="{9026EB33-5D37-427A-81A8-0ACB6C1205C0}"/>
    <cellStyle name="Normal 10 5 4 3 3" xfId="31954" xr:uid="{3C34243B-5A48-4332-93E0-ACF20ABE4014}"/>
    <cellStyle name="Normal 10 5 4 4" xfId="18856" xr:uid="{F2046151-8A58-4294-9038-6ED55F1C872B}"/>
    <cellStyle name="Normal 10 5 4 4 2" xfId="35740" xr:uid="{A61730AB-4D9D-43DE-99C0-391199B0B92D}"/>
    <cellStyle name="Normal 10 5 4 5" xfId="17787" xr:uid="{8702B57F-0789-4AA8-A2CE-389B711C4AE9}"/>
    <cellStyle name="Normal 10 5 4 6" xfId="28172" xr:uid="{3CEE244A-DAE3-4A99-9B00-5D1C432163A4}"/>
    <cellStyle name="Normal 10 5 4 7" xfId="10795" xr:uid="{D51DF872-519F-4252-BCB6-BD2930BB9237}"/>
    <cellStyle name="Normal 10 5 5" xfId="11848" xr:uid="{AAB26E0B-D923-4430-B52F-E6EDA117770A}"/>
    <cellStyle name="Normal 10 5 5 2" xfId="15631" xr:uid="{FC181C8A-F7F8-4EF8-A3BC-AB9895926F4C}"/>
    <cellStyle name="Normal 10 5 5 2 2" xfId="23657" xr:uid="{9ACC7148-E904-406B-AB7A-2DC2D90CF1C6}"/>
    <cellStyle name="Normal 10 5 5 2 2 2" xfId="40493" xr:uid="{1C65B71D-5DBC-4353-A5F4-04E6F4CAFC11}"/>
    <cellStyle name="Normal 10 5 5 2 3" xfId="32926" xr:uid="{E07445EB-B756-4FF3-BB2F-AC2A70606938}"/>
    <cellStyle name="Normal 10 5 5 3" xfId="19874" xr:uid="{6FE0643D-5D0F-4023-BA10-52678F1CF6F6}"/>
    <cellStyle name="Normal 10 5 5 3 2" xfId="36712" xr:uid="{C2809B43-0652-41FD-9ABC-F40C4ABCC8E8}"/>
    <cellStyle name="Normal 10 5 5 4" xfId="29145" xr:uid="{B519543A-0E4C-4525-9152-B78086752EFF}"/>
    <cellStyle name="Normal 10 5 6" xfId="13747" xr:uid="{EF359FD7-6206-4DFE-BEC5-10EE53C2E230}"/>
    <cellStyle name="Normal 10 5 6 2" xfId="21773" xr:uid="{42958758-6A76-45AF-B38B-C620B5EB109F}"/>
    <cellStyle name="Normal 10 5 6 2 2" xfId="38609" xr:uid="{7C28AFA0-0907-4672-A913-B232525A4222}"/>
    <cellStyle name="Normal 10 5 6 3" xfId="31042" xr:uid="{A263C075-F83F-4249-A49D-ABC5E0BB7ECE}"/>
    <cellStyle name="Normal 10 5 7" xfId="17863" xr:uid="{B5B5F2C8-8A3F-4640-887A-D599333DF0CA}"/>
    <cellStyle name="Normal 10 5 7 2" xfId="34828" xr:uid="{3CE7E546-DDE3-4A96-AF62-A9983CB308E3}"/>
    <cellStyle name="Normal 10 5 8" xfId="17591" xr:uid="{F8BAFD2E-C360-4345-A519-EA8B91182388}"/>
    <cellStyle name="Normal 10 5 9" xfId="27259" xr:uid="{8EF0D925-3A73-4F99-BF23-74F58AE11069}"/>
    <cellStyle name="Normal 10 6" xfId="3686" xr:uid="{33873682-6403-4EA6-B701-6A800BA18712}"/>
    <cellStyle name="Normal 10 6 2" xfId="3687" xr:uid="{D4E9BF85-098B-4059-BDE8-171E71004DF8}"/>
    <cellStyle name="Normal 10 6 2 2" xfId="3688" xr:uid="{DE5FD321-9A25-4005-B4E5-A7429EC5FD8E}"/>
    <cellStyle name="Normal 10 6 2 2 2" xfId="3689" xr:uid="{93E7944D-D677-4FC2-8D35-D2B0283261F4}"/>
    <cellStyle name="Normal 10 6 2 2 2 2" xfId="17120" xr:uid="{5F23B288-9A94-4508-8F0B-DD4B932E36BE}"/>
    <cellStyle name="Normal 10 6 2 2 2 2 2" xfId="25146" xr:uid="{360B63EE-31CF-4798-A935-4C1A14158A1A}"/>
    <cellStyle name="Normal 10 6 2 2 2 2 2 2" xfId="41982" xr:uid="{86F26480-D645-4C4A-9F3B-A478FC7D853F}"/>
    <cellStyle name="Normal 10 6 2 2 2 2 3" xfId="34415" xr:uid="{48A90457-BDE1-406E-A488-5A8432618EB9}"/>
    <cellStyle name="Normal 10 6 2 2 2 3" xfId="21363" xr:uid="{28A1FDA5-4F95-4333-A436-265EDA034C72}"/>
    <cellStyle name="Normal 10 6 2 2 2 3 2" xfId="38201" xr:uid="{ADA7DF55-0A10-4989-883F-EE373B23CD27}"/>
    <cellStyle name="Normal 10 6 2 2 2 4" xfId="30634" xr:uid="{32059885-E3DF-452C-8541-C04FA8DE8D57}"/>
    <cellStyle name="Normal 10 6 2 2 2 5" xfId="13337" xr:uid="{051E3531-79C4-4D85-893A-96D4DA11BFA4}"/>
    <cellStyle name="Normal 10 6 2 2 3" xfId="15236" xr:uid="{DF9095A0-B99D-4983-9BA9-9D34E583AB0B}"/>
    <cellStyle name="Normal 10 6 2 2 3 2" xfId="23262" xr:uid="{2629CDDF-DA81-4240-85E4-D6365C5CC589}"/>
    <cellStyle name="Normal 10 6 2 2 3 2 2" xfId="40098" xr:uid="{456776A6-0406-4529-9B32-E824F08BF200}"/>
    <cellStyle name="Normal 10 6 2 2 3 3" xfId="32531" xr:uid="{6F869EA9-5410-4866-8374-D27EA3D5BCD5}"/>
    <cellStyle name="Normal 10 6 2 2 4" xfId="19434" xr:uid="{E4A44619-8A65-47B5-A2A1-6537F5B9303C}"/>
    <cellStyle name="Normal 10 6 2 2 4 2" xfId="36317" xr:uid="{11127082-AB71-46A3-82E1-B44BB783FB0F}"/>
    <cellStyle name="Normal 10 6 2 2 5" xfId="17786" xr:uid="{3869A5FF-17B2-4F53-BD87-357482EA6409}"/>
    <cellStyle name="Normal 10 6 2 2 6" xfId="28749" xr:uid="{52B69726-FD72-4222-9390-194442D28930}"/>
    <cellStyle name="Normal 10 6 2 2 7" xfId="11375" xr:uid="{74ECB2CB-2CFF-49A1-8978-42A354F06AF9}"/>
    <cellStyle name="Normal 10 6 2 3" xfId="3690" xr:uid="{C6234E1F-6CB3-4A1B-B364-983858A9760A}"/>
    <cellStyle name="Normal 10 6 2 3 2" xfId="16208" xr:uid="{6C108C5B-96E2-4D94-B4B1-FE56BFCE2EE5}"/>
    <cellStyle name="Normal 10 6 2 3 2 2" xfId="24234" xr:uid="{41E7E5AE-EF30-436E-B3A6-2372AE307829}"/>
    <cellStyle name="Normal 10 6 2 3 2 2 2" xfId="41070" xr:uid="{62D32DA4-4D28-4228-9E81-4E39159713E9}"/>
    <cellStyle name="Normal 10 6 2 3 2 3" xfId="33503" xr:uid="{FC2A9E61-F300-4272-8C08-C7ED643B0887}"/>
    <cellStyle name="Normal 10 6 2 3 3" xfId="20451" xr:uid="{1B491341-89F1-4732-9653-DE0144CA68EC}"/>
    <cellStyle name="Normal 10 6 2 3 3 2" xfId="37289" xr:uid="{9807380D-976C-464C-B89F-AD5E3F2DA10A}"/>
    <cellStyle name="Normal 10 6 2 3 4" xfId="29722" xr:uid="{9EB23E0A-BA1F-4F29-B22E-EE9DCA7A4F84}"/>
    <cellStyle name="Normal 10 6 2 3 5" xfId="12425" xr:uid="{1C1D8DE9-CC7D-45EB-B7D4-3D3475C2FC12}"/>
    <cellStyle name="Normal 10 6 2 4" xfId="14324" xr:uid="{691FCFA3-E3EA-4BD0-BCAD-92602B589894}"/>
    <cellStyle name="Normal 10 6 2 4 2" xfId="22350" xr:uid="{73D594A1-BC1A-476D-8BD9-166F8DD6E5CC}"/>
    <cellStyle name="Normal 10 6 2 4 2 2" xfId="39186" xr:uid="{DD8D93A2-2488-40AA-98AF-8B390F25486E}"/>
    <cellStyle name="Normal 10 6 2 4 3" xfId="31619" xr:uid="{A557837A-04F3-4A3F-B6E5-FA18D3D70869}"/>
    <cellStyle name="Normal 10 6 2 5" xfId="18484" xr:uid="{BA928B24-A6AF-4646-BC76-7A6EB7410B65}"/>
    <cellStyle name="Normal 10 6 2 5 2" xfId="35405" xr:uid="{9C38126B-B08C-4ED7-BBC7-DD2B309D8B41}"/>
    <cellStyle name="Normal 10 6 2 6" xfId="17593" xr:uid="{C81BE2FD-80C5-43CF-B9D4-6DFFF954ED02}"/>
    <cellStyle name="Normal 10 6 2 7" xfId="27837" xr:uid="{3967700F-12C5-4FC4-8DF2-D5E2AB62B8BC}"/>
    <cellStyle name="Normal 10 6 2 8" xfId="10376" xr:uid="{D4B163B6-D636-4565-BBA1-3D47D87B700A}"/>
    <cellStyle name="Normal 10 6 3" xfId="3691" xr:uid="{75B1909A-FC2C-4CA5-8A61-557D29F57DBC}"/>
    <cellStyle name="Normal 10 6 3 2" xfId="3692" xr:uid="{530B744F-DE56-4AD4-9A28-53C7D1DE939A}"/>
    <cellStyle name="Normal 10 6 3 2 2" xfId="16669" xr:uid="{3725AEB5-8F40-4CBC-9C45-43A63CE85D83}"/>
    <cellStyle name="Normal 10 6 3 2 2 2" xfId="24695" xr:uid="{7907E03A-9818-4977-B887-DBBE56DAD63F}"/>
    <cellStyle name="Normal 10 6 3 2 2 2 2" xfId="41531" xr:uid="{A933E519-4A4B-4705-B6B5-125824A38F53}"/>
    <cellStyle name="Normal 10 6 3 2 2 3" xfId="33964" xr:uid="{07D53177-16E8-460C-A25E-9B7631D6CB33}"/>
    <cellStyle name="Normal 10 6 3 2 3" xfId="20912" xr:uid="{7C9EFBE8-33C4-4D03-AB58-574B621A88AF}"/>
    <cellStyle name="Normal 10 6 3 2 3 2" xfId="37750" xr:uid="{8D5D2491-869E-4103-9B9D-0779F393AD52}"/>
    <cellStyle name="Normal 10 6 3 2 4" xfId="30183" xr:uid="{B5E42D09-9630-4326-8439-18DB841885FF}"/>
    <cellStyle name="Normal 10 6 3 2 5" xfId="12886" xr:uid="{C84BCB9B-2B01-4781-98D8-234A5733F59C}"/>
    <cellStyle name="Normal 10 6 3 3" xfId="14785" xr:uid="{2D3E9770-05E6-407B-8528-B54E21D9737B}"/>
    <cellStyle name="Normal 10 6 3 3 2" xfId="22811" xr:uid="{CD8BA269-3072-421E-B400-E4094CE62124}"/>
    <cellStyle name="Normal 10 6 3 3 2 2" xfId="39647" xr:uid="{2BC768AA-8396-41CA-B2C9-6CC7ED49EFCC}"/>
    <cellStyle name="Normal 10 6 3 3 3" xfId="32080" xr:uid="{61A2E4FF-23EA-4722-903C-F9FF8AAA92AE}"/>
    <cellStyle name="Normal 10 6 3 4" xfId="18982" xr:uid="{0C94B4EE-EA38-42EC-817B-BE5702C3E6B2}"/>
    <cellStyle name="Normal 10 6 3 4 2" xfId="35866" xr:uid="{4E04D889-AAC3-452B-A879-0343977DDB47}"/>
    <cellStyle name="Normal 10 6 3 5" xfId="17458" xr:uid="{C5633EC1-CCE7-4743-B02D-5517A14EEEE7}"/>
    <cellStyle name="Normal 10 6 3 6" xfId="28298" xr:uid="{778CD2C6-AB4F-4243-8EB8-6529DE98EAD3}"/>
    <cellStyle name="Normal 10 6 3 7" xfId="10922" xr:uid="{BB869ADE-F7EC-4E57-ABB7-00CE0B2AA26D}"/>
    <cellStyle name="Normal 10 6 4" xfId="3693" xr:uid="{EC58F880-CCB8-4500-9A48-47921341FE4B}"/>
    <cellStyle name="Normal 10 6 4 2" xfId="15757" xr:uid="{4D2CAE93-B017-4A1A-89FB-EE0D6E2516A1}"/>
    <cellStyle name="Normal 10 6 4 2 2" xfId="23783" xr:uid="{13F24790-9E4D-4170-AD67-41D3229985EB}"/>
    <cellStyle name="Normal 10 6 4 2 2 2" xfId="40619" xr:uid="{B2AF5A0D-3EAF-4816-BFBC-1F60E055009D}"/>
    <cellStyle name="Normal 10 6 4 2 3" xfId="33052" xr:uid="{D11EFAF2-6321-4275-9D41-B669B240DE93}"/>
    <cellStyle name="Normal 10 6 4 3" xfId="20000" xr:uid="{289BC21E-B4F0-42D3-9534-AF4D7F6A9BB8}"/>
    <cellStyle name="Normal 10 6 4 3 2" xfId="36838" xr:uid="{F08C9897-9492-438C-9523-076500224A2F}"/>
    <cellStyle name="Normal 10 6 4 4" xfId="29271" xr:uid="{D06E7DAF-780C-4D1F-9448-1D5FE746A67D}"/>
    <cellStyle name="Normal 10 6 4 5" xfId="11974" xr:uid="{0C0B8127-E8AE-46FE-9777-9042E5EC537C}"/>
    <cellStyle name="Normal 10 6 5" xfId="13873" xr:uid="{5BA02DB6-8C85-4CF1-83A7-64DC8A34051D}"/>
    <cellStyle name="Normal 10 6 5 2" xfId="21899" xr:uid="{AF2EE821-613B-4497-9A4F-F5D30BDE5D7F}"/>
    <cellStyle name="Normal 10 6 5 2 2" xfId="38735" xr:uid="{6BCE3F8B-713E-4D38-A16B-569B264818AB}"/>
    <cellStyle name="Normal 10 6 5 3" xfId="31168" xr:uid="{42B8B8FB-8DF3-47AD-AFFE-4B4EA2F671D5}"/>
    <cellStyle name="Normal 10 6 6" xfId="18006" xr:uid="{4C920337-2BF5-4552-BBCE-AB0C89B18782}"/>
    <cellStyle name="Normal 10 6 6 2" xfId="34954" xr:uid="{E207194C-3FB9-45BA-BA21-A33E37E2A9CF}"/>
    <cellStyle name="Normal 10 6 7" xfId="17459" xr:uid="{011607D0-9778-4536-8A19-0DB87077A6DB}"/>
    <cellStyle name="Normal 10 6 8" xfId="27385" xr:uid="{5BBFF5F2-DE75-4844-8123-BF5ED3B5F362}"/>
    <cellStyle name="Normal 10 6 9" xfId="9874" xr:uid="{EF6CEF9C-C5A0-47BB-A53A-44462DAB065E}"/>
    <cellStyle name="Normal 10 7" xfId="3694" xr:uid="{DE1511FF-2AB0-4311-B9CE-D7D0088C8094}"/>
    <cellStyle name="Normal 10 7 2" xfId="3695" xr:uid="{6FD0517B-EF4E-4B8C-9BF6-AE05045973CB}"/>
    <cellStyle name="Normal 10 7 2 2" xfId="3696" xr:uid="{698C82C3-D4FF-4394-B62D-E1B60B888D8B}"/>
    <cellStyle name="Normal 10 7 2 2 2" xfId="16902" xr:uid="{A9DCC732-23E1-432A-87EF-E7F1BA1A36D9}"/>
    <cellStyle name="Normal 10 7 2 2 2 2" xfId="24928" xr:uid="{BBDF70B2-1A40-44C5-B1EC-18C91CEED65C}"/>
    <cellStyle name="Normal 10 7 2 2 2 2 2" xfId="41764" xr:uid="{B9E33D28-C5CD-4493-9888-0F6686A0351D}"/>
    <cellStyle name="Normal 10 7 2 2 2 3" xfId="34197" xr:uid="{EB64C0AB-89BA-4C37-A7B6-8691B23D18AE}"/>
    <cellStyle name="Normal 10 7 2 2 3" xfId="21145" xr:uid="{B06FA7DD-5A77-4EDE-BD95-1F3F4A174A68}"/>
    <cellStyle name="Normal 10 7 2 2 3 2" xfId="37983" xr:uid="{15013F89-725D-485B-A4E9-9871F3CD5043}"/>
    <cellStyle name="Normal 10 7 2 2 4" xfId="30416" xr:uid="{626FDB8A-146A-48CC-8E04-B820B154A2E4}"/>
    <cellStyle name="Normal 10 7 2 2 5" xfId="13119" xr:uid="{59146ACE-2E29-4881-946C-E25251F722A2}"/>
    <cellStyle name="Normal 10 7 2 3" xfId="15018" xr:uid="{652A0967-43CC-4A26-9EC2-8141E4210D31}"/>
    <cellStyle name="Normal 10 7 2 3 2" xfId="23044" xr:uid="{B224E708-E2F4-42CC-B4B0-4EAD3DDDA057}"/>
    <cellStyle name="Normal 10 7 2 3 2 2" xfId="39880" xr:uid="{BB9F860F-125B-4992-90E3-19961FC531A8}"/>
    <cellStyle name="Normal 10 7 2 3 3" xfId="32313" xr:uid="{14473020-4213-4A1A-B183-A6004130395A}"/>
    <cellStyle name="Normal 10 7 2 4" xfId="19215" xr:uid="{E3C445BB-B73E-48DB-839D-7B73D65F3D87}"/>
    <cellStyle name="Normal 10 7 2 4 2" xfId="36099" xr:uid="{CDFFF2CE-4368-44BF-818E-9E1312BFBF87}"/>
    <cellStyle name="Normal 10 7 2 5" xfId="17457" xr:uid="{4499DC03-ED48-4919-9ADD-9CD12E56E1CF}"/>
    <cellStyle name="Normal 10 7 2 6" xfId="28531" xr:uid="{1D531B2C-6D67-424B-B4E8-A67029DE747F}"/>
    <cellStyle name="Normal 10 7 2 7" xfId="11155" xr:uid="{59107BD6-0BF3-496F-B6F3-25296BF80423}"/>
    <cellStyle name="Normal 10 7 3" xfId="3697" xr:uid="{038CD3AA-3A0E-475D-8259-28B6513FE306}"/>
    <cellStyle name="Normal 10 7 3 2" xfId="15990" xr:uid="{2D77ABD2-23AE-4F7C-8FD1-361205C6FB9C}"/>
    <cellStyle name="Normal 10 7 3 2 2" xfId="24016" xr:uid="{B52003FA-CA03-4BCA-A3BE-9F01A764FC0E}"/>
    <cellStyle name="Normal 10 7 3 2 2 2" xfId="40852" xr:uid="{FDB39B22-CAF1-4D31-A188-708A4BDF0008}"/>
    <cellStyle name="Normal 10 7 3 2 3" xfId="33285" xr:uid="{F185B889-CB1F-4B42-AAEF-D1555F1D7211}"/>
    <cellStyle name="Normal 10 7 3 3" xfId="20233" xr:uid="{DA6B9F9B-EC26-439F-A673-764683D07775}"/>
    <cellStyle name="Normal 10 7 3 3 2" xfId="37071" xr:uid="{264434C8-9C3F-4EB6-84CA-D8AD08F5C5EF}"/>
    <cellStyle name="Normal 10 7 3 4" xfId="29504" xr:uid="{83A87C4C-3B19-4A9C-BF75-040E27201141}"/>
    <cellStyle name="Normal 10 7 3 5" xfId="12207" xr:uid="{F239F721-24F5-4FE1-A859-ACF9858C4F50}"/>
    <cellStyle name="Normal 10 7 4" xfId="14106" xr:uid="{1024B1D5-B75A-407E-A7CD-BDDE65382EB2}"/>
    <cellStyle name="Normal 10 7 4 2" xfId="22132" xr:uid="{60DE121C-0050-44D9-B1F3-7C975248CF3D}"/>
    <cellStyle name="Normal 10 7 4 2 2" xfId="38968" xr:uid="{9ECD8E30-CC45-4644-86E2-4B3918174B26}"/>
    <cellStyle name="Normal 10 7 4 3" xfId="31401" xr:uid="{87423D5D-E78C-44CC-B0B8-2BE0C965153F}"/>
    <cellStyle name="Normal 10 7 5" xfId="18262" xr:uid="{CE20A74C-9374-4219-9980-CD7BDB6EFD9B}"/>
    <cellStyle name="Normal 10 7 5 2" xfId="35187" xr:uid="{A11C7575-5DE9-4926-A9A1-83003721F4DD}"/>
    <cellStyle name="Normal 10 7 6" xfId="17595" xr:uid="{14FB9FDB-E5D5-4B69-A23B-00EE21BB1FF2}"/>
    <cellStyle name="Normal 10 7 7" xfId="27619" xr:uid="{6A85CADB-D660-417E-B1CA-83C82A1F1B1D}"/>
    <cellStyle name="Normal 10 7 8" xfId="10152" xr:uid="{F3F313B7-7B75-4612-8305-8879262018CF}"/>
    <cellStyle name="Normal 10 8" xfId="3698" xr:uid="{61C8B09C-C737-427E-BEE7-899942BE1972}"/>
    <cellStyle name="Normal 10 8 2" xfId="3699" xr:uid="{54A73891-A7A1-4F83-ABE4-2C67544DC88E}"/>
    <cellStyle name="Normal 10 8 2 2" xfId="16450" xr:uid="{1BF51FDB-660A-4989-9E76-31A38996E59F}"/>
    <cellStyle name="Normal 10 8 2 2 2" xfId="24476" xr:uid="{ED7E0346-3260-40EF-AF33-CA577EF64DC7}"/>
    <cellStyle name="Normal 10 8 2 2 2 2" xfId="41312" xr:uid="{DE4A4B62-8EEA-4F03-A7AA-5AC74855C9F9}"/>
    <cellStyle name="Normal 10 8 2 2 3" xfId="33745" xr:uid="{7C326121-D770-4999-BDD2-4DDF4A6EEBFA}"/>
    <cellStyle name="Normal 10 8 2 3" xfId="20693" xr:uid="{11B6F7F6-71F5-4E4D-A5FE-FBF92798F815}"/>
    <cellStyle name="Normal 10 8 2 3 2" xfId="37531" xr:uid="{B115EB8C-C57F-4345-B4F8-C85C166A9304}"/>
    <cellStyle name="Normal 10 8 2 4" xfId="29964" xr:uid="{BA15A6FA-800D-4788-9F2E-CEE1262940C0}"/>
    <cellStyle name="Normal 10 8 2 5" xfId="12667" xr:uid="{5AE7C248-975B-4CEE-830C-F32D89CBFEB6}"/>
    <cellStyle name="Normal 10 8 3" xfId="14566" xr:uid="{01B48613-03F5-4E9E-AED3-1C04FAD17A56}"/>
    <cellStyle name="Normal 10 8 3 2" xfId="22592" xr:uid="{DD6444C6-0C58-4BD6-BD96-78C58BA86EFE}"/>
    <cellStyle name="Normal 10 8 3 2 2" xfId="39428" xr:uid="{6C2CC0B9-D601-4CE0-981C-045895ED5FC8}"/>
    <cellStyle name="Normal 10 8 3 3" xfId="31861" xr:uid="{F4FA5A76-E80C-4DED-82C9-92F9D4420F59}"/>
    <cellStyle name="Normal 10 8 4" xfId="18741" xr:uid="{A42C2F46-4F79-441D-BC0D-98FAE760562C}"/>
    <cellStyle name="Normal 10 8 4 2" xfId="35647" xr:uid="{2A75053B-960C-4CF8-B35B-BA1E5F0B57E4}"/>
    <cellStyle name="Normal 10 8 5" xfId="17748" xr:uid="{1AD97A29-A31A-46E7-874F-5A6B6543F1C1}"/>
    <cellStyle name="Normal 10 8 6" xfId="28079" xr:uid="{3664E170-D7C9-44B0-9450-01A7D391D6E4}"/>
    <cellStyle name="Normal 10 8 7" xfId="10658" xr:uid="{B8FA2812-1C9B-47E6-B66C-41C0D31482B6}"/>
    <cellStyle name="Normal 10 9" xfId="3700" xr:uid="{EBC6817E-2510-4DBE-9DC7-E95A852762A3}"/>
    <cellStyle name="Normal 10 9 2" xfId="11670" xr:uid="{DBB13ACB-C8A8-49B3-A4B5-4C0055DB45CD}"/>
    <cellStyle name="Normal 10_Energía" xfId="17456" xr:uid="{81032A6D-3496-46D6-AC2B-DF6E765AE7DD}"/>
    <cellStyle name="Normal 100" xfId="32" xr:uid="{00000000-0005-0000-0000-000026000000}"/>
    <cellStyle name="Normal 100 10" xfId="3701" xr:uid="{936F918B-73C2-45B2-8CCB-C6D2EFDD7746}"/>
    <cellStyle name="Normal 100 2" xfId="3702" xr:uid="{E6DE9333-D517-4F16-8E15-C5BF3120EBDD}"/>
    <cellStyle name="Normal 100 2 2" xfId="3703" xr:uid="{EBDBCC3F-A3A9-4BFE-9468-4AA0834978C6}"/>
    <cellStyle name="Normal 100 2 2 2" xfId="3704" xr:uid="{1C0C70AF-D1F5-46E8-A1A7-92926859322D}"/>
    <cellStyle name="Normal 100 2 2 2 2" xfId="3705" xr:uid="{E50FCA76-B720-41E2-9A45-B74D6156BC87}"/>
    <cellStyle name="Normal 100 2 2 2 2 2" xfId="3706" xr:uid="{FF1A04F4-F8D2-4D38-84DF-76DCB9DE08C0}"/>
    <cellStyle name="Normal 100 2 2 2 2 2 2" xfId="42186" xr:uid="{DE1EECC4-AE41-40C2-BB50-CDAD71055A55}"/>
    <cellStyle name="Normal 100 2 2 2 2 2 3" xfId="25350" xr:uid="{348E44C5-7D88-4DAB-8795-D58235340CD0}"/>
    <cellStyle name="Normal 100 2 2 2 2 3" xfId="34619" xr:uid="{F36397CA-D13E-4C55-8892-564759218914}"/>
    <cellStyle name="Normal 100 2 2 2 2 4" xfId="17324" xr:uid="{5E4F6587-E1B7-494E-8185-12C9C610F813}"/>
    <cellStyle name="Normal 100 2 2 2 3" xfId="3707" xr:uid="{AC3A83A3-0468-4AB8-8A2A-2FE331714411}"/>
    <cellStyle name="Normal 100 2 2 2 3 2" xfId="38405" xr:uid="{2BC81330-B172-4528-B4FE-B4EA648E96FF}"/>
    <cellStyle name="Normal 100 2 2 2 3 3" xfId="21567" xr:uid="{BF25B13C-348A-46F9-889A-3D5E4F4FF1D9}"/>
    <cellStyle name="Normal 100 2 2 2 4" xfId="30838" xr:uid="{D5393D6B-8FED-4EE0-A559-D7F916EBDD37}"/>
    <cellStyle name="Normal 100 2 2 2 5" xfId="13541" xr:uid="{0BE5EB8E-6FF6-48D5-9122-F358214A6DD9}"/>
    <cellStyle name="Normal 100 2 2 3" xfId="3708" xr:uid="{82B43364-C75E-4A8E-A80B-E7BB5C5CACC0}"/>
    <cellStyle name="Normal 100 2 2 3 2" xfId="3709" xr:uid="{6A7C4694-41BD-4ABF-8652-F666E5423EFE}"/>
    <cellStyle name="Normal 100 2 2 3 2 2" xfId="40302" xr:uid="{5847C471-65BD-4108-9694-9A02C98E631E}"/>
    <cellStyle name="Normal 100 2 2 3 2 3" xfId="23466" xr:uid="{45DA53DD-EF1A-4B3A-A1D9-907AB60F0045}"/>
    <cellStyle name="Normal 100 2 2 3 3" xfId="32735" xr:uid="{8B1BC198-D79B-4E50-9DFE-7013CC3EA781}"/>
    <cellStyle name="Normal 100 2 2 3 4" xfId="15440" xr:uid="{3BFB1262-31AA-48FB-A4DC-7E57CE60C5CA}"/>
    <cellStyle name="Normal 100 2 2 4" xfId="3710" xr:uid="{07385DE4-8728-4B2C-BDBB-DD62F664D54B}"/>
    <cellStyle name="Normal 100 2 2 4 2" xfId="36521" xr:uid="{B78FB7A5-5203-4666-8B9C-E7C6CE1EC330}"/>
    <cellStyle name="Normal 100 2 2 4 3" xfId="19638" xr:uid="{E686B8AC-D300-4428-8A03-DEF588CDD26D}"/>
    <cellStyle name="Normal 100 2 2 5" xfId="17998" xr:uid="{6E5CA786-A705-4711-B43B-D8884A0D2C7E}"/>
    <cellStyle name="Normal 100 2 2 6" xfId="28953" xr:uid="{6860D910-B30F-4657-A30E-7406E8CB6029}"/>
    <cellStyle name="Normal 100 2 2 7" xfId="11579" xr:uid="{FDE1B616-32A4-48D3-A06F-66E8D86C4023}"/>
    <cellStyle name="Normal 100 2 3" xfId="3711" xr:uid="{6EFEC27F-4DE0-4A15-8927-25E9BFCA7453}"/>
    <cellStyle name="Normal 100 2 3 2" xfId="3712" xr:uid="{8B1C9F9F-83A9-4697-B136-0AECF169454E}"/>
    <cellStyle name="Normal 100 2 3 2 2" xfId="3713" xr:uid="{3D662A8D-FD59-483D-A02D-89DF66FEC3B0}"/>
    <cellStyle name="Normal 100 2 3 2 2 2" xfId="41274" xr:uid="{0E45AD40-DF64-4F1C-8A5A-5940400FF0DF}"/>
    <cellStyle name="Normal 100 2 3 2 2 3" xfId="24438" xr:uid="{7DE277FB-D221-4613-B256-8CDBDE5156D5}"/>
    <cellStyle name="Normal 100 2 3 2 3" xfId="33707" xr:uid="{5ADEDA3D-07E6-480D-A918-B0D3A4A0C3D1}"/>
    <cellStyle name="Normal 100 2 3 2 4" xfId="16412" xr:uid="{5FCDF040-1641-4A15-A739-2A49684D9EE0}"/>
    <cellStyle name="Normal 100 2 3 3" xfId="3714" xr:uid="{244DE506-7319-484A-B40A-A8D17979DE0A}"/>
    <cellStyle name="Normal 100 2 3 3 2" xfId="37493" xr:uid="{8284A622-82E2-4C27-8996-2DE006C37EF9}"/>
    <cellStyle name="Normal 100 2 3 3 3" xfId="20655" xr:uid="{D89B6100-272E-4597-82B4-B159BB47FFAC}"/>
    <cellStyle name="Normal 100 2 3 4" xfId="29926" xr:uid="{81C9F781-B62C-430B-9FBD-41AA890F7737}"/>
    <cellStyle name="Normal 100 2 3 5" xfId="12629" xr:uid="{F744B021-F446-4A6C-A3A4-7ECD3D40D371}"/>
    <cellStyle name="Normal 100 2 4" xfId="3715" xr:uid="{42E92B2D-3D31-4197-A95E-3A5902FEA5B7}"/>
    <cellStyle name="Normal 100 2 4 2" xfId="3716" xr:uid="{18D78458-6270-486A-B873-BEAE6D86F5DC}"/>
    <cellStyle name="Normal 100 2 4 2 2" xfId="39390" xr:uid="{4F108625-ED6A-4211-897A-7E2EDB0EEBDF}"/>
    <cellStyle name="Normal 100 2 4 2 3" xfId="22554" xr:uid="{4E1C88A2-6447-4F3D-9C4D-992E5B7E93F3}"/>
    <cellStyle name="Normal 100 2 4 3" xfId="31823" xr:uid="{7F89B98F-EA6C-4002-A533-44AE03A6863E}"/>
    <cellStyle name="Normal 100 2 4 4" xfId="14528" xr:uid="{C3CA86CC-85D6-4FF5-A7A7-A67F79DA52AE}"/>
    <cellStyle name="Normal 100 2 5" xfId="3717" xr:uid="{1139E1B8-D42B-4B98-86CE-99E7C2F41A01}"/>
    <cellStyle name="Normal 100 2 5 2" xfId="35609" xr:uid="{D63B9851-4D8B-48F0-8C0A-A8C06A2808F8}"/>
    <cellStyle name="Normal 100 2 5 3" xfId="18688" xr:uid="{BA37BB47-C2DC-4670-A510-716C3CE8348B}"/>
    <cellStyle name="Normal 100 2 6" xfId="18247" xr:uid="{109F75F0-B1A0-41DC-A84A-A36FFDA8796D}"/>
    <cellStyle name="Normal 100 2 7" xfId="28041" xr:uid="{8E9C4ED7-1317-4FF2-B49C-5C1A0DF6AD30}"/>
    <cellStyle name="Normal 100 2 8" xfId="10580" xr:uid="{7A2E9556-7BE1-49EE-9330-D731ADE4858A}"/>
    <cellStyle name="Normal 100 3" xfId="3718" xr:uid="{BC647980-9410-49A2-98FD-34790F8AE4B7}"/>
    <cellStyle name="Normal 100 3 2" xfId="3719" xr:uid="{B411270C-90EA-4783-A234-D8EF45ECDDF3}"/>
    <cellStyle name="Normal 100 3 2 2" xfId="3720" xr:uid="{9842BC90-12E3-4950-A432-C3E8EF20A1C7}"/>
    <cellStyle name="Normal 100 3 2 2 2" xfId="3721" xr:uid="{D8F499FC-60ED-4D43-8D82-CBBF1DF2F28D}"/>
    <cellStyle name="Normal 100 3 2 2 2 2" xfId="41735" xr:uid="{31D4F4A2-C9B8-4148-85F3-738FBA3BFDC8}"/>
    <cellStyle name="Normal 100 3 2 2 2 3" xfId="24899" xr:uid="{BA8E13B6-A347-4F67-9660-0B4B05E7442B}"/>
    <cellStyle name="Normal 100 3 2 2 3" xfId="34168" xr:uid="{F822E51D-B6DB-4E77-949D-ECB5D4E3E4E8}"/>
    <cellStyle name="Normal 100 3 2 2 4" xfId="16873" xr:uid="{D5B5922D-1FFA-4E7F-8562-F8655ABAAE1E}"/>
    <cellStyle name="Normal 100 3 2 3" xfId="3722" xr:uid="{35C0E213-2F44-4DF1-942E-A01B3B37046D}"/>
    <cellStyle name="Normal 100 3 2 3 2" xfId="37954" xr:uid="{A384C128-7739-4760-8ADB-96C581FBF3FC}"/>
    <cellStyle name="Normal 100 3 2 3 3" xfId="21116" xr:uid="{6017F8D7-FD8A-4DCA-A942-321DD7830DDB}"/>
    <cellStyle name="Normal 100 3 2 4" xfId="30387" xr:uid="{155324E4-6C1D-4AC1-BAED-6A8FB1F9B3EE}"/>
    <cellStyle name="Normal 100 3 2 5" xfId="13090" xr:uid="{6CCAE2A6-9357-4D46-87DF-BC3486BD6FD9}"/>
    <cellStyle name="Normal 100 3 3" xfId="3723" xr:uid="{B94A361A-EB04-41CE-BEC6-224C1A804EB6}"/>
    <cellStyle name="Normal 100 3 3 2" xfId="3724" xr:uid="{92B031BD-451A-4ACD-A35E-48C6445A74D8}"/>
    <cellStyle name="Normal 100 3 3 2 2" xfId="39851" xr:uid="{80FBAD74-CBBC-4250-8361-BB2C31E99EE7}"/>
    <cellStyle name="Normal 100 3 3 2 3" xfId="23015" xr:uid="{2022CC5A-6217-430F-BE49-6188A71DB3F5}"/>
    <cellStyle name="Normal 100 3 3 3" xfId="32284" xr:uid="{C4A38D7E-58EE-4C78-AC15-12665E0668D3}"/>
    <cellStyle name="Normal 100 3 3 4" xfId="14989" xr:uid="{BF472E83-4920-4474-8065-C1FB6925A77B}"/>
    <cellStyle name="Normal 100 3 4" xfId="3725" xr:uid="{6717FFFA-2969-429A-AE38-D40374A8A1F8}"/>
    <cellStyle name="Normal 100 3 4 2" xfId="36070" xr:uid="{E58B1453-755C-4B7B-9C8A-30B544402860}"/>
    <cellStyle name="Normal 100 3 4 3" xfId="19186" xr:uid="{61D69644-7070-4E25-AC54-CC518167A6B7}"/>
    <cellStyle name="Normal 100 3 5" xfId="17850" xr:uid="{D6FEB620-B0AE-4DDF-B9DD-9A854CA2575B}"/>
    <cellStyle name="Normal 100 3 6" xfId="28502" xr:uid="{36E4FCBC-FEA3-45FF-831E-545E307AB40F}"/>
    <cellStyle name="Normal 100 3 7" xfId="11126" xr:uid="{0ABC00C1-E4BD-4EDA-B382-46029E9323C1}"/>
    <cellStyle name="Normal 100 4" xfId="3726" xr:uid="{F9116D55-E54B-495B-A716-83D1C13B0813}"/>
    <cellStyle name="Normal 100 4 2" xfId="3727" xr:uid="{7923409A-D80A-4C8A-86DB-5D63DD160AFA}"/>
    <cellStyle name="Normal 100 4 2 2" xfId="3728" xr:uid="{EC17B663-2952-443D-962F-A8CC530EA5AC}"/>
    <cellStyle name="Normal 100 4 2 2 2" xfId="3729" xr:uid="{EC5AB926-A0FB-4C50-B863-AF25E356C152}"/>
    <cellStyle name="Normal 100 4 2 2 2 2" xfId="40823" xr:uid="{FD8E9FA3-8F3D-49AE-BD23-B5E9A25159A2}"/>
    <cellStyle name="Normal 100 4 2 2 3" xfId="23987" xr:uid="{0E6E90A3-9799-433E-A0F1-61285EE41CFF}"/>
    <cellStyle name="Normal 100 4 2 3" xfId="3730" xr:uid="{4C0978FD-7DEA-41DE-A918-A767189E2C95}"/>
    <cellStyle name="Normal 100 4 2 3 2" xfId="33256" xr:uid="{BF6378A3-DFD4-4A8F-BD75-B92FE40E9AC4}"/>
    <cellStyle name="Normal 100 4 2 4" xfId="15961" xr:uid="{A06D249E-6316-4BB9-8152-B8610D2BAAD4}"/>
    <cellStyle name="Normal 100 4 3" xfId="3731" xr:uid="{4F58A65F-CDD0-4DCA-B5A6-18F461F52469}"/>
    <cellStyle name="Normal 100 4 3 2" xfId="3732" xr:uid="{DC74E003-4C57-4BDF-AD94-82B288AF7D13}"/>
    <cellStyle name="Normal 100 4 3 2 2" xfId="37042" xr:uid="{463B4387-1472-47AE-8AF0-ED5CD639D709}"/>
    <cellStyle name="Normal 100 4 3 3" xfId="20204" xr:uid="{C0B5D29B-1CEB-4BAC-9FF6-471CFE485402}"/>
    <cellStyle name="Normal 100 4 4" xfId="3733" xr:uid="{8ADE3CE6-B6C2-473D-A0A8-F8C3E48BF7B8}"/>
    <cellStyle name="Normal 100 4 4 2" xfId="29475" xr:uid="{10C9D13E-1E21-4C57-BA2E-34ED3E6B2AFF}"/>
    <cellStyle name="Normal 100 4 5" xfId="12178" xr:uid="{4376F9F5-059C-4B82-979A-1C6F1EC73129}"/>
    <cellStyle name="Normal 100 5" xfId="3734" xr:uid="{0BC48F1B-6E0B-4ACC-B4E2-F0AFBB7F7312}"/>
    <cellStyle name="Normal 100 5 2" xfId="3735" xr:uid="{18E5D489-51AB-494D-9867-F432489761BC}"/>
    <cellStyle name="Normal 100 5 2 2" xfId="3736" xr:uid="{6E518987-73B7-4306-9DE1-2D7419EF11B4}"/>
    <cellStyle name="Normal 100 5 2 2 2" xfId="38939" xr:uid="{920350A8-734A-4E06-92C5-7D6380917E40}"/>
    <cellStyle name="Normal 100 5 2 3" xfId="22103" xr:uid="{C61503C7-CAED-425E-B8D5-774B193DA06B}"/>
    <cellStyle name="Normal 100 5 3" xfId="3737" xr:uid="{1ABEB65E-2F1B-4E63-9216-6D466E4343F7}"/>
    <cellStyle name="Normal 100 5 3 2" xfId="31372" xr:uid="{9550EE49-30F0-43D3-AE12-DC89977C8B2A}"/>
    <cellStyle name="Normal 100 5 4" xfId="14077" xr:uid="{A4F2ACF1-C9F6-4768-925A-B57F7BF4C66C}"/>
    <cellStyle name="Normal 100 6" xfId="3738" xr:uid="{7BBA5716-8586-4905-A246-4561AA65312E}"/>
    <cellStyle name="Normal 100 6 2" xfId="3739" xr:uid="{3C402341-0618-4D7A-B0EE-B259B07F9173}"/>
    <cellStyle name="Normal 100 6 2 2" xfId="35158" xr:uid="{E5A76662-DB09-42F3-8C60-2467E29918ED}"/>
    <cellStyle name="Normal 100 6 3" xfId="18215" xr:uid="{E0E60BB2-65A5-4024-9977-C4640A65D361}"/>
    <cellStyle name="Normal 100 7" xfId="3740" xr:uid="{9EA621B2-93FB-48C1-AEF3-E1952977D5EE}"/>
    <cellStyle name="Normal 100 7 2" xfId="17454" xr:uid="{141FFD65-CA9B-4F71-AE6A-563439BF1940}"/>
    <cellStyle name="Normal 100 8" xfId="27590" xr:uid="{2ECFCA69-44AE-426A-8BA7-6F0040D2FE7A}"/>
    <cellStyle name="Normal 100 9" xfId="10086" xr:uid="{85C6E30F-D0F2-403A-A597-53EBB78249AC}"/>
    <cellStyle name="Normal 101" xfId="3741" xr:uid="{3C7DC0AF-932A-42A2-BF01-0873DADD3C7A}"/>
    <cellStyle name="Normal 101 2" xfId="10581" xr:uid="{4F5E5742-762F-4B81-9348-5A3A80CD28D8}"/>
    <cellStyle name="Normal 101 2 2" xfId="11580" xr:uid="{AA19E1DF-86F8-4593-91C1-E8ED85919FBB}"/>
    <cellStyle name="Normal 101 2 2 2" xfId="13542" xr:uid="{4599CEA7-F28F-480D-96D8-A20352C4C022}"/>
    <cellStyle name="Normal 101 2 2 2 2" xfId="17325" xr:uid="{6CD01C1E-F53C-465C-94C1-8EF410813418}"/>
    <cellStyle name="Normal 101 2 2 2 2 2" xfId="25351" xr:uid="{9B3DD15A-2998-47DA-9EFB-8D0E4E8F7AA4}"/>
    <cellStyle name="Normal 101 2 2 2 2 2 2" xfId="42187" xr:uid="{891ECB4B-A45A-414B-B8D0-3348476F5932}"/>
    <cellStyle name="Normal 101 2 2 2 2 3" xfId="34620" xr:uid="{C785BA08-7D76-4C66-B0E2-1CD509DD5892}"/>
    <cellStyle name="Normal 101 2 2 2 3" xfId="21568" xr:uid="{3B11A776-C6DC-4BF5-A09A-ED18FE1EB5F4}"/>
    <cellStyle name="Normal 101 2 2 2 3 2" xfId="38406" xr:uid="{480C9D62-661A-4C67-AA25-23D0169F5D5F}"/>
    <cellStyle name="Normal 101 2 2 2 4" xfId="30839" xr:uid="{DD4E0F6D-3FA2-4E03-8A61-43E5733CEC20}"/>
    <cellStyle name="Normal 101 2 2 3" xfId="15441" xr:uid="{69D46D45-8A8C-49B9-8321-890CF9E12179}"/>
    <cellStyle name="Normal 101 2 2 3 2" xfId="23467" xr:uid="{EA36E872-FBB9-4295-BF75-48C1D0CB0EDD}"/>
    <cellStyle name="Normal 101 2 2 3 2 2" xfId="40303" xr:uid="{99F7FD13-5C96-4291-9AC7-79402E10B298}"/>
    <cellStyle name="Normal 101 2 2 3 3" xfId="32736" xr:uid="{2C744512-6504-42FB-9F14-3A8AED31B46C}"/>
    <cellStyle name="Normal 101 2 2 4" xfId="19639" xr:uid="{B74DB7AA-6B2F-4C37-BF26-F1A89B5A7FC9}"/>
    <cellStyle name="Normal 101 2 2 4 2" xfId="36522" xr:uid="{9EDF43EF-CD90-4953-9413-71EBF320457A}"/>
    <cellStyle name="Normal 101 2 2 5" xfId="17663" xr:uid="{05D8B890-36B9-4FAB-9DDA-7EAEE4876FFE}"/>
    <cellStyle name="Normal 101 2 2 6" xfId="28954" xr:uid="{CAFECB5E-272A-4FB6-A3BE-B9F74F81950F}"/>
    <cellStyle name="Normal 101 2 3" xfId="12630" xr:uid="{E274DAB9-84B9-4EEC-ACA1-FD30FDB751BF}"/>
    <cellStyle name="Normal 101 2 3 2" xfId="16413" xr:uid="{23AA41DD-BDD1-424F-98C1-7FBF22E5DF23}"/>
    <cellStyle name="Normal 101 2 3 2 2" xfId="24439" xr:uid="{2C590622-FBA7-48D7-8934-69E82FE9EB59}"/>
    <cellStyle name="Normal 101 2 3 2 2 2" xfId="41275" xr:uid="{E6CE27BA-F9EB-4095-9867-89329E7B5089}"/>
    <cellStyle name="Normal 101 2 3 2 3" xfId="33708" xr:uid="{02F7619E-FA98-4B96-8B88-81ECE1D512B2}"/>
    <cellStyle name="Normal 101 2 3 3" xfId="20656" xr:uid="{E7555E90-1B46-439D-9792-E07ADDD330D4}"/>
    <cellStyle name="Normal 101 2 3 3 2" xfId="37494" xr:uid="{156034F2-6185-47E7-8189-DB0A2AA2F4D6}"/>
    <cellStyle name="Normal 101 2 3 4" xfId="29927" xr:uid="{5DB6BDA4-32C6-45C4-A665-88955E693449}"/>
    <cellStyle name="Normal 101 2 4" xfId="14529" xr:uid="{91F0719B-379B-4CED-8FA3-94A7F5345E31}"/>
    <cellStyle name="Normal 101 2 4 2" xfId="22555" xr:uid="{78875169-3758-4F42-947D-F4339F70CF87}"/>
    <cellStyle name="Normal 101 2 4 2 2" xfId="39391" xr:uid="{F7336674-DDA0-4CA8-A5D3-3BCC22B19DFE}"/>
    <cellStyle name="Normal 101 2 4 3" xfId="31824" xr:uid="{FF810626-FA56-4567-A386-2D8BC7E18290}"/>
    <cellStyle name="Normal 101 2 5" xfId="18689" xr:uid="{ACBDB5B7-7EC9-4478-96AD-43793921EE64}"/>
    <cellStyle name="Normal 101 2 5 2" xfId="35610" xr:uid="{BAF5DC0D-446C-42F3-BE2D-102F40753539}"/>
    <cellStyle name="Normal 101 2 6" xfId="17675" xr:uid="{67C60A79-98F2-4559-8AB4-28700CD4E215}"/>
    <cellStyle name="Normal 101 2 7" xfId="28042" xr:uid="{64241A6D-713D-468F-8ACE-9304F0CF97EA}"/>
    <cellStyle name="Normal 101 3" xfId="11127" xr:uid="{F0E4BA69-40B2-4644-BA7B-BE118C682C33}"/>
    <cellStyle name="Normal 101 3 2" xfId="13091" xr:uid="{CABB0CED-A2CB-496F-A6A0-E26C1ED468E6}"/>
    <cellStyle name="Normal 101 3 2 2" xfId="16874" xr:uid="{E431261E-BCDF-4C60-B6D4-A38DE9DA127C}"/>
    <cellStyle name="Normal 101 3 2 2 2" xfId="24900" xr:uid="{34765E9E-7057-43F0-90BF-64E1B62B8CBF}"/>
    <cellStyle name="Normal 101 3 2 2 2 2" xfId="41736" xr:uid="{CDBFB2EC-8BFC-4094-A224-12980AE9CF57}"/>
    <cellStyle name="Normal 101 3 2 2 3" xfId="34169" xr:uid="{D05AAD51-02AB-4A18-9A78-E5A114BBD144}"/>
    <cellStyle name="Normal 101 3 2 3" xfId="21117" xr:uid="{002B8406-AA8B-4DAF-AECD-8107E254DDDF}"/>
    <cellStyle name="Normal 101 3 2 3 2" xfId="37955" xr:uid="{73D266AE-206E-46F3-9646-125F9BC7D2B3}"/>
    <cellStyle name="Normal 101 3 2 4" xfId="30388" xr:uid="{3D9A6672-E0FD-4ABC-BAE4-AC146F94C081}"/>
    <cellStyle name="Normal 101 3 3" xfId="14990" xr:uid="{2494C5A3-3B50-4A36-B5F9-9CD769363FDF}"/>
    <cellStyle name="Normal 101 3 3 2" xfId="23016" xr:uid="{4B9646A1-8966-4081-97CD-07F87182E3BF}"/>
    <cellStyle name="Normal 101 3 3 2 2" xfId="39852" xr:uid="{94136107-21BB-45B4-AC7A-17F3CCF504B4}"/>
    <cellStyle name="Normal 101 3 3 3" xfId="32285" xr:uid="{899EC72A-F1B2-487E-9047-5E3AD7EF3468}"/>
    <cellStyle name="Normal 101 3 4" xfId="19187" xr:uid="{9E5DACEE-E5F7-4BD5-B578-80D12D924BFA}"/>
    <cellStyle name="Normal 101 3 4 2" xfId="36071" xr:uid="{4006A985-2910-4630-ADFC-2E279B9EFDC5}"/>
    <cellStyle name="Normal 101 3 5" xfId="17622" xr:uid="{219D5E2D-17ED-444B-A445-79404B84632F}"/>
    <cellStyle name="Normal 101 3 6" xfId="28503" xr:uid="{D469440F-057A-40FB-BDB2-FC57D64EA44B}"/>
    <cellStyle name="Normal 101 4" xfId="12179" xr:uid="{BC8B051D-A6ED-446E-B3F2-BD09F34E37BA}"/>
    <cellStyle name="Normal 101 4 2" xfId="15962" xr:uid="{631512D1-C06B-4B51-8D20-ECBAB4773899}"/>
    <cellStyle name="Normal 101 4 2 2" xfId="23988" xr:uid="{A8AB58B9-5533-4D1C-947B-7DFE029B9669}"/>
    <cellStyle name="Normal 101 4 2 2 2" xfId="40824" xr:uid="{3901F1C8-256E-4D63-AE47-466C1099112F}"/>
    <cellStyle name="Normal 101 4 2 3" xfId="33257" xr:uid="{EFD7B74B-CFF4-4113-92FB-6CA90101DF56}"/>
    <cellStyle name="Normal 101 4 3" xfId="20205" xr:uid="{3C20AA9D-A2ED-4FD7-A7CF-ACA4C8C717EC}"/>
    <cellStyle name="Normal 101 4 3 2" xfId="37043" xr:uid="{829548FB-FA8A-4D98-93FF-D1AFA80DB400}"/>
    <cellStyle name="Normal 101 4 4" xfId="29476" xr:uid="{CD8FBBA0-B21A-41DA-86AA-691A9750327D}"/>
    <cellStyle name="Normal 101 5" xfId="14078" xr:uid="{945800CF-06D3-4814-ABBD-42D2E5F55B57}"/>
    <cellStyle name="Normal 101 5 2" xfId="22104" xr:uid="{BE0A2DFD-4D1A-43D0-AE63-7BABE7FE5FCE}"/>
    <cellStyle name="Normal 101 5 2 2" xfId="38940" xr:uid="{32E8E206-F8B6-4447-8F90-DF65B8B3530C}"/>
    <cellStyle name="Normal 101 5 3" xfId="31373" xr:uid="{96FE6A51-4A0A-4674-A4E2-67D40444B384}"/>
    <cellStyle name="Normal 101 6" xfId="18216" xr:uid="{5B092C31-A433-4E8E-BF38-944F1FC65966}"/>
    <cellStyle name="Normal 101 6 2" xfId="35159" xr:uid="{BCEB0C68-B1CC-4175-9DEE-59C4A3D5753D}"/>
    <cellStyle name="Normal 101 7" xfId="17746" xr:uid="{4C918A34-2B0A-454D-9CA6-8BF970E97739}"/>
    <cellStyle name="Normal 101 8" xfId="27591" xr:uid="{5CEEE43E-DC69-42CE-92AC-15CC129F6469}"/>
    <cellStyle name="Normal 101 9" xfId="10087" xr:uid="{603D6EC7-8AB7-4CDF-9E6E-1CF4400772C1}"/>
    <cellStyle name="Normal 102" xfId="3742" xr:uid="{EC41AFC1-0D02-4A1F-A374-9F9761323A38}"/>
    <cellStyle name="Normal 102 2" xfId="3743" xr:uid="{DF046982-D5D7-4DF6-BFAC-325CBFDD8240}"/>
    <cellStyle name="Normal 102 2 2" xfId="3744" xr:uid="{06282634-EC0F-438D-B50C-3F6146689C91}"/>
    <cellStyle name="Normal 102 2 2 2" xfId="3745" xr:uid="{DFC1BC3E-7259-4ADB-A23D-8B2C0C334F64}"/>
    <cellStyle name="Normal 102 2 2 2 2" xfId="3746" xr:uid="{9A78E274-D97B-4C6D-845E-C46A1954A6A9}"/>
    <cellStyle name="Normal 102 2 2 2 2 2" xfId="3747" xr:uid="{CEF9BF84-22C6-4D40-B9F7-035CB4B7A606}"/>
    <cellStyle name="Normal 102 2 2 2 2 2 2" xfId="42188" xr:uid="{8E9FE6EB-F5E6-4C32-88BA-76E669FEAEB1}"/>
    <cellStyle name="Normal 102 2 2 2 2 2 3" xfId="25352" xr:uid="{4CC840E9-9B3B-4BB9-9611-F6A001193963}"/>
    <cellStyle name="Normal 102 2 2 2 2 3" xfId="34621" xr:uid="{72884EA2-7492-4412-A1DE-7A5E00D35BA0}"/>
    <cellStyle name="Normal 102 2 2 2 2 4" xfId="17326" xr:uid="{31E9FF68-B3CA-4A66-85A7-2E4D81C634B0}"/>
    <cellStyle name="Normal 102 2 2 2 3" xfId="3748" xr:uid="{65841993-638D-41C3-BDE2-C0F8542F7EA3}"/>
    <cellStyle name="Normal 102 2 2 2 3 2" xfId="38407" xr:uid="{B1AB6A74-3201-4CEC-BD97-9BF756B43878}"/>
    <cellStyle name="Normal 102 2 2 2 3 3" xfId="21569" xr:uid="{76508640-E3C5-49C4-A2F8-61391F9C936B}"/>
    <cellStyle name="Normal 102 2 2 2 4" xfId="30840" xr:uid="{1BF1544F-BD78-41BA-BD66-D752B42A628E}"/>
    <cellStyle name="Normal 102 2 2 2 5" xfId="13543" xr:uid="{68CE5DC7-9905-49E8-BBEF-CD1AAE18ECD7}"/>
    <cellStyle name="Normal 102 2 2 3" xfId="3749" xr:uid="{92B8F10D-AD41-48F3-8F67-ADBFDFB23FCF}"/>
    <cellStyle name="Normal 102 2 2 3 2" xfId="3750" xr:uid="{1ED19997-E0DD-4606-BCA0-8D9FA740A84C}"/>
    <cellStyle name="Normal 102 2 2 3 2 2" xfId="40304" xr:uid="{1562AD70-BD7D-4F6A-A42D-DC6DB88B516F}"/>
    <cellStyle name="Normal 102 2 2 3 2 3" xfId="23468" xr:uid="{5442EA81-F083-4BAD-B827-99D87616E632}"/>
    <cellStyle name="Normal 102 2 2 3 3" xfId="32737" xr:uid="{47C25F36-F91A-4E36-B32E-2BD898B1C3FE}"/>
    <cellStyle name="Normal 102 2 2 3 4" xfId="15442" xr:uid="{2D19226E-299C-465D-809F-47000C44F339}"/>
    <cellStyle name="Normal 102 2 2 4" xfId="3751" xr:uid="{54FD77AC-252A-4112-A82F-96E203A5FD93}"/>
    <cellStyle name="Normal 102 2 2 4 2" xfId="36523" xr:uid="{0DB00B7B-19A5-4B7D-8239-9AC6EA64C6F6}"/>
    <cellStyle name="Normal 102 2 2 4 3" xfId="19640" xr:uid="{860E8A84-A0DB-4BE1-AE30-334F25AF891F}"/>
    <cellStyle name="Normal 102 2 2 5" xfId="19742" xr:uid="{08B04619-E986-4667-8336-DB8D4B0CEA9D}"/>
    <cellStyle name="Normal 102 2 2 6" xfId="28955" xr:uid="{2EF01D13-8309-4707-BD51-C01E5A9AF852}"/>
    <cellStyle name="Normal 102 2 2 7" xfId="11581" xr:uid="{B6058082-3072-4CE6-B22F-F4928A7C6A5F}"/>
    <cellStyle name="Normal 102 2 3" xfId="3752" xr:uid="{B2E6C679-B6E3-43F6-B259-92B22591D43F}"/>
    <cellStyle name="Normal 102 2 3 2" xfId="3753" xr:uid="{619B77E9-7C25-4EDC-943A-DC78150C5E22}"/>
    <cellStyle name="Normal 102 2 3 2 2" xfId="3754" xr:uid="{7971C9C3-3D63-4BB1-B558-E5307B878461}"/>
    <cellStyle name="Normal 102 2 3 2 2 2" xfId="41276" xr:uid="{BF6A2B8F-9475-4E2C-9B29-EBD9503E8B8F}"/>
    <cellStyle name="Normal 102 2 3 2 2 3" xfId="24440" xr:uid="{78A3E043-2FAE-428D-A5C7-7A75EB077E2E}"/>
    <cellStyle name="Normal 102 2 3 2 3" xfId="33709" xr:uid="{4DD66F2F-8BEF-487E-A661-5F89F82A28E4}"/>
    <cellStyle name="Normal 102 2 3 2 4" xfId="16414" xr:uid="{65C8963F-BA93-445E-ADC3-62BCC9A30821}"/>
    <cellStyle name="Normal 102 2 3 3" xfId="3755" xr:uid="{5FE924A6-846D-4A66-A227-418C27578441}"/>
    <cellStyle name="Normal 102 2 3 3 2" xfId="37495" xr:uid="{294E78F8-74F7-4F6A-9193-29A52D45A09C}"/>
    <cellStyle name="Normal 102 2 3 3 3" xfId="20657" xr:uid="{E819343C-71CF-4B72-827D-941E409EC503}"/>
    <cellStyle name="Normal 102 2 3 4" xfId="29928" xr:uid="{06AC795A-CD25-4B8A-AC19-B27643E977E6}"/>
    <cellStyle name="Normal 102 2 3 5" xfId="12631" xr:uid="{9C7D9C37-4868-42AB-A2FD-7C84E58E8476}"/>
    <cellStyle name="Normal 102 2 4" xfId="3756" xr:uid="{99AAD685-3CB6-46D8-8DB3-27B2BD087054}"/>
    <cellStyle name="Normal 102 2 4 2" xfId="3757" xr:uid="{A28EAA27-E882-4245-B416-EF6AA40E50E3}"/>
    <cellStyle name="Normal 102 2 4 2 2" xfId="39392" xr:uid="{0105D9D5-BBC9-4435-9C73-C3FE806ACE7E}"/>
    <cellStyle name="Normal 102 2 4 2 3" xfId="22556" xr:uid="{C5233BD8-213F-4AC2-907B-555BAC78495F}"/>
    <cellStyle name="Normal 102 2 4 3" xfId="31825" xr:uid="{1F92B0C9-28DA-4985-BB81-9A26821CCFF6}"/>
    <cellStyle name="Normal 102 2 4 4" xfId="14530" xr:uid="{84750DFA-C77D-424C-8816-5DB02989D566}"/>
    <cellStyle name="Normal 102 2 5" xfId="3758" xr:uid="{EBFC22A3-738A-4AB2-AA25-A4386301782C}"/>
    <cellStyle name="Normal 102 2 5 2" xfId="35611" xr:uid="{9F6F7CCA-ADDF-4C33-948F-44C335DA350C}"/>
    <cellStyle name="Normal 102 2 5 3" xfId="18690" xr:uid="{5D54743A-37BE-47D8-81AE-441C8E2724C3}"/>
    <cellStyle name="Normal 102 2 6" xfId="17453" xr:uid="{ED3AFB65-7CBD-462E-B4D8-6A3DE0AE299D}"/>
    <cellStyle name="Normal 102 2 7" xfId="28043" xr:uid="{53EB7A42-4FB1-4EBC-8445-60A9BF9149B6}"/>
    <cellStyle name="Normal 102 2 8" xfId="10582" xr:uid="{52A69DB9-E02A-44A4-AB7A-B0AF200968C7}"/>
    <cellStyle name="Normal 102 3" xfId="3759" xr:uid="{C92BF380-C362-47B5-9710-A0C5041635B4}"/>
    <cellStyle name="Normal 102 3 2" xfId="3760" xr:uid="{0B7EFBA2-3418-459C-A0B7-C3B90114BFA1}"/>
    <cellStyle name="Normal 102 3 2 2" xfId="3761" xr:uid="{4FFD1979-286D-4EC5-8D1C-7D0EB9BD742A}"/>
    <cellStyle name="Normal 102 3 2 2 2" xfId="3762" xr:uid="{F34472BA-4F81-4280-8381-0A478A719F97}"/>
    <cellStyle name="Normal 102 3 2 2 2 2" xfId="41737" xr:uid="{DBBF2707-716B-4144-9F4E-7EA4CAD63CBD}"/>
    <cellStyle name="Normal 102 3 2 2 2 3" xfId="24901" xr:uid="{167C9770-4FD5-436A-8125-41A51E7AB0F5}"/>
    <cellStyle name="Normal 102 3 2 2 3" xfId="34170" xr:uid="{8434F7CC-723F-45F5-8261-5D5F3E01FA6B}"/>
    <cellStyle name="Normal 102 3 2 2 4" xfId="16875" xr:uid="{BB2C6CA2-7CAD-472A-A6A5-E13981A767C4}"/>
    <cellStyle name="Normal 102 3 2 3" xfId="3763" xr:uid="{1541B8A9-E36F-42CA-80B6-33404CFCB756}"/>
    <cellStyle name="Normal 102 3 2 3 2" xfId="37956" xr:uid="{FE792471-9905-4406-A4D6-6738576AB70E}"/>
    <cellStyle name="Normal 102 3 2 3 3" xfId="21118" xr:uid="{9E96F108-C2F2-4951-BABF-D0BA1F07D737}"/>
    <cellStyle name="Normal 102 3 2 4" xfId="30389" xr:uid="{D24082D9-C62C-4E23-8B38-1D2A8678D550}"/>
    <cellStyle name="Normal 102 3 2 5" xfId="13092" xr:uid="{24B993A7-C6F6-455C-9928-FBB739579D7F}"/>
    <cellStyle name="Normal 102 3 3" xfId="3764" xr:uid="{1E106CD7-405D-4224-B723-1095345E2817}"/>
    <cellStyle name="Normal 102 3 3 2" xfId="3765" xr:uid="{C8F683F6-6EDE-4FC2-923D-2FBA538641CC}"/>
    <cellStyle name="Normal 102 3 3 2 2" xfId="39853" xr:uid="{6BE291B2-BBB5-433E-89BA-AD51A1D3671D}"/>
    <cellStyle name="Normal 102 3 3 2 3" xfId="23017" xr:uid="{2DCCBF0E-4205-42F3-9CFA-BC29CEF85C97}"/>
    <cellStyle name="Normal 102 3 3 3" xfId="32286" xr:uid="{16E8775D-3E32-4A85-B58B-2CA95518A987}"/>
    <cellStyle name="Normal 102 3 3 4" xfId="14991" xr:uid="{CB24B67B-7827-457D-BDA7-391D9DC64B5E}"/>
    <cellStyle name="Normal 102 3 4" xfId="3766" xr:uid="{96C31D61-001C-4CBE-8146-341B0879D5FD}"/>
    <cellStyle name="Normal 102 3 4 2" xfId="36072" xr:uid="{6FA83ACD-ED90-48E8-831B-A3CA7CA20C65}"/>
    <cellStyle name="Normal 102 3 4 3" xfId="19188" xr:uid="{3125FC1E-6187-4757-8795-1C322C21153B}"/>
    <cellStyle name="Normal 102 3 5" xfId="19217" xr:uid="{B95D71D7-F4CA-4032-9670-C818BB89C0A7}"/>
    <cellStyle name="Normal 102 3 6" xfId="28504" xr:uid="{A3187AA1-9495-4AC0-BDFC-F979E973427C}"/>
    <cellStyle name="Normal 102 3 7" xfId="11128" xr:uid="{70FF71A5-84F7-4A6C-8B29-058D803D67E7}"/>
    <cellStyle name="Normal 102 4" xfId="3767" xr:uid="{C75C1EE5-C286-4780-8D57-224B4288E1D9}"/>
    <cellStyle name="Normal 102 4 2" xfId="3768" xr:uid="{7663C38A-6610-4B64-BC4E-AAACBEBC8AFD}"/>
    <cellStyle name="Normal 102 4 2 2" xfId="3769" xr:uid="{56633C31-62A6-4ED6-89CB-894B428A08B4}"/>
    <cellStyle name="Normal 102 4 2 2 2" xfId="3770" xr:uid="{512B7719-2F4D-4017-834C-19979F39E0C4}"/>
    <cellStyle name="Normal 102 4 2 2 2 2" xfId="40825" xr:uid="{1E3E8487-0452-404E-840D-63B911B48B6D}"/>
    <cellStyle name="Normal 102 4 2 2 3" xfId="23989" xr:uid="{8B804593-92EB-4A1E-9F11-DF0FF943F344}"/>
    <cellStyle name="Normal 102 4 2 3" xfId="3771" xr:uid="{7A1E78C0-53FA-4834-809F-7126048BBFDE}"/>
    <cellStyle name="Normal 102 4 2 3 2" xfId="33258" xr:uid="{AD2EF6A6-4847-49B3-9CEC-652270047002}"/>
    <cellStyle name="Normal 102 4 2 4" xfId="15963" xr:uid="{15117BAC-A5FA-4D52-BDAE-5E7340A1127D}"/>
    <cellStyle name="Normal 102 4 3" xfId="3772" xr:uid="{4FF71CA0-C194-49BE-B410-15DFD5CF5FD6}"/>
    <cellStyle name="Normal 102 4 3 2" xfId="3773" xr:uid="{C839DB0D-03A7-4DB3-8CB8-9180A3119F02}"/>
    <cellStyle name="Normal 102 4 3 2 2" xfId="37044" xr:uid="{C631B0AA-2DC7-4DEA-AC82-35F97BD44DCD}"/>
    <cellStyle name="Normal 102 4 3 3" xfId="20206" xr:uid="{105B36B5-48D6-4248-BF8A-6A2C6558823B}"/>
    <cellStyle name="Normal 102 4 4" xfId="3774" xr:uid="{A719FB29-B573-45C1-A789-8994F7E76903}"/>
    <cellStyle name="Normal 102 4 4 2" xfId="29477" xr:uid="{CC495487-C4B3-4E93-BEB8-597C1A990D6C}"/>
    <cellStyle name="Normal 102 4 5" xfId="12180" xr:uid="{B4FE0F04-43BA-49C4-81E1-E966790D2707}"/>
    <cellStyle name="Normal 102 5" xfId="3775" xr:uid="{19CF988F-C4DB-434D-8F5A-5DD2CD1B5DA3}"/>
    <cellStyle name="Normal 102 5 2" xfId="3776" xr:uid="{81EED395-54FD-46A1-A9A3-1A2BFDF3D3AB}"/>
    <cellStyle name="Normal 102 5 2 2" xfId="3777" xr:uid="{1A9EA8BB-B7B1-45F0-9F66-5FC766724438}"/>
    <cellStyle name="Normal 102 5 2 2 2" xfId="38941" xr:uid="{831A79C0-21B8-4013-9EC9-822EEA6CCA89}"/>
    <cellStyle name="Normal 102 5 2 3" xfId="22105" xr:uid="{5B44F6DC-3154-4B38-A085-27470E425CE7}"/>
    <cellStyle name="Normal 102 5 3" xfId="3778" xr:uid="{5A70B994-A582-4255-A7F2-27FB82658984}"/>
    <cellStyle name="Normal 102 5 3 2" xfId="31374" xr:uid="{01BD4759-420B-4C66-A2D9-DA275A1564EE}"/>
    <cellStyle name="Normal 102 5 4" xfId="14079" xr:uid="{A033A403-8BA9-418E-BEE1-A490678809F7}"/>
    <cellStyle name="Normal 102 6" xfId="3779" xr:uid="{CB911721-1FEF-4DEC-9AD6-12BE160175D1}"/>
    <cellStyle name="Normal 102 6 2" xfId="3780" xr:uid="{517396BF-5FA9-4853-8D04-AED47FB251C5}"/>
    <cellStyle name="Normal 102 6 2 2" xfId="35160" xr:uid="{12BAF035-0F0E-47CB-B430-B81997CFFA65}"/>
    <cellStyle name="Normal 102 6 3" xfId="18217" xr:uid="{276EA81A-2542-4578-8D29-FAF56C0967F2}"/>
    <cellStyle name="Normal 102 7" xfId="3781" xr:uid="{182F683F-DD54-4B23-8CB0-D30BEFBADDAC}"/>
    <cellStyle name="Normal 102 7 2" xfId="17747" xr:uid="{E4E1DFEE-83BC-4C2C-B9D8-DFF10006DEDE}"/>
    <cellStyle name="Normal 102 8" xfId="27592" xr:uid="{D9CD13C9-AD35-49D0-9EE3-5CD99A9D1F9D}"/>
    <cellStyle name="Normal 102 9" xfId="10088" xr:uid="{D7EE9B63-10BC-41FB-AB74-A9649AC9B203}"/>
    <cellStyle name="Normal 103" xfId="3782" xr:uid="{E8E74691-25D0-43B1-8CF0-99BEF61171AC}"/>
    <cellStyle name="Normal 103 2" xfId="3783" xr:uid="{06A13C51-CAD8-4D9B-9AD6-9D6733A167A8}"/>
    <cellStyle name="Normal 103 2 2" xfId="3784" xr:uid="{E43DF9D0-2871-42E2-818D-25E962F07FB6}"/>
    <cellStyle name="Normal 103 2 2 2" xfId="3785" xr:uid="{ADD03FA3-D26C-4767-AA38-A4B4940EDD1B}"/>
    <cellStyle name="Normal 103 2 2 2 2" xfId="3786" xr:uid="{C46AEDC4-B82E-41A0-A632-A2124E078A36}"/>
    <cellStyle name="Normal 103 2 2 2 2 2" xfId="3787" xr:uid="{4F3C48B6-5E9B-4CAF-B71E-3966F86F59DF}"/>
    <cellStyle name="Normal 103 2 2 2 2 2 2" xfId="42189" xr:uid="{99873ED7-8973-41E6-9215-2970E4425374}"/>
    <cellStyle name="Normal 103 2 2 2 2 2 3" xfId="25353" xr:uid="{A59A41E5-9D47-42AE-AF63-A7093282095B}"/>
    <cellStyle name="Normal 103 2 2 2 2 3" xfId="34622" xr:uid="{9434E90F-EA25-40A4-918E-40D67E387F22}"/>
    <cellStyle name="Normal 103 2 2 2 2 4" xfId="17327" xr:uid="{43740F9F-3B0C-4423-94AF-1195AFAE6E40}"/>
    <cellStyle name="Normal 103 2 2 2 3" xfId="3788" xr:uid="{1A36E682-D2B1-4239-873B-06F12EF09D52}"/>
    <cellStyle name="Normal 103 2 2 2 3 2" xfId="38408" xr:uid="{79D020B1-E701-4E70-BB34-A376741A9F7B}"/>
    <cellStyle name="Normal 103 2 2 2 3 3" xfId="21570" xr:uid="{2943D55F-B05C-4D18-A425-02085E1406F8}"/>
    <cellStyle name="Normal 103 2 2 2 4" xfId="30841" xr:uid="{AE4B2CF3-ED68-4861-811B-21C40B305F9D}"/>
    <cellStyle name="Normal 103 2 2 2 5" xfId="13544" xr:uid="{C983306A-F999-4253-9CAC-E9A621D5CAB9}"/>
    <cellStyle name="Normal 103 2 2 3" xfId="3789" xr:uid="{D72320C5-715E-4AF0-A979-D8327E9879F5}"/>
    <cellStyle name="Normal 103 2 2 3 2" xfId="3790" xr:uid="{279C37B9-E78E-4653-9B8D-1EC0C74FDD8A}"/>
    <cellStyle name="Normal 103 2 2 3 2 2" xfId="40305" xr:uid="{5972DB16-4FD7-45A2-BA29-A4BF747076AA}"/>
    <cellStyle name="Normal 103 2 2 3 2 3" xfId="23469" xr:uid="{47D07648-288B-42DC-B436-DD0730355A06}"/>
    <cellStyle name="Normal 103 2 2 3 3" xfId="32738" xr:uid="{904840BA-93BE-4EE4-82A7-53F763B0ABA1}"/>
    <cellStyle name="Normal 103 2 2 3 4" xfId="15443" xr:uid="{008BCB99-475B-44DA-8D90-9F3D9C63C06D}"/>
    <cellStyle name="Normal 103 2 2 4" xfId="3791" xr:uid="{43E29555-D2CF-41E9-828A-1175F14A95BF}"/>
    <cellStyle name="Normal 103 2 2 4 2" xfId="36524" xr:uid="{A5E32DA2-DF40-430D-81E6-228FB1E34A85}"/>
    <cellStyle name="Normal 103 2 2 4 3" xfId="19641" xr:uid="{3B406539-BB11-4032-BAD1-5FBAE47EDCB2}"/>
    <cellStyle name="Normal 103 2 2 5" xfId="17451" xr:uid="{8A58934F-F584-46D1-9B5A-2FD5AB65AD4B}"/>
    <cellStyle name="Normal 103 2 2 6" xfId="28956" xr:uid="{FACE6735-D403-4BCB-BEF4-3DFACEFA8E66}"/>
    <cellStyle name="Normal 103 2 2 7" xfId="11582" xr:uid="{C96E5BD4-CEF1-4C8C-ADF4-E56763EA9976}"/>
    <cellStyle name="Normal 103 2 3" xfId="3792" xr:uid="{3689EC15-E216-4B03-94DF-CD1F8DF9D97C}"/>
    <cellStyle name="Normal 103 2 3 2" xfId="3793" xr:uid="{F7A16558-CD62-476C-85ED-764AF1FE27E7}"/>
    <cellStyle name="Normal 103 2 3 2 2" xfId="3794" xr:uid="{A266FFF8-0E14-4999-97E9-62EB5AA60598}"/>
    <cellStyle name="Normal 103 2 3 2 2 2" xfId="41277" xr:uid="{78565A72-3CF1-4586-A990-C24464597012}"/>
    <cellStyle name="Normal 103 2 3 2 2 3" xfId="24441" xr:uid="{7F103E80-99D6-4644-9319-51EF549B5456}"/>
    <cellStyle name="Normal 103 2 3 2 3" xfId="33710" xr:uid="{137DA3CF-B659-4E95-9EFF-209F3C79F42F}"/>
    <cellStyle name="Normal 103 2 3 2 4" xfId="16415" xr:uid="{BA7C70FD-D8E1-4C63-B685-27AFB1CE0A86}"/>
    <cellStyle name="Normal 103 2 3 3" xfId="3795" xr:uid="{0BFCD98A-815A-47E0-8E79-CA8150140B6C}"/>
    <cellStyle name="Normal 103 2 3 3 2" xfId="37496" xr:uid="{48E4D489-CE5C-4684-AE35-6BD0F9E9E2E6}"/>
    <cellStyle name="Normal 103 2 3 3 3" xfId="20658" xr:uid="{26653632-0977-4330-BAC6-318929EB6A17}"/>
    <cellStyle name="Normal 103 2 3 4" xfId="29929" xr:uid="{96BC66B3-06D5-49C3-80C4-C65A05B3D69A}"/>
    <cellStyle name="Normal 103 2 3 5" xfId="12632" xr:uid="{2C012B1D-1E20-4A0E-9630-63A15103EA9A}"/>
    <cellStyle name="Normal 103 2 4" xfId="3796" xr:uid="{5C22A804-FEE9-4BE6-97A4-F97C3F325D21}"/>
    <cellStyle name="Normal 103 2 4 2" xfId="3797" xr:uid="{0F852CD5-67D3-49F1-BEA4-E8C67C20A91C}"/>
    <cellStyle name="Normal 103 2 4 2 2" xfId="39393" xr:uid="{021593EC-D32A-4F85-99F3-2D9FF23AB6B3}"/>
    <cellStyle name="Normal 103 2 4 2 3" xfId="22557" xr:uid="{7B5ED005-15D6-4ADE-850D-A9F53B340F41}"/>
    <cellStyle name="Normal 103 2 4 3" xfId="31826" xr:uid="{64DA7D97-7E32-4B7B-9D53-A7B9C667CA6B}"/>
    <cellStyle name="Normal 103 2 4 4" xfId="14531" xr:uid="{B766ABF4-829A-4905-A1EF-9CA25F55E8FE}"/>
    <cellStyle name="Normal 103 2 5" xfId="3798" xr:uid="{A8341566-CA64-4836-8B21-812BB912AB1E}"/>
    <cellStyle name="Normal 103 2 5 2" xfId="35612" xr:uid="{40C805D6-8D83-4F6C-8A50-C0FBDA0773F5}"/>
    <cellStyle name="Normal 103 2 5 3" xfId="18691" xr:uid="{730A79BF-890B-478A-B5C3-37D4ECD33963}"/>
    <cellStyle name="Normal 103 2 6" xfId="17452" xr:uid="{B0CD3DD0-99D5-42DE-817D-FE82CBFBC46F}"/>
    <cellStyle name="Normal 103 2 7" xfId="28044" xr:uid="{6B272D57-2ADF-47E0-9026-11BEA27351A1}"/>
    <cellStyle name="Normal 103 2 8" xfId="10583" xr:uid="{D65CA59A-915C-4EFB-BE6B-43F6CB5DFF9D}"/>
    <cellStyle name="Normal 103 3" xfId="3799" xr:uid="{4187ADCE-8CBB-4E85-8873-EC06344266AA}"/>
    <cellStyle name="Normal 103 3 2" xfId="3800" xr:uid="{02B7CCDB-DB18-4FF5-862A-20BD912652F6}"/>
    <cellStyle name="Normal 103 3 2 2" xfId="3801" xr:uid="{C03DC40F-8D78-4AEC-B144-C52C869F54D9}"/>
    <cellStyle name="Normal 103 3 2 2 2" xfId="3802" xr:uid="{F08EAF3E-CA52-4357-B726-D4A0282AFC1F}"/>
    <cellStyle name="Normal 103 3 2 2 2 2" xfId="41738" xr:uid="{E90D6D14-1B49-41FC-8D0A-30DD1EC1EB64}"/>
    <cellStyle name="Normal 103 3 2 2 2 3" xfId="24902" xr:uid="{51114D71-F3AE-4582-87F2-EE1333790DD9}"/>
    <cellStyle name="Normal 103 3 2 2 3" xfId="34171" xr:uid="{CAD81E69-4C00-465F-8C86-3CDAED85D1D1}"/>
    <cellStyle name="Normal 103 3 2 2 4" xfId="16876" xr:uid="{5A13F1DD-0D14-4683-BD9B-73F63F4872AD}"/>
    <cellStyle name="Normal 103 3 2 3" xfId="3803" xr:uid="{081A01A4-B19E-4F0C-8D81-176DE3901BEE}"/>
    <cellStyle name="Normal 103 3 2 3 2" xfId="37957" xr:uid="{70D73014-5206-48EF-A0FA-8EEFEC05D367}"/>
    <cellStyle name="Normal 103 3 2 3 3" xfId="21119" xr:uid="{480C187D-32ED-429C-BE8E-6AA3949B8B40}"/>
    <cellStyle name="Normal 103 3 2 4" xfId="30390" xr:uid="{57E121AB-EC37-4185-99B0-B438C69DAB85}"/>
    <cellStyle name="Normal 103 3 2 5" xfId="13093" xr:uid="{FB85D5E0-5C34-403D-948D-DB56482406A1}"/>
    <cellStyle name="Normal 103 3 3" xfId="3804" xr:uid="{85F3D0B3-62CF-46B9-A3FC-972AAF36B97A}"/>
    <cellStyle name="Normal 103 3 3 2" xfId="3805" xr:uid="{78A6EAA5-8D91-4E8C-8E61-5F454EB422E8}"/>
    <cellStyle name="Normal 103 3 3 2 2" xfId="39854" xr:uid="{914979EB-86D4-41CC-BAFE-A258856D5C25}"/>
    <cellStyle name="Normal 103 3 3 2 3" xfId="23018" xr:uid="{8B4E8A32-32A3-481E-AA31-F43B88465A39}"/>
    <cellStyle name="Normal 103 3 3 3" xfId="32287" xr:uid="{98CAAEC1-8D32-483C-AAE4-25B30036F701}"/>
    <cellStyle name="Normal 103 3 3 4" xfId="14992" xr:uid="{DE349B5A-592D-4D79-A212-93CDC050B069}"/>
    <cellStyle name="Normal 103 3 4" xfId="3806" xr:uid="{1F6DB5A1-5D85-49D7-98D3-5F446A5E6CE9}"/>
    <cellStyle name="Normal 103 3 4 2" xfId="36073" xr:uid="{3B710665-D6D5-41FF-BB84-591B9735A8C6}"/>
    <cellStyle name="Normal 103 3 4 3" xfId="19189" xr:uid="{CEF86663-AC62-4596-B32C-84D17E81BE51}"/>
    <cellStyle name="Normal 103 3 5" xfId="18246" xr:uid="{8EB4D8C8-E0EC-4868-A17A-315F6C89F8B8}"/>
    <cellStyle name="Normal 103 3 6" xfId="28505" xr:uid="{716A180E-2356-4D18-9B78-2F2EDAAE5BD2}"/>
    <cellStyle name="Normal 103 3 7" xfId="11129" xr:uid="{9A406D1F-57DE-478F-B4F9-7AC4C1BFD705}"/>
    <cellStyle name="Normal 103 4" xfId="3807" xr:uid="{3F56DBAA-FE2E-4547-96AA-6C9F7546B309}"/>
    <cellStyle name="Normal 103 4 2" xfId="3808" xr:uid="{BA275EAB-FC64-4B4D-BC5C-0BE7E9DC4181}"/>
    <cellStyle name="Normal 103 4 2 2" xfId="3809" xr:uid="{89055183-70DC-4600-A333-A2A23D2C97E4}"/>
    <cellStyle name="Normal 103 4 2 2 2" xfId="3810" xr:uid="{7B2E89C1-3296-4F15-960A-44B7606660DD}"/>
    <cellStyle name="Normal 103 4 2 2 2 2" xfId="40826" xr:uid="{87291F9B-BAD2-4C00-B436-E53F5C8B9F76}"/>
    <cellStyle name="Normal 103 4 2 2 3" xfId="23990" xr:uid="{ECF80E9A-D663-4955-A21A-4014C5F95967}"/>
    <cellStyle name="Normal 103 4 2 3" xfId="3811" xr:uid="{FE65DE14-A11C-4352-95CC-BFC3758DEA72}"/>
    <cellStyle name="Normal 103 4 2 3 2" xfId="33259" xr:uid="{BCD9FE0C-6864-44D3-BD10-73C4836E66E4}"/>
    <cellStyle name="Normal 103 4 2 4" xfId="15964" xr:uid="{D22C2554-A254-4E70-9EF9-74B67F12296A}"/>
    <cellStyle name="Normal 103 4 3" xfId="3812" xr:uid="{25AD980C-3D57-4E21-8246-639CAECF71EE}"/>
    <cellStyle name="Normal 103 4 3 2" xfId="3813" xr:uid="{C84CBA32-9F48-4E47-8964-11F757A060ED}"/>
    <cellStyle name="Normal 103 4 3 2 2" xfId="37045" xr:uid="{F3F09EB9-9192-4242-B9D9-7D89DD5E224E}"/>
    <cellStyle name="Normal 103 4 3 3" xfId="20207" xr:uid="{E8285544-7AD2-4485-A17D-9750F09BF562}"/>
    <cellStyle name="Normal 103 4 4" xfId="3814" xr:uid="{252449A1-C241-4F55-A777-036A72931572}"/>
    <cellStyle name="Normal 103 4 4 2" xfId="29478" xr:uid="{99BAA1AB-B17B-4BAA-9594-D5324B20E9D9}"/>
    <cellStyle name="Normal 103 4 5" xfId="12181" xr:uid="{E28FB2C0-62EF-4F3B-832F-49D848A2E280}"/>
    <cellStyle name="Normal 103 5" xfId="3815" xr:uid="{7A30EF63-C38D-4B47-9D0C-70D011E34B5A}"/>
    <cellStyle name="Normal 103 5 2" xfId="3816" xr:uid="{7DB7ED80-957B-4EC7-89FC-C5C04B1C0540}"/>
    <cellStyle name="Normal 103 5 2 2" xfId="3817" xr:uid="{44282DF3-E8EE-407C-9624-9AFC02F81A58}"/>
    <cellStyle name="Normal 103 5 2 2 2" xfId="38942" xr:uid="{8A7A2A11-4BD0-47DB-84B6-75188E4C5387}"/>
    <cellStyle name="Normal 103 5 2 3" xfId="22106" xr:uid="{968005AD-06AC-4D11-9EC4-F72AB5342143}"/>
    <cellStyle name="Normal 103 5 3" xfId="3818" xr:uid="{D76EE2CC-928E-4B94-802A-24A29AE00371}"/>
    <cellStyle name="Normal 103 5 3 2" xfId="31375" xr:uid="{ED42CEEF-CB8E-439C-8742-5DF55E849787}"/>
    <cellStyle name="Normal 103 5 4" xfId="14080" xr:uid="{448A3E77-B138-40EB-8DA3-58640115EA23}"/>
    <cellStyle name="Normal 103 6" xfId="3819" xr:uid="{C70FFF7A-A0D0-4B1B-BF3A-5452E93C5D27}"/>
    <cellStyle name="Normal 103 6 2" xfId="3820" xr:uid="{90335EAB-280F-4421-93C3-545580347AA5}"/>
    <cellStyle name="Normal 103 6 2 2" xfId="35161" xr:uid="{0D3751A2-E7A4-446C-B787-9686E4B75CC1}"/>
    <cellStyle name="Normal 103 6 3" xfId="18218" xr:uid="{E42AAE8A-7E31-4CDD-A025-DC913D8AAC0B}"/>
    <cellStyle name="Normal 103 7" xfId="3821" xr:uid="{B340CC20-9677-43CC-8594-9F30B0EF1137}"/>
    <cellStyle name="Normal 103 7 2" xfId="18729" xr:uid="{8120DF06-5E0F-4FC2-BDA1-2C630A63E9BE}"/>
    <cellStyle name="Normal 103 8" xfId="27593" xr:uid="{9BD8F58E-C81C-4596-AC53-6F3D876120C8}"/>
    <cellStyle name="Normal 103 9" xfId="10089" xr:uid="{6010EA45-00C5-4660-A817-54996413F1B0}"/>
    <cellStyle name="Normal 104" xfId="3822" xr:uid="{3C1BF917-7A34-46DF-8588-C9921C5ADEFC}"/>
    <cellStyle name="Normal 104 2" xfId="3823" xr:uid="{3ABF057F-4447-4D1C-A674-7F1ADEA1DDE1}"/>
    <cellStyle name="Normal 104 2 2" xfId="3824" xr:uid="{D35C6BD9-80FE-40DC-AF44-EF28B212B233}"/>
    <cellStyle name="Normal 104 2 2 2" xfId="3825" xr:uid="{DFD41324-F96B-4934-8AA3-6A71C9F077D4}"/>
    <cellStyle name="Normal 104 2 2 2 2" xfId="3826" xr:uid="{D562CF69-EF8C-46D3-B77F-3753F9A52FA6}"/>
    <cellStyle name="Normal 104 2 2 2 2 2" xfId="3827" xr:uid="{7C05F42E-8DAF-4006-825B-3466C52A09D0}"/>
    <cellStyle name="Normal 104 2 2 2 2 2 2" xfId="42190" xr:uid="{6B249743-26AD-44FC-A6E1-F52320AA041E}"/>
    <cellStyle name="Normal 104 2 2 2 2 2 3" xfId="25354" xr:uid="{20715157-8277-46BE-9F02-4958409E6530}"/>
    <cellStyle name="Normal 104 2 2 2 2 3" xfId="34623" xr:uid="{33128CCF-CE7A-4EE4-BADA-9D7ED296F5BE}"/>
    <cellStyle name="Normal 104 2 2 2 2 4" xfId="17328" xr:uid="{0C5760EE-2E84-4D48-BA67-F16B48A4C819}"/>
    <cellStyle name="Normal 104 2 2 2 3" xfId="3828" xr:uid="{45E164E0-7317-4BAC-ACEB-6A9000B95978}"/>
    <cellStyle name="Normal 104 2 2 2 3 2" xfId="38409" xr:uid="{10F6318B-DBCB-446C-8147-1BFB692D5A0F}"/>
    <cellStyle name="Normal 104 2 2 2 3 3" xfId="21571" xr:uid="{B8489793-1E31-40BF-8413-AF390957BE8D}"/>
    <cellStyle name="Normal 104 2 2 2 4" xfId="30842" xr:uid="{C94520F6-9258-49A2-91C7-7B35869807B8}"/>
    <cellStyle name="Normal 104 2 2 2 5" xfId="13545" xr:uid="{253F97A8-F951-4977-97CC-266220401093}"/>
    <cellStyle name="Normal 104 2 2 3" xfId="3829" xr:uid="{3393948A-F3B5-494B-A538-37978A5DD51D}"/>
    <cellStyle name="Normal 104 2 2 3 2" xfId="3830" xr:uid="{0F78E647-55B5-4D00-A1A8-66DEFCD1519C}"/>
    <cellStyle name="Normal 104 2 2 3 2 2" xfId="40306" xr:uid="{A961BEA7-DA14-4197-957B-70DB11FC04F2}"/>
    <cellStyle name="Normal 104 2 2 3 2 3" xfId="23470" xr:uid="{C412BC13-D932-4441-ABB2-286AE55395FE}"/>
    <cellStyle name="Normal 104 2 2 3 3" xfId="32739" xr:uid="{6086A837-61CB-41F0-9412-1DACED100FA0}"/>
    <cellStyle name="Normal 104 2 2 3 4" xfId="15444" xr:uid="{91023AD8-54E6-44A7-B834-73B5FCDB0893}"/>
    <cellStyle name="Normal 104 2 2 4" xfId="3831" xr:uid="{E26DCBE3-B4F6-4551-BD34-FA2A9F3D29B0}"/>
    <cellStyle name="Normal 104 2 2 4 2" xfId="36525" xr:uid="{D771A80B-63E7-4240-BAF6-6E69F47D7562}"/>
    <cellStyle name="Normal 104 2 2 4 3" xfId="19642" xr:uid="{FBDECBF4-0FED-48E3-8BE5-64EB834A5204}"/>
    <cellStyle name="Normal 104 2 2 5" xfId="17744" xr:uid="{A8D2FF53-A5C0-4158-80B9-AF5A91CEDCCD}"/>
    <cellStyle name="Normal 104 2 2 6" xfId="28957" xr:uid="{BE1D2EBE-A451-4A7F-AE70-C45E5BF56D78}"/>
    <cellStyle name="Normal 104 2 2 7" xfId="11583" xr:uid="{460A8A27-3C88-4822-BA1E-3D5C558A5BC3}"/>
    <cellStyle name="Normal 104 2 3" xfId="3832" xr:uid="{93CB509F-B9E8-46C7-8415-48CCC7014EDA}"/>
    <cellStyle name="Normal 104 2 3 2" xfId="3833" xr:uid="{1AA57832-FDF8-4A22-8971-9F52F34C3EC5}"/>
    <cellStyle name="Normal 104 2 3 2 2" xfId="3834" xr:uid="{5AEBC6DE-8472-4C36-9C7A-77C388C8BCBC}"/>
    <cellStyle name="Normal 104 2 3 2 2 2" xfId="41278" xr:uid="{A296FE9E-C7B8-4BD9-AE57-A9D98788BD0F}"/>
    <cellStyle name="Normal 104 2 3 2 2 3" xfId="24442" xr:uid="{98F55595-BA75-41DF-BCF4-B8FFF9617570}"/>
    <cellStyle name="Normal 104 2 3 2 3" xfId="33711" xr:uid="{A55C9B5B-8399-43E0-A632-D59D5730673E}"/>
    <cellStyle name="Normal 104 2 3 2 4" xfId="16416" xr:uid="{0630C246-F0F4-4B13-A03E-DC4E622BEC60}"/>
    <cellStyle name="Normal 104 2 3 3" xfId="3835" xr:uid="{C2407244-C21E-47C3-9CD7-246FA78849F3}"/>
    <cellStyle name="Normal 104 2 3 3 2" xfId="37497" xr:uid="{F88C4E09-30C1-4424-B20F-03E0A7DC5D91}"/>
    <cellStyle name="Normal 104 2 3 3 3" xfId="20659" xr:uid="{2AB7F861-1685-4B6C-B884-D45330D5374D}"/>
    <cellStyle name="Normal 104 2 3 4" xfId="29930" xr:uid="{34DB0F8A-08A8-4623-ADD2-BC8FC0BACD89}"/>
    <cellStyle name="Normal 104 2 3 5" xfId="12633" xr:uid="{59CE3B92-2427-4EF0-BC17-AFCB6DD20965}"/>
    <cellStyle name="Normal 104 2 4" xfId="3836" xr:uid="{1C8FA886-7404-446F-9F4A-77D5EC495B8A}"/>
    <cellStyle name="Normal 104 2 4 2" xfId="3837" xr:uid="{8AF265CB-ADBB-4A73-84BB-CA974994B5AA}"/>
    <cellStyle name="Normal 104 2 4 2 2" xfId="39394" xr:uid="{BF1C7FF1-F4D6-454D-8AE0-400BE98D22E2}"/>
    <cellStyle name="Normal 104 2 4 2 3" xfId="22558" xr:uid="{D1B6D808-D93E-4EBB-A6FC-44DC5D5E5131}"/>
    <cellStyle name="Normal 104 2 4 3" xfId="31827" xr:uid="{C301682C-4B55-42E7-8A2F-F54E521787EE}"/>
    <cellStyle name="Normal 104 2 4 4" xfId="14532" xr:uid="{5B0900F3-B4B8-4F0D-9A6C-720EB4A86720}"/>
    <cellStyle name="Normal 104 2 5" xfId="3838" xr:uid="{1AE86C86-46C5-43A1-96CD-B83796CE2CAE}"/>
    <cellStyle name="Normal 104 2 5 2" xfId="35613" xr:uid="{166B0332-6600-4423-8F61-777A75A28EE2}"/>
    <cellStyle name="Normal 104 2 5 3" xfId="18692" xr:uid="{CAE4D162-A063-4042-8A54-B36D568F63CE}"/>
    <cellStyle name="Normal 104 2 6" xfId="17849" xr:uid="{FC9AAC03-C948-4AED-8400-7AFD73336EA1}"/>
    <cellStyle name="Normal 104 2 7" xfId="28045" xr:uid="{D2A479BA-C5DB-49FB-B190-A028EEF50FA3}"/>
    <cellStyle name="Normal 104 2 8" xfId="10584" xr:uid="{A028D665-A1E5-4E0F-850A-9959D1EE700A}"/>
    <cellStyle name="Normal 104 3" xfId="3839" xr:uid="{962EB158-73EB-4A3C-AEC9-79553F2AD839}"/>
    <cellStyle name="Normal 104 3 2" xfId="3840" xr:uid="{AF0D2E68-4F6B-4DFC-BB2B-9792DFF3E1F0}"/>
    <cellStyle name="Normal 104 3 2 2" xfId="3841" xr:uid="{E5CDB66F-5A19-486B-AE43-9A2F2945A705}"/>
    <cellStyle name="Normal 104 3 2 2 2" xfId="3842" xr:uid="{F266FD8B-EBE7-44DB-AA43-68D34C4FAF54}"/>
    <cellStyle name="Normal 104 3 2 2 2 2" xfId="41739" xr:uid="{E689B9AC-EF60-45B6-A100-3200A2AC36AE}"/>
    <cellStyle name="Normal 104 3 2 2 2 3" xfId="24903" xr:uid="{B1AEE9DF-3A89-4D9B-92B9-C3DB728A201E}"/>
    <cellStyle name="Normal 104 3 2 2 3" xfId="34172" xr:uid="{69583A62-1620-4B7C-BD11-6B94E6323F3D}"/>
    <cellStyle name="Normal 104 3 2 2 4" xfId="16877" xr:uid="{40D68F18-40AD-4218-8EFC-04B1A37645BD}"/>
    <cellStyle name="Normal 104 3 2 3" xfId="3843" xr:uid="{3BD0C363-C91C-4D71-9555-792F0E92B667}"/>
    <cellStyle name="Normal 104 3 2 3 2" xfId="37958" xr:uid="{48E4DE50-F801-419F-ACB1-7DBAE6F3108A}"/>
    <cellStyle name="Normal 104 3 2 3 3" xfId="21120" xr:uid="{9478CC36-C3BD-489B-B9DB-A9642DF29274}"/>
    <cellStyle name="Normal 104 3 2 4" xfId="30391" xr:uid="{ECE96A46-CCFC-4854-981F-45C8B003491B}"/>
    <cellStyle name="Normal 104 3 2 5" xfId="13094" xr:uid="{C8FED6CD-297E-41A2-B3FA-CB034BA281C2}"/>
    <cellStyle name="Normal 104 3 3" xfId="3844" xr:uid="{59D6AAD1-74AF-493A-8C7B-5130660F64F7}"/>
    <cellStyle name="Normal 104 3 3 2" xfId="3845" xr:uid="{5FC83E55-A825-4C61-BAC6-6F0F5C58545D}"/>
    <cellStyle name="Normal 104 3 3 2 2" xfId="39855" xr:uid="{0B18744A-8878-432C-878D-0437214E6EEC}"/>
    <cellStyle name="Normal 104 3 3 2 3" xfId="23019" xr:uid="{0FFD194B-C015-435A-BD7B-0298F6DE1F5A}"/>
    <cellStyle name="Normal 104 3 3 3" xfId="32288" xr:uid="{13269668-A390-4D77-93B4-CD67275E5809}"/>
    <cellStyle name="Normal 104 3 3 4" xfId="14993" xr:uid="{C0CDABD5-AC91-4916-8AB8-D112E02A1D02}"/>
    <cellStyle name="Normal 104 3 4" xfId="3846" xr:uid="{B804964D-0C9F-41EC-8A7D-6106C987AD57}"/>
    <cellStyle name="Normal 104 3 4 2" xfId="36074" xr:uid="{346192E4-5006-437B-914B-C5D02F3D301D}"/>
    <cellStyle name="Normal 104 3 4 3" xfId="19190" xr:uid="{C126039E-5157-4B3A-BFD6-419898CD9513}"/>
    <cellStyle name="Normal 104 3 5" xfId="17676" xr:uid="{95D4C47A-5970-44A1-9218-65B2FAD545EB}"/>
    <cellStyle name="Normal 104 3 6" xfId="28506" xr:uid="{41258CC3-C417-4186-A5F5-5040DE9972C4}"/>
    <cellStyle name="Normal 104 3 7" xfId="11130" xr:uid="{6ACF3C54-A1E2-4D17-8D7F-51328185A597}"/>
    <cellStyle name="Normal 104 4" xfId="3847" xr:uid="{08E09FB9-D9F9-4469-A7E7-659D5E38E5B9}"/>
    <cellStyle name="Normal 104 4 2" xfId="3848" xr:uid="{C9FADEDE-3782-43BE-8D36-86E3693F6AF8}"/>
    <cellStyle name="Normal 104 4 2 2" xfId="3849" xr:uid="{2A76E76F-D323-489E-B7AF-20A615517DEF}"/>
    <cellStyle name="Normal 104 4 2 2 2" xfId="3850" xr:uid="{162B507F-D7D3-4C72-99F2-5B28B3FF696F}"/>
    <cellStyle name="Normal 104 4 2 2 2 2" xfId="40827" xr:uid="{B83D7455-20A3-4996-999F-1DE283F40200}"/>
    <cellStyle name="Normal 104 4 2 2 3" xfId="23991" xr:uid="{FD19AFE2-52F8-4C89-8CD7-CBD23FA48B21}"/>
    <cellStyle name="Normal 104 4 2 3" xfId="3851" xr:uid="{2545F0A7-4B4C-4DD1-8258-F1B3F673BC5D}"/>
    <cellStyle name="Normal 104 4 2 3 2" xfId="33260" xr:uid="{4CF4513F-EC73-416A-8F50-862960F7D920}"/>
    <cellStyle name="Normal 104 4 2 4" xfId="15965" xr:uid="{46EBC877-9FE8-4E3E-A190-F60DC13748E4}"/>
    <cellStyle name="Normal 104 4 3" xfId="3852" xr:uid="{2732BF17-F44F-4361-99EB-1660A232B882}"/>
    <cellStyle name="Normal 104 4 3 2" xfId="3853" xr:uid="{69C27461-949C-490F-A38C-FEAB5B31A787}"/>
    <cellStyle name="Normal 104 4 3 2 2" xfId="37046" xr:uid="{8C45733C-AF9D-4A6C-A61E-D0AF2280AAD4}"/>
    <cellStyle name="Normal 104 4 3 3" xfId="20208" xr:uid="{19AEA47A-AF54-48BD-AE6B-A0076779906A}"/>
    <cellStyle name="Normal 104 4 4" xfId="3854" xr:uid="{1F7D61D6-6E3D-452B-8931-2FF326D0862B}"/>
    <cellStyle name="Normal 104 4 4 2" xfId="29479" xr:uid="{94287E2C-1D69-4F2C-BF16-D649ABD60AB3}"/>
    <cellStyle name="Normal 104 4 5" xfId="12182" xr:uid="{64E3383D-2D4E-4FF7-975E-C5B7F278CAA4}"/>
    <cellStyle name="Normal 104 5" xfId="3855" xr:uid="{CDAC3023-2FEE-4722-94D1-CC628713C901}"/>
    <cellStyle name="Normal 104 5 2" xfId="3856" xr:uid="{97233DA7-BB93-4DB7-8714-56B6ABEABA3D}"/>
    <cellStyle name="Normal 104 5 2 2" xfId="3857" xr:uid="{0F43E973-CABF-4FC7-9389-46A438C50062}"/>
    <cellStyle name="Normal 104 5 2 2 2" xfId="38943" xr:uid="{25C372D0-6C97-45F4-A048-79D365BD49BB}"/>
    <cellStyle name="Normal 104 5 2 3" xfId="22107" xr:uid="{DA8117F6-BC2F-49B2-922B-1A1B50C3876D}"/>
    <cellStyle name="Normal 104 5 3" xfId="3858" xr:uid="{66C18E70-B286-4A6E-B5AF-D47A523A8C86}"/>
    <cellStyle name="Normal 104 5 3 2" xfId="31376" xr:uid="{2497FCCC-E40A-42AF-93AE-7C1F5D1E89B4}"/>
    <cellStyle name="Normal 104 5 4" xfId="14081" xr:uid="{10F466AA-2275-4188-ACE0-DE34B01F8587}"/>
    <cellStyle name="Normal 104 6" xfId="3859" xr:uid="{56194139-8C8E-4DD6-832B-A4B9C543F2F6}"/>
    <cellStyle name="Normal 104 6 2" xfId="3860" xr:uid="{CE8A686B-D84C-4843-A309-1AE95C57B524}"/>
    <cellStyle name="Normal 104 6 2 2" xfId="35162" xr:uid="{0BC5C573-0AC4-481B-88E9-A81349047999}"/>
    <cellStyle name="Normal 104 6 3" xfId="18219" xr:uid="{BECAE7A4-27F9-4E39-A25E-3344F4EAA351}"/>
    <cellStyle name="Normal 104 7" xfId="3861" xr:uid="{3A7B68CA-7A4A-4A75-8221-841247FF7E48}"/>
    <cellStyle name="Normal 104 7 2" xfId="17997" xr:uid="{2669CAF1-5C69-4B96-9957-EA09B8FB4E02}"/>
    <cellStyle name="Normal 104 8" xfId="27594" xr:uid="{FA940E76-EAAD-49FC-82F6-9946DCA06A22}"/>
    <cellStyle name="Normal 104 9" xfId="10090" xr:uid="{254CCC11-3E87-4A34-96C5-548B2E419FC5}"/>
    <cellStyle name="Normal 105" xfId="3862" xr:uid="{4A56A2E9-066E-417B-8A7C-1D4CB50EB311}"/>
    <cellStyle name="Normal 105 2" xfId="3863" xr:uid="{A9329E4C-877E-4224-BDDB-778119586A5E}"/>
    <cellStyle name="Normal 105 2 2" xfId="3864" xr:uid="{590FA374-5870-4228-98F5-575299281EC4}"/>
    <cellStyle name="Normal 105 2 2 2" xfId="3865" xr:uid="{06B9BD99-5678-4932-9B93-48A74ABC7806}"/>
    <cellStyle name="Normal 105 2 2 2 2" xfId="3866" xr:uid="{DE8B17F3-6DDF-486D-954D-C2FD088F0A93}"/>
    <cellStyle name="Normal 105 2 2 2 2 2" xfId="3867" xr:uid="{DD67CAF0-7D47-45DF-8E29-BE97EFBC3574}"/>
    <cellStyle name="Normal 105 2 2 2 2 2 2" xfId="42191" xr:uid="{1E1F17F2-0B24-4534-90E1-57AEFC0C0539}"/>
    <cellStyle name="Normal 105 2 2 2 2 2 3" xfId="25355" xr:uid="{53A331AF-CB63-4C9D-9BFF-CF9DF9C2349D}"/>
    <cellStyle name="Normal 105 2 2 2 2 3" xfId="34624" xr:uid="{4F7ADD49-5782-415D-A80C-73D83493B364}"/>
    <cellStyle name="Normal 105 2 2 2 2 4" xfId="17329" xr:uid="{5D0BDDCF-1ACA-4AB7-BB50-257731E2E672}"/>
    <cellStyle name="Normal 105 2 2 2 3" xfId="3868" xr:uid="{F7EFA04E-AE71-4A63-8788-D31BABE4D985}"/>
    <cellStyle name="Normal 105 2 2 2 3 2" xfId="38410" xr:uid="{FC4ECC88-A21D-4FB5-ABDA-D5485AAAEE7A}"/>
    <cellStyle name="Normal 105 2 2 2 3 3" xfId="21572" xr:uid="{227E0680-A16D-45FB-87C5-2024A2382993}"/>
    <cellStyle name="Normal 105 2 2 2 4" xfId="30843" xr:uid="{1E03BB16-C3EB-4C11-98D9-E23C82F32ABC}"/>
    <cellStyle name="Normal 105 2 2 2 5" xfId="13546" xr:uid="{BEF90D2D-D007-4261-A3D6-9DE8623553ED}"/>
    <cellStyle name="Normal 105 2 2 3" xfId="3869" xr:uid="{C3F88846-72C9-4FB2-B147-DE651D2B1EA5}"/>
    <cellStyle name="Normal 105 2 2 3 2" xfId="3870" xr:uid="{FFE86FC4-CFAF-4B98-BDF2-4DA490B8CDE3}"/>
    <cellStyle name="Normal 105 2 2 3 2 2" xfId="40307" xr:uid="{B903AB38-6846-4B6C-8BCD-0ACE614967DA}"/>
    <cellStyle name="Normal 105 2 2 3 2 3" xfId="23471" xr:uid="{E2F07663-A12A-4148-A5B3-4166F2CE9AD1}"/>
    <cellStyle name="Normal 105 2 2 3 3" xfId="32740" xr:uid="{87E175D2-9A62-495E-9A22-85D1C817735D}"/>
    <cellStyle name="Normal 105 2 2 3 4" xfId="15445" xr:uid="{DFACD7B8-6F9E-40EA-878A-1CEFA623628A}"/>
    <cellStyle name="Normal 105 2 2 4" xfId="3871" xr:uid="{41DD8AE9-0A3A-41A0-B910-4E06492AC4E8}"/>
    <cellStyle name="Normal 105 2 2 4 2" xfId="36526" xr:uid="{4C7F5B4F-C735-44BA-A782-904DD1E0CAAB}"/>
    <cellStyle name="Normal 105 2 2 4 3" xfId="19643" xr:uid="{609C545E-B0DA-42FC-BBB1-AB29AB5B6669}"/>
    <cellStyle name="Normal 105 2 2 5" xfId="17745" xr:uid="{E4E29652-8B31-4A5F-888F-2EE647A48A88}"/>
    <cellStyle name="Normal 105 2 2 6" xfId="28958" xr:uid="{F7449E62-B032-4F3A-9823-B35883851A01}"/>
    <cellStyle name="Normal 105 2 2 7" xfId="11584" xr:uid="{7B3845C2-903E-4A70-AD8D-886564390231}"/>
    <cellStyle name="Normal 105 2 3" xfId="3872" xr:uid="{F867AA25-9E1C-4A8B-9C1F-B4C0E76E45D8}"/>
    <cellStyle name="Normal 105 2 3 2" xfId="3873" xr:uid="{30503F71-CBBF-4C66-8920-AE45A27F381D}"/>
    <cellStyle name="Normal 105 2 3 2 2" xfId="3874" xr:uid="{824ECF71-5C03-465E-A4B3-287231C312B0}"/>
    <cellStyle name="Normal 105 2 3 2 2 2" xfId="41279" xr:uid="{025A45A5-E2FE-4A0C-A49E-5BC8A396DB7D}"/>
    <cellStyle name="Normal 105 2 3 2 2 3" xfId="24443" xr:uid="{11BFFCB4-068D-4E38-BFDC-E32CEE1344F8}"/>
    <cellStyle name="Normal 105 2 3 2 3" xfId="33712" xr:uid="{670982EA-5845-4844-BEC2-F6D28D08864B}"/>
    <cellStyle name="Normal 105 2 3 2 4" xfId="16417" xr:uid="{8DD0BC7C-5AD9-44FD-8E0A-F576DDE93B04}"/>
    <cellStyle name="Normal 105 2 3 3" xfId="3875" xr:uid="{F2E8631E-FBED-4A8E-8103-6FD1A61423A8}"/>
    <cellStyle name="Normal 105 2 3 3 2" xfId="37498" xr:uid="{23767D21-2501-4D3C-9643-1257310C0F32}"/>
    <cellStyle name="Normal 105 2 3 3 3" xfId="20660" xr:uid="{AF98995A-7A9A-4B30-AC6E-9E6B34212BD0}"/>
    <cellStyle name="Normal 105 2 3 4" xfId="29931" xr:uid="{B7D536FF-9D7D-47A1-8031-5F3336DF4992}"/>
    <cellStyle name="Normal 105 2 3 5" xfId="12634" xr:uid="{DF3BC711-039D-4546-9872-1C6F514C15F6}"/>
    <cellStyle name="Normal 105 2 4" xfId="3876" xr:uid="{0CE090D1-C349-4B41-9C16-138479B01613}"/>
    <cellStyle name="Normal 105 2 4 2" xfId="3877" xr:uid="{BF820679-3828-4238-B71B-4FEB86B2EEEC}"/>
    <cellStyle name="Normal 105 2 4 2 2" xfId="39395" xr:uid="{768D36F2-D982-4EC3-8A70-F3740713CF43}"/>
    <cellStyle name="Normal 105 2 4 2 3" xfId="22559" xr:uid="{97E3F9E3-9E1C-41D7-A153-FF146ED4AFE4}"/>
    <cellStyle name="Normal 105 2 4 3" xfId="31828" xr:uid="{1D6E71E4-D4A4-4452-9448-F4C0539E9CAF}"/>
    <cellStyle name="Normal 105 2 4 4" xfId="14533" xr:uid="{E2C40598-4334-40F2-A465-899B439229C6}"/>
    <cellStyle name="Normal 105 2 5" xfId="3878" xr:uid="{E4D3531A-8448-4ADE-8DE5-A837BF884961}"/>
    <cellStyle name="Normal 105 2 5 2" xfId="35614" xr:uid="{1BCEF033-C700-438C-8DCC-537D465614B0}"/>
    <cellStyle name="Normal 105 2 5 3" xfId="18693" xr:uid="{CADD1AEF-27DA-41E6-8F0A-80220FCD6497}"/>
    <cellStyle name="Normal 105 2 6" xfId="17621" xr:uid="{D4789903-7F1E-45EB-B0D6-D0B1D0D6EC2B}"/>
    <cellStyle name="Normal 105 2 7" xfId="28046" xr:uid="{5426EE09-6371-41BE-8FA8-1E919C346967}"/>
    <cellStyle name="Normal 105 2 8" xfId="10585" xr:uid="{A0724265-2823-42A0-8B17-0484023B489E}"/>
    <cellStyle name="Normal 105 3" xfId="3879" xr:uid="{D82F254E-FBDA-4E5C-86D5-706AFA44475F}"/>
    <cellStyle name="Normal 105 3 2" xfId="3880" xr:uid="{10EDEB1A-EDA1-4E63-9ADD-7FE35FEAB145}"/>
    <cellStyle name="Normal 105 3 2 2" xfId="3881" xr:uid="{C27A144B-9291-4366-B22F-97129CB74023}"/>
    <cellStyle name="Normal 105 3 2 2 2" xfId="3882" xr:uid="{ED1429FF-31FF-4FE8-B69D-2F8877DE384A}"/>
    <cellStyle name="Normal 105 3 2 2 2 2" xfId="41740" xr:uid="{2AA4C651-DCD4-49E0-B3C0-9880AB7EEDC8}"/>
    <cellStyle name="Normal 105 3 2 2 2 3" xfId="24904" xr:uid="{2EB72B34-2FE4-4636-95A2-B2D62A385E31}"/>
    <cellStyle name="Normal 105 3 2 2 3" xfId="34173" xr:uid="{6FEBDEA6-5E3D-47FF-BB50-3430053D425C}"/>
    <cellStyle name="Normal 105 3 2 2 4" xfId="16878" xr:uid="{4DAF0B8F-0F15-44E5-8B4B-F44E27F8E267}"/>
    <cellStyle name="Normal 105 3 2 3" xfId="3883" xr:uid="{30CAD582-C369-4EFA-B860-41785978ECD1}"/>
    <cellStyle name="Normal 105 3 2 3 2" xfId="37959" xr:uid="{733F9DFB-9FB6-4E22-B238-D2F1954B474A}"/>
    <cellStyle name="Normal 105 3 2 3 3" xfId="21121" xr:uid="{B71E2467-107A-43D9-8DEC-3675338CE69E}"/>
    <cellStyle name="Normal 105 3 2 4" xfId="30392" xr:uid="{0C772BC3-49EA-4B6E-99BF-117327BD211F}"/>
    <cellStyle name="Normal 105 3 2 5" xfId="13095" xr:uid="{3C3D754C-7B39-4D77-9419-179D35093DE5}"/>
    <cellStyle name="Normal 105 3 3" xfId="3884" xr:uid="{6757433A-C1EA-44CA-8C00-7FF22C61D085}"/>
    <cellStyle name="Normal 105 3 3 2" xfId="3885" xr:uid="{00B2E6E4-FBFF-4C18-A77B-2C0DF7544674}"/>
    <cellStyle name="Normal 105 3 3 2 2" xfId="39856" xr:uid="{1CFCD509-2979-4770-90B3-4A5B92F81E5C}"/>
    <cellStyle name="Normal 105 3 3 2 3" xfId="23020" xr:uid="{94A14C68-4193-48F9-BC78-FB3EDFC87970}"/>
    <cellStyle name="Normal 105 3 3 3" xfId="32289" xr:uid="{242F0BD0-86F3-4990-B76C-9E7DCF9E528C}"/>
    <cellStyle name="Normal 105 3 3 4" xfId="14994" xr:uid="{0EA6CA0F-44E4-4576-8AEE-E501A863684E}"/>
    <cellStyle name="Normal 105 3 4" xfId="3886" xr:uid="{496F2D39-B4E7-41DC-B475-0B45387EDE35}"/>
    <cellStyle name="Normal 105 3 4 2" xfId="36075" xr:uid="{CF359C64-4A11-481A-9E56-1471D7C37543}"/>
    <cellStyle name="Normal 105 3 4 3" xfId="19191" xr:uid="{877DF825-DB43-42FC-9535-222E9A46257B}"/>
    <cellStyle name="Normal 105 3 5" xfId="17450" xr:uid="{F0441DE0-6BB5-469A-9176-844323E62D24}"/>
    <cellStyle name="Normal 105 3 6" xfId="28507" xr:uid="{22A327A1-FBA3-41C8-A7C6-4AF6404F2F27}"/>
    <cellStyle name="Normal 105 3 7" xfId="11131" xr:uid="{07FBC04B-8518-4195-9AFB-DFC7DF9EA2F3}"/>
    <cellStyle name="Normal 105 4" xfId="3887" xr:uid="{AC459056-CCCF-45DD-BBC7-37DB4206B500}"/>
    <cellStyle name="Normal 105 4 2" xfId="3888" xr:uid="{8AFD45E9-E987-4AC8-89CF-EE55ABCCAEF2}"/>
    <cellStyle name="Normal 105 4 2 2" xfId="3889" xr:uid="{5E65DE88-5308-49E1-94F8-469A9DE53509}"/>
    <cellStyle name="Normal 105 4 2 2 2" xfId="3890" xr:uid="{F1160B7E-2281-466A-AA5C-4F7C34203893}"/>
    <cellStyle name="Normal 105 4 2 2 2 2" xfId="40828" xr:uid="{C33DB5D6-2637-406E-BC3A-CC5EDE1EBCCE}"/>
    <cellStyle name="Normal 105 4 2 2 3" xfId="23992" xr:uid="{F9E74121-4902-4FA9-822F-CB3A8B9588C2}"/>
    <cellStyle name="Normal 105 4 2 3" xfId="3891" xr:uid="{4334D31C-2810-4ED4-BA82-B13B69B0A762}"/>
    <cellStyle name="Normal 105 4 2 3 2" xfId="33261" xr:uid="{23984F88-9ECE-4B60-8CE7-CC3DDEBEDC72}"/>
    <cellStyle name="Normal 105 4 2 4" xfId="15966" xr:uid="{48660EB5-00B2-4F13-8C80-5BA3F78DF30A}"/>
    <cellStyle name="Normal 105 4 3" xfId="3892" xr:uid="{4FD0DF8E-FFE1-47B7-9FFF-AEC4E9608F76}"/>
    <cellStyle name="Normal 105 4 3 2" xfId="3893" xr:uid="{0AE6C91E-6FE4-46BB-A684-A0205AFE349C}"/>
    <cellStyle name="Normal 105 4 3 2 2" xfId="37047" xr:uid="{AD86FCE3-A15F-487E-B88F-0FB98B16254C}"/>
    <cellStyle name="Normal 105 4 3 3" xfId="20209" xr:uid="{CEE787DF-AABF-4D08-B9A0-1DD47C718DF1}"/>
    <cellStyle name="Normal 105 4 4" xfId="3894" xr:uid="{F613EBE1-A647-4D46-86AA-CF6855E412C5}"/>
    <cellStyle name="Normal 105 4 4 2" xfId="29480" xr:uid="{E934FEC8-94A9-4CC8-86D9-4217B94C37F8}"/>
    <cellStyle name="Normal 105 4 5" xfId="12183" xr:uid="{5C09BEB5-CAEF-4DB7-A164-93ACEA13523E}"/>
    <cellStyle name="Normal 105 5" xfId="3895" xr:uid="{E7FE909E-A84D-4AE9-BAA5-009609FB2434}"/>
    <cellStyle name="Normal 105 5 2" xfId="3896" xr:uid="{7F1AB264-435F-4920-A216-AC1593C26B9F}"/>
    <cellStyle name="Normal 105 5 2 2" xfId="3897" xr:uid="{1D699C8A-28D7-4E74-8054-CF85782B94D8}"/>
    <cellStyle name="Normal 105 5 2 2 2" xfId="38944" xr:uid="{4FBE2102-036D-4C16-BD9E-CB1B5E2396FA}"/>
    <cellStyle name="Normal 105 5 2 3" xfId="22108" xr:uid="{A4EA1A5B-D807-4028-B74A-8B47149450A5}"/>
    <cellStyle name="Normal 105 5 3" xfId="3898" xr:uid="{D860C496-DF67-48F3-ADD1-094302507B52}"/>
    <cellStyle name="Normal 105 5 3 2" xfId="31377" xr:uid="{CF46FAE7-605E-4350-AC5B-23642E7D0664}"/>
    <cellStyle name="Normal 105 5 4" xfId="14082" xr:uid="{D8A4BB37-B37D-4B3F-B1F2-59F19A0C96D0}"/>
    <cellStyle name="Normal 105 6" xfId="3899" xr:uid="{75DDC82A-A85C-4C1B-8726-C2CFF911684F}"/>
    <cellStyle name="Normal 105 6 2" xfId="3900" xr:uid="{1F1771E4-A859-4ADA-88AA-D15607BDC1CC}"/>
    <cellStyle name="Normal 105 6 2 2" xfId="35163" xr:uid="{9CEF2F02-9142-4C27-A9AD-98EF299CBEE2}"/>
    <cellStyle name="Normal 105 6 3" xfId="18220" xr:uid="{032D53DF-E1A8-4DAD-BFE0-11904574D342}"/>
    <cellStyle name="Normal 105 7" xfId="3901" xr:uid="{C31E3854-072A-427B-A850-D03F47DAB9A8}"/>
    <cellStyle name="Normal 105 7 2" xfId="17662" xr:uid="{C31A9E04-C92A-45DC-B02B-882EBD6859AC}"/>
    <cellStyle name="Normal 105 8" xfId="27595" xr:uid="{9B15392D-BFC1-4540-8387-E1FB54B0F36B}"/>
    <cellStyle name="Normal 105 9" xfId="10091" xr:uid="{3A93C56A-7485-40B1-95A4-C09321751BEC}"/>
    <cellStyle name="Normal 106" xfId="3902" xr:uid="{68342DC8-AA86-460D-9343-882599170E2E}"/>
    <cellStyle name="Normal 106 2" xfId="3903" xr:uid="{48DD8B23-18C7-4322-ABA3-6A9D90140BE1}"/>
    <cellStyle name="Normal 106 2 2" xfId="3904" xr:uid="{2C771EC0-5C86-4CCC-B9E7-5E116B4BBCEE}"/>
    <cellStyle name="Normal 106 2 2 2" xfId="3905" xr:uid="{5B9059D3-E669-40CC-BF20-80796E563B44}"/>
    <cellStyle name="Normal 106 2 2 2 2" xfId="3906" xr:uid="{DB40C791-3D46-48B6-8DA6-CD36FBE58524}"/>
    <cellStyle name="Normal 106 2 2 2 2 2" xfId="3907" xr:uid="{E2FB91F8-D799-4D14-94DD-35D68AB35EF9}"/>
    <cellStyle name="Normal 106 2 2 2 2 2 2" xfId="42192" xr:uid="{29BBAC51-E337-4ED1-8D01-DCD02421D2C1}"/>
    <cellStyle name="Normal 106 2 2 2 2 2 3" xfId="25356" xr:uid="{939977A6-1A0A-474A-A4EA-996DE38015C8}"/>
    <cellStyle name="Normal 106 2 2 2 2 3" xfId="34625" xr:uid="{128F5674-8DDD-4460-8995-3C707C7D9139}"/>
    <cellStyle name="Normal 106 2 2 2 2 4" xfId="17330" xr:uid="{DA0C4470-92AB-4C03-B0C5-A1481BB078A3}"/>
    <cellStyle name="Normal 106 2 2 2 3" xfId="3908" xr:uid="{1C9DBCDE-9507-429A-9010-5EC3B367BED1}"/>
    <cellStyle name="Normal 106 2 2 2 3 2" xfId="38411" xr:uid="{B4A2AC01-ED10-456F-A60F-19F49CA951E5}"/>
    <cellStyle name="Normal 106 2 2 2 3 3" xfId="21573" xr:uid="{B1B6561C-6782-4869-B1C6-DB34C0C0D50D}"/>
    <cellStyle name="Normal 106 2 2 2 4" xfId="30844" xr:uid="{5211ED71-12AD-44B0-B04D-67E55F6051EF}"/>
    <cellStyle name="Normal 106 2 2 2 5" xfId="13547" xr:uid="{AC6550E3-7514-4DC0-A4C7-C6F3F3263608}"/>
    <cellStyle name="Normal 106 2 2 3" xfId="3909" xr:uid="{71B229AB-6C7D-4730-9522-ECD669780367}"/>
    <cellStyle name="Normal 106 2 2 3 2" xfId="3910" xr:uid="{21C2EB71-BD99-42FF-A2E4-C6E5C3F018AC}"/>
    <cellStyle name="Normal 106 2 2 3 2 2" xfId="40308" xr:uid="{51305B82-C6CA-437E-9B01-BB4342B12789}"/>
    <cellStyle name="Normal 106 2 2 3 2 3" xfId="23472" xr:uid="{78F1600F-C0EB-4329-B005-DC7AE5D1C600}"/>
    <cellStyle name="Normal 106 2 2 3 3" xfId="32741" xr:uid="{DD80758C-7116-4E1F-824D-6C5D8D14A2BE}"/>
    <cellStyle name="Normal 106 2 2 3 4" xfId="15446" xr:uid="{9BE2D6A6-6FFC-4ACC-B3A6-9130E7E0B88E}"/>
    <cellStyle name="Normal 106 2 2 4" xfId="3911" xr:uid="{BAD15933-18E6-49EC-8737-301A07DE992D}"/>
    <cellStyle name="Normal 106 2 2 4 2" xfId="36527" xr:uid="{C51043B6-B3EB-4775-A0B6-5C7953F2B42D}"/>
    <cellStyle name="Normal 106 2 2 4 3" xfId="19644" xr:uid="{3713DC47-B6D6-44EE-AA2B-6929FD072D3B}"/>
    <cellStyle name="Normal 106 2 2 5" xfId="18728" xr:uid="{F7AF5F27-D599-470A-8288-3B108652C7DD}"/>
    <cellStyle name="Normal 106 2 2 6" xfId="28959" xr:uid="{5B35D072-158F-4505-B155-8B410080844C}"/>
    <cellStyle name="Normal 106 2 2 7" xfId="11585" xr:uid="{1FEAE695-3E23-40AF-82D6-D3D5EF77AFA6}"/>
    <cellStyle name="Normal 106 2 3" xfId="3912" xr:uid="{9BF44091-A369-4384-BDAA-34B8C2E903D3}"/>
    <cellStyle name="Normal 106 2 3 2" xfId="3913" xr:uid="{78294566-7A69-442D-93FE-B3926F8DBEAF}"/>
    <cellStyle name="Normal 106 2 3 2 2" xfId="3914" xr:uid="{8168AF77-FD1E-4C20-BCA1-A0A16CFAB91B}"/>
    <cellStyle name="Normal 106 2 3 2 2 2" xfId="41280" xr:uid="{EEB7F4A0-375A-44F9-9D2A-D28C9EADADC6}"/>
    <cellStyle name="Normal 106 2 3 2 2 3" xfId="24444" xr:uid="{20BE808D-61F3-4BC1-B0EF-EE07411EAAFD}"/>
    <cellStyle name="Normal 106 2 3 2 3" xfId="33713" xr:uid="{0183C3E1-08A9-4DF3-BBD0-367A3B28C6B6}"/>
    <cellStyle name="Normal 106 2 3 2 4" xfId="16418" xr:uid="{43CFBEA6-247E-4170-9AE6-6E976310F698}"/>
    <cellStyle name="Normal 106 2 3 3" xfId="3915" xr:uid="{E2679AF8-7246-4234-85E9-16653D6A6766}"/>
    <cellStyle name="Normal 106 2 3 3 2" xfId="37499" xr:uid="{59821DB8-6C5C-4EFE-931E-2C344062DF60}"/>
    <cellStyle name="Normal 106 2 3 3 3" xfId="20661" xr:uid="{7157D2C5-2372-4081-98DB-51AC908E2891}"/>
    <cellStyle name="Normal 106 2 3 4" xfId="29932" xr:uid="{5C9A0D3B-C310-4FBF-A1B4-AEE1D4AE6576}"/>
    <cellStyle name="Normal 106 2 3 5" xfId="12635" xr:uid="{D7DB80A8-D887-45ED-BC6D-2CDAF72E2A19}"/>
    <cellStyle name="Normal 106 2 4" xfId="3916" xr:uid="{9EA8AEE9-3D9D-4C2F-9654-57636D6DF5BA}"/>
    <cellStyle name="Normal 106 2 4 2" xfId="3917" xr:uid="{62FEDB25-9BFF-4FED-97AD-AA56856B3BB6}"/>
    <cellStyle name="Normal 106 2 4 2 2" xfId="39396" xr:uid="{94479319-345C-4F2B-8FE3-399502273841}"/>
    <cellStyle name="Normal 106 2 4 2 3" xfId="22560" xr:uid="{2C2FBC28-9CCA-48A6-9976-3BAB820A167A}"/>
    <cellStyle name="Normal 106 2 4 3" xfId="31829" xr:uid="{BD0F9844-41E6-4535-A953-ECD4A2EED65A}"/>
    <cellStyle name="Normal 106 2 4 4" xfId="14534" xr:uid="{D8DA2A07-D51C-4970-B640-805EF75B4530}"/>
    <cellStyle name="Normal 106 2 5" xfId="3918" xr:uid="{253D785E-37D8-4151-9D1D-6B9806A0E743}"/>
    <cellStyle name="Normal 106 2 5 2" xfId="35615" xr:uid="{1F6C0D89-B26F-4AD3-B779-6A70AE57F42C}"/>
    <cellStyle name="Normal 106 2 5 3" xfId="18694" xr:uid="{9CF50CED-F0BF-4186-A288-41A3B2A72CA8}"/>
    <cellStyle name="Normal 106 2 6" xfId="18751" xr:uid="{A44D0694-E043-43E8-955C-61F8878CBE74}"/>
    <cellStyle name="Normal 106 2 7" xfId="28047" xr:uid="{3C036857-64BB-4A7B-99B9-3C9F8DDFA672}"/>
    <cellStyle name="Normal 106 2 8" xfId="10586" xr:uid="{504320AE-47B2-4A69-8504-D74300A4A592}"/>
    <cellStyle name="Normal 106 3" xfId="3919" xr:uid="{3077BD35-2E76-40DA-A520-A72A2BDCE2CD}"/>
    <cellStyle name="Normal 106 3 2" xfId="3920" xr:uid="{EDEDADDE-ECFF-4F06-A5C4-6EC8F147F8B1}"/>
    <cellStyle name="Normal 106 3 2 2" xfId="3921" xr:uid="{AF287290-F4C3-48FF-93B3-1BBB73419133}"/>
    <cellStyle name="Normal 106 3 2 2 2" xfId="3922" xr:uid="{21BCF6D2-0EEE-4B2C-99B9-92A582D1AE3C}"/>
    <cellStyle name="Normal 106 3 2 2 2 2" xfId="41741" xr:uid="{4D4F9AD4-D103-4F76-8D28-3D327103000C}"/>
    <cellStyle name="Normal 106 3 2 2 2 3" xfId="24905" xr:uid="{2EDB59BC-49B0-4722-BCB3-BF0032F64825}"/>
    <cellStyle name="Normal 106 3 2 2 3" xfId="34174" xr:uid="{6C9CE13B-289A-495C-9011-9172D5698804}"/>
    <cellStyle name="Normal 106 3 2 2 4" xfId="16879" xr:uid="{1996BBEA-9473-4050-AEE6-D634E37058EA}"/>
    <cellStyle name="Normal 106 3 2 3" xfId="3923" xr:uid="{05CF9A66-2AF1-411E-A7E3-5767753515BD}"/>
    <cellStyle name="Normal 106 3 2 3 2" xfId="37960" xr:uid="{72D41EC6-D47C-4BDA-A7AE-1F5D22E9B46C}"/>
    <cellStyle name="Normal 106 3 2 3 3" xfId="21122" xr:uid="{36D981BD-ACB4-4D20-94B7-9C5CD81B0BFF}"/>
    <cellStyle name="Normal 106 3 2 4" xfId="30393" xr:uid="{C2238BB8-CF12-4C22-AD24-4224AF6A96DC}"/>
    <cellStyle name="Normal 106 3 2 5" xfId="13096" xr:uid="{503A2F4D-C0F9-491C-B211-DC598C035CC1}"/>
    <cellStyle name="Normal 106 3 3" xfId="3924" xr:uid="{D2DAACB4-EB67-41F0-9E86-326C54CC905B}"/>
    <cellStyle name="Normal 106 3 3 2" xfId="3925" xr:uid="{7EB73454-1AC1-4BE9-A492-30C34264DCA4}"/>
    <cellStyle name="Normal 106 3 3 2 2" xfId="39857" xr:uid="{C794222A-2704-4E7D-B0E8-32A39E06068A}"/>
    <cellStyle name="Normal 106 3 3 2 3" xfId="23021" xr:uid="{E56176CB-B98F-4B0F-A2F8-50F6081EBE3E}"/>
    <cellStyle name="Normal 106 3 3 3" xfId="32290" xr:uid="{00988BD0-5D18-489A-B7A3-33B7BF5AA02F}"/>
    <cellStyle name="Normal 106 3 3 4" xfId="14995" xr:uid="{FACA8CA7-1EBA-48C7-AE43-5481EA3163EB}"/>
    <cellStyle name="Normal 106 3 4" xfId="3926" xr:uid="{9A8B2458-4A1E-42E6-B3EC-B658C019B22C}"/>
    <cellStyle name="Normal 106 3 4 2" xfId="36076" xr:uid="{95034196-C1A2-4EC2-B585-DB170D53EA59}"/>
    <cellStyle name="Normal 106 3 4 3" xfId="19192" xr:uid="{887181DC-9F86-467B-812E-7228626D6837}"/>
    <cellStyle name="Normal 106 3 5" xfId="17449" xr:uid="{65B38902-E44A-499B-B081-A24B5FDDAF8C}"/>
    <cellStyle name="Normal 106 3 6" xfId="28508" xr:uid="{2DE83541-4B0A-4453-8236-FE7688557E96}"/>
    <cellStyle name="Normal 106 3 7" xfId="11132" xr:uid="{5095E492-7562-45FD-A93E-264A995107EB}"/>
    <cellStyle name="Normal 106 4" xfId="3927" xr:uid="{8FA39108-6C88-4D1A-88E2-DC24C3EBB2B1}"/>
    <cellStyle name="Normal 106 4 2" xfId="3928" xr:uid="{D309FD53-A441-4164-9D97-4B7675DB6867}"/>
    <cellStyle name="Normal 106 4 2 2" xfId="3929" xr:uid="{A460712A-4C93-4EA9-BD2F-FA48291CED4F}"/>
    <cellStyle name="Normal 106 4 2 2 2" xfId="3930" xr:uid="{71529E28-F7AF-4294-8A5D-72AD53080F27}"/>
    <cellStyle name="Normal 106 4 2 2 2 2" xfId="40829" xr:uid="{F89DEB09-CFC4-4254-8690-530BF28D217C}"/>
    <cellStyle name="Normal 106 4 2 2 3" xfId="23993" xr:uid="{20239199-96FB-4929-BA90-05EA775BBAA3}"/>
    <cellStyle name="Normal 106 4 2 3" xfId="3931" xr:uid="{AFCF3544-0330-4130-B13C-977C7D97B601}"/>
    <cellStyle name="Normal 106 4 2 3 2" xfId="33262" xr:uid="{D5A4212F-CB87-41BD-A901-8DA6A745667B}"/>
    <cellStyle name="Normal 106 4 2 4" xfId="15967" xr:uid="{76AAA912-CECD-4BFE-9A1B-40C213029F3D}"/>
    <cellStyle name="Normal 106 4 3" xfId="3932" xr:uid="{76B5025A-B36E-4BCF-8343-66E73D8DB223}"/>
    <cellStyle name="Normal 106 4 3 2" xfId="3933" xr:uid="{B86980A6-075C-4662-AC80-F1C5D8B8482E}"/>
    <cellStyle name="Normal 106 4 3 2 2" xfId="37048" xr:uid="{D556A254-A216-4523-AE8C-F6399E733291}"/>
    <cellStyle name="Normal 106 4 3 3" xfId="20210" xr:uid="{7783090B-FDFD-4EC3-B054-EF15DC1B99D0}"/>
    <cellStyle name="Normal 106 4 4" xfId="3934" xr:uid="{27BD6971-4CE9-45DA-B832-957701DBC521}"/>
    <cellStyle name="Normal 106 4 4 2" xfId="29481" xr:uid="{C0E551DF-E15A-40CF-9770-D2F4AC53A348}"/>
    <cellStyle name="Normal 106 4 5" xfId="12184" xr:uid="{C5E3EFBE-1870-43E7-84C5-50A3F1553633}"/>
    <cellStyle name="Normal 106 5" xfId="3935" xr:uid="{0C8DC2CC-C088-41BC-B13D-7608F42CA80A}"/>
    <cellStyle name="Normal 106 5 2" xfId="3936" xr:uid="{3E328077-6174-4AC2-BBC8-03114A8F54A9}"/>
    <cellStyle name="Normal 106 5 2 2" xfId="3937" xr:uid="{3AC194B6-2B32-4AD1-9B9A-954EC3B2BC92}"/>
    <cellStyle name="Normal 106 5 2 2 2" xfId="38945" xr:uid="{50BD2A8B-59FE-4737-901F-FE0CDB65FFF9}"/>
    <cellStyle name="Normal 106 5 2 3" xfId="22109" xr:uid="{8A1203C5-5292-4797-97C9-73ED55DA7F49}"/>
    <cellStyle name="Normal 106 5 3" xfId="3938" xr:uid="{334032BB-120F-48B0-83DC-6D8A52010E38}"/>
    <cellStyle name="Normal 106 5 3 2" xfId="31378" xr:uid="{0356C16B-A63F-44A9-9264-80295840B620}"/>
    <cellStyle name="Normal 106 5 4" xfId="14083" xr:uid="{21A87639-0415-4FA4-8939-B388AB5EDDB3}"/>
    <cellStyle name="Normal 106 6" xfId="3939" xr:uid="{49C9EE0F-D7C4-486E-AB35-825B1E7216B7}"/>
    <cellStyle name="Normal 106 6 2" xfId="3940" xr:uid="{0356B342-724B-4A8F-A748-4883539EBDEE}"/>
    <cellStyle name="Normal 106 6 2 2" xfId="35164" xr:uid="{213CBE91-34A6-4191-BCC7-588EF231A0A9}"/>
    <cellStyle name="Normal 106 6 3" xfId="18221" xr:uid="{F1CB880C-8149-4AE0-BB01-1890024F9A2F}"/>
    <cellStyle name="Normal 106 7" xfId="3941" xr:uid="{C5DA60C2-744F-4A3B-B85F-8A420638D0CC}"/>
    <cellStyle name="Normal 106 7 2" xfId="19741" xr:uid="{2BF3CB58-AC30-4627-8445-D25C15B3A9AD}"/>
    <cellStyle name="Normal 106 8" xfId="27596" xr:uid="{C9AC0C3A-D2F7-40BF-A159-494DD81CB05F}"/>
    <cellStyle name="Normal 106 9" xfId="10092" xr:uid="{76EABBB0-3E4D-42CE-A849-B1EC2F3CCB96}"/>
    <cellStyle name="Normal 107" xfId="3942" xr:uid="{6992658F-A6BE-48B4-B504-9E3531087591}"/>
    <cellStyle name="Normal 107 2" xfId="3943" xr:uid="{47BDB037-ACEB-43FD-B033-AB49589917E8}"/>
    <cellStyle name="Normal 107 2 2" xfId="3944" xr:uid="{93B5C017-3242-4F32-B70E-13CFDFCED5C1}"/>
    <cellStyle name="Normal 107 2 2 2" xfId="3945" xr:uid="{F3ACA693-3B5A-46A7-A74F-4F7133BA1827}"/>
    <cellStyle name="Normal 107 2 2 2 2" xfId="3946" xr:uid="{63E9421C-92F3-476F-B0CA-DEAD01B87530}"/>
    <cellStyle name="Normal 107 2 2 2 2 2" xfId="3947" xr:uid="{194E8A9D-E6AA-41C3-8FC6-9A84187AF22D}"/>
    <cellStyle name="Normal 107 2 2 2 2 2 2" xfId="42193" xr:uid="{DED946BA-7282-4FC9-83A5-D7CF29918275}"/>
    <cellStyle name="Normal 107 2 2 2 2 2 3" xfId="25357" xr:uid="{8738B92A-34F5-4E88-92EE-E9BFC43D35A8}"/>
    <cellStyle name="Normal 107 2 2 2 2 3" xfId="34626" xr:uid="{8FDCBBDA-C84A-468E-8A9B-873C8F3038A6}"/>
    <cellStyle name="Normal 107 2 2 2 2 4" xfId="17331" xr:uid="{930F0ED3-2386-437C-BD04-9EBD2A4BCB0D}"/>
    <cellStyle name="Normal 107 2 2 2 3" xfId="3948" xr:uid="{A2C53A13-A273-4A57-9247-25306046730B}"/>
    <cellStyle name="Normal 107 2 2 2 3 2" xfId="38412" xr:uid="{F70A0195-13E2-4D03-BE69-DDF02F74E468}"/>
    <cellStyle name="Normal 107 2 2 2 3 3" xfId="21574" xr:uid="{087C8160-73D1-44E2-86D2-1F119D58BCC7}"/>
    <cellStyle name="Normal 107 2 2 2 4" xfId="30845" xr:uid="{0BFF1C15-98C0-490A-8CCA-44011D16578B}"/>
    <cellStyle name="Normal 107 2 2 2 5" xfId="13548" xr:uid="{F9EA67AF-CE73-437E-9B91-2A9527745F65}"/>
    <cellStyle name="Normal 107 2 2 3" xfId="3949" xr:uid="{15C82A7B-8F01-4E9D-AB37-1AE0076E5E30}"/>
    <cellStyle name="Normal 107 2 2 3 2" xfId="3950" xr:uid="{2A8D9B45-1605-4761-AAD5-38F040725504}"/>
    <cellStyle name="Normal 107 2 2 3 2 2" xfId="40309" xr:uid="{DF435200-B480-417E-BEF1-0244D6FB55AB}"/>
    <cellStyle name="Normal 107 2 2 3 2 3" xfId="23473" xr:uid="{A54A550E-F5AB-4618-8B54-73ADA343F926}"/>
    <cellStyle name="Normal 107 2 2 3 3" xfId="32742" xr:uid="{B17DDCE3-CD1F-47D1-A19D-3ED1110AED68}"/>
    <cellStyle name="Normal 107 2 2 3 4" xfId="15447" xr:uid="{DCD1C10B-FDD4-48E9-BD3C-416AD7F860D6}"/>
    <cellStyle name="Normal 107 2 2 4" xfId="3951" xr:uid="{D869654E-4019-4455-BFE0-64B7EC2F6E46}"/>
    <cellStyle name="Normal 107 2 2 4 2" xfId="36528" xr:uid="{743DC4C1-5B41-4872-8DE5-6BA7D92784EC}"/>
    <cellStyle name="Normal 107 2 2 4 3" xfId="19645" xr:uid="{F1D93052-E56D-44BE-A72B-D858188AC7EA}"/>
    <cellStyle name="Normal 107 2 2 5" xfId="17996" xr:uid="{A46102BE-8572-4389-805A-239932E1772F}"/>
    <cellStyle name="Normal 107 2 2 6" xfId="28960" xr:uid="{8D27DDAD-1CDF-46AB-A90F-77C808DD435D}"/>
    <cellStyle name="Normal 107 2 2 7" xfId="11586" xr:uid="{A00C8202-9B59-41AB-9DC3-3D657A3E7007}"/>
    <cellStyle name="Normal 107 2 3" xfId="3952" xr:uid="{36156A73-C6E4-4FC5-AE17-E7A786BA3FFF}"/>
    <cellStyle name="Normal 107 2 3 2" xfId="3953" xr:uid="{3C9998DA-6700-4BD2-BF15-2FC0ED0D6AB1}"/>
    <cellStyle name="Normal 107 2 3 2 2" xfId="3954" xr:uid="{0A6E9118-B893-4460-9129-931D701F81B1}"/>
    <cellStyle name="Normal 107 2 3 2 2 2" xfId="41281" xr:uid="{ADF949F1-8BE0-4A1A-90BF-FB7C238012A5}"/>
    <cellStyle name="Normal 107 2 3 2 2 3" xfId="24445" xr:uid="{DD5777B6-565A-4CBB-99C3-E01C5DEC4B27}"/>
    <cellStyle name="Normal 107 2 3 2 3" xfId="33714" xr:uid="{BC1088A4-3D71-4142-87B4-8158A96132C0}"/>
    <cellStyle name="Normal 107 2 3 2 4" xfId="16419" xr:uid="{1E32FD33-5138-4CD9-8584-096E240B9161}"/>
    <cellStyle name="Normal 107 2 3 3" xfId="3955" xr:uid="{972B5951-8F0A-4F8A-B593-74DFC2E9AE96}"/>
    <cellStyle name="Normal 107 2 3 3 2" xfId="37500" xr:uid="{1C40011B-A605-40C0-8526-3C7C502F1AE5}"/>
    <cellStyle name="Normal 107 2 3 3 3" xfId="20662" xr:uid="{B36218D8-AA34-4627-99FC-38D1CD41ABFE}"/>
    <cellStyle name="Normal 107 2 3 4" xfId="29933" xr:uid="{AA37AB91-6F07-476F-ADAB-1D009D27B837}"/>
    <cellStyle name="Normal 107 2 3 5" xfId="12636" xr:uid="{96FF2E35-360A-493B-B599-6C33C50F1EF5}"/>
    <cellStyle name="Normal 107 2 4" xfId="3956" xr:uid="{E92DE77A-AFF2-40F7-B7F6-EE02638880FF}"/>
    <cellStyle name="Normal 107 2 4 2" xfId="3957" xr:uid="{2B7BE0CE-1062-4B55-8E3A-BFA043B03A7E}"/>
    <cellStyle name="Normal 107 2 4 2 2" xfId="39397" xr:uid="{0B2F1E0F-6C19-4CCC-82E3-AF52FCCA7AFC}"/>
    <cellStyle name="Normal 107 2 4 2 3" xfId="22561" xr:uid="{3281983C-5DE4-4E40-BF02-31DD26065234}"/>
    <cellStyle name="Normal 107 2 4 3" xfId="31830" xr:uid="{4583DDAF-4135-478B-A3CB-7260D7960FC6}"/>
    <cellStyle name="Normal 107 2 4 4" xfId="14535" xr:uid="{E7432B7F-A9B5-4DA5-AEDD-A4A5D859C7D6}"/>
    <cellStyle name="Normal 107 2 5" xfId="3958" xr:uid="{4BCF4CDB-CF22-4841-9900-78DB61F25CB2}"/>
    <cellStyle name="Normal 107 2 5 2" xfId="35616" xr:uid="{F4D717F6-6EBF-4D64-8320-0CFDFDE29E15}"/>
    <cellStyle name="Normal 107 2 5 3" xfId="18695" xr:uid="{90D4BC87-C5F1-4CAD-84D5-1F73D89C35A7}"/>
    <cellStyle name="Normal 107 2 6" xfId="18245" xr:uid="{F70025BB-02CE-4B5E-8C30-1D1D9AA9619F}"/>
    <cellStyle name="Normal 107 2 7" xfId="28048" xr:uid="{FA039823-D96D-41D1-B5E8-21F9C95FF5A1}"/>
    <cellStyle name="Normal 107 2 8" xfId="10587" xr:uid="{EBFA5FBF-AE9F-41AB-8A73-81FC7CA926DD}"/>
    <cellStyle name="Normal 107 3" xfId="3959" xr:uid="{79B53E16-DB7E-42CB-A576-0204847481B6}"/>
    <cellStyle name="Normal 107 3 2" xfId="3960" xr:uid="{78206665-A166-4BEA-A556-9E8371F77AFE}"/>
    <cellStyle name="Normal 107 3 2 2" xfId="3961" xr:uid="{78C3FBC0-8DB4-4FB1-96D6-9B005C761511}"/>
    <cellStyle name="Normal 107 3 2 2 2" xfId="3962" xr:uid="{44F795AA-2C1E-4FCA-BBD3-73B693A8639F}"/>
    <cellStyle name="Normal 107 3 2 2 2 2" xfId="41742" xr:uid="{6A74597A-4AF5-4052-AAF6-BD51D3882B2B}"/>
    <cellStyle name="Normal 107 3 2 2 2 3" xfId="24906" xr:uid="{5C895708-21F9-435F-BF34-9BCB1EB1C143}"/>
    <cellStyle name="Normal 107 3 2 2 3" xfId="34175" xr:uid="{37E36C05-90DC-45BC-80EC-AB8F24C8EC03}"/>
    <cellStyle name="Normal 107 3 2 2 4" xfId="16880" xr:uid="{BF2A55AE-4DFD-4202-B8AC-46CD362F17B1}"/>
    <cellStyle name="Normal 107 3 2 3" xfId="3963" xr:uid="{0B83275D-E6DF-46D8-8075-F1474DA754ED}"/>
    <cellStyle name="Normal 107 3 2 3 2" xfId="37961" xr:uid="{100B5C31-A536-43AF-B78C-9A92387192F6}"/>
    <cellStyle name="Normal 107 3 2 3 3" xfId="21123" xr:uid="{AD3D64CD-8EE9-4C12-9668-383F2BA093A5}"/>
    <cellStyle name="Normal 107 3 2 4" xfId="30394" xr:uid="{37B35471-74C9-43CE-8320-E48386B10539}"/>
    <cellStyle name="Normal 107 3 2 5" xfId="13097" xr:uid="{24CA2DC0-5CB8-4E69-8543-477E0A2AFE00}"/>
    <cellStyle name="Normal 107 3 3" xfId="3964" xr:uid="{A0997ED3-4945-4FC8-A213-36CEC5F0FE95}"/>
    <cellStyle name="Normal 107 3 3 2" xfId="3965" xr:uid="{BB4B4505-F948-4CF4-8043-8E89018138FA}"/>
    <cellStyle name="Normal 107 3 3 2 2" xfId="39858" xr:uid="{3E0DEE0D-93B6-4D9A-8933-2CBBA82BF6F2}"/>
    <cellStyle name="Normal 107 3 3 2 3" xfId="23022" xr:uid="{E579AEA7-9C13-4F4F-A0A2-DE6910CFBF9E}"/>
    <cellStyle name="Normal 107 3 3 3" xfId="32291" xr:uid="{36356E6B-E406-4676-86E7-AA69072EC436}"/>
    <cellStyle name="Normal 107 3 3 4" xfId="14996" xr:uid="{147B9CCD-4729-4706-9A93-74A5588A5D77}"/>
    <cellStyle name="Normal 107 3 4" xfId="3966" xr:uid="{826E4424-B9A0-4747-A612-AA378C36C106}"/>
    <cellStyle name="Normal 107 3 4 2" xfId="36077" xr:uid="{55A5D933-82CD-4CC3-BC3D-5F6A54BA4CCD}"/>
    <cellStyle name="Normal 107 3 4 3" xfId="19193" xr:uid="{B099590F-96E6-4219-9B3B-4F020C3F2770}"/>
    <cellStyle name="Normal 107 3 5" xfId="17848" xr:uid="{C67047E6-37C6-4181-ACDD-6ACA8F1F2EDF}"/>
    <cellStyle name="Normal 107 3 6" xfId="28509" xr:uid="{9C62F998-4902-45E1-9373-4195BD933E9B}"/>
    <cellStyle name="Normal 107 3 7" xfId="11133" xr:uid="{433ACF8D-629C-4EFD-A5F9-15F4E60F4BFB}"/>
    <cellStyle name="Normal 107 4" xfId="3967" xr:uid="{34F1111D-833C-4A64-BC45-C5ED901A5987}"/>
    <cellStyle name="Normal 107 4 2" xfId="3968" xr:uid="{0A1B67FE-EB94-4BDB-9D8B-4D637984CA18}"/>
    <cellStyle name="Normal 107 4 2 2" xfId="3969" xr:uid="{AADC64B1-64FA-4C33-B664-27E46F9B768B}"/>
    <cellStyle name="Normal 107 4 2 2 2" xfId="3970" xr:uid="{DE534EDE-7888-4DCA-AAD0-3B889C472172}"/>
    <cellStyle name="Normal 107 4 2 2 2 2" xfId="40830" xr:uid="{EC60ECFD-33C8-4D1A-8F15-7B0630F3B023}"/>
    <cellStyle name="Normal 107 4 2 2 3" xfId="23994" xr:uid="{BE8BEFA1-3F54-4A06-AFE5-9894604FD386}"/>
    <cellStyle name="Normal 107 4 2 3" xfId="3971" xr:uid="{889AF45F-A229-4194-A081-5FBA95526E65}"/>
    <cellStyle name="Normal 107 4 2 3 2" xfId="33263" xr:uid="{610B2B8B-BED0-48C3-A16F-E6FD42589FFE}"/>
    <cellStyle name="Normal 107 4 2 4" xfId="15968" xr:uid="{8030A5CC-0F8B-4FB4-83D7-6AE0F6F49FCC}"/>
    <cellStyle name="Normal 107 4 3" xfId="3972" xr:uid="{546CCF3A-5DA2-4181-BF60-37CDA21952CD}"/>
    <cellStyle name="Normal 107 4 3 2" xfId="3973" xr:uid="{B2A3D3C9-E35F-44C7-A000-7A1585B13318}"/>
    <cellStyle name="Normal 107 4 3 2 2" xfId="37049" xr:uid="{AEAE8E75-F6B9-4A4C-A716-849EA6FE37A4}"/>
    <cellStyle name="Normal 107 4 3 3" xfId="20211" xr:uid="{F0565FFB-BB9E-4886-92C0-5588AF46F485}"/>
    <cellStyle name="Normal 107 4 4" xfId="3974" xr:uid="{6ABB4A79-0E5E-4370-9275-947BF189ACEF}"/>
    <cellStyle name="Normal 107 4 4 2" xfId="29482" xr:uid="{353C67E9-542D-426C-A882-19FFD9286B6D}"/>
    <cellStyle name="Normal 107 4 5" xfId="12185" xr:uid="{30E364A1-431F-442E-9652-2D9E0EBAA9DD}"/>
    <cellStyle name="Normal 107 5" xfId="3975" xr:uid="{9F1910C1-19C4-462D-8F2C-8B12E9AE8B9C}"/>
    <cellStyle name="Normal 107 5 2" xfId="3976" xr:uid="{0071E37A-0CEB-4A6F-9325-76E20F130BDA}"/>
    <cellStyle name="Normal 107 5 2 2" xfId="3977" xr:uid="{F566E174-78C0-45EA-BC9A-084CFD26E3B6}"/>
    <cellStyle name="Normal 107 5 2 2 2" xfId="38946" xr:uid="{12121395-BF22-4040-BB1F-3950AE1608D6}"/>
    <cellStyle name="Normal 107 5 2 3" xfId="22110" xr:uid="{17370708-3D42-4898-BF97-A0FCD4DA179B}"/>
    <cellStyle name="Normal 107 5 3" xfId="3978" xr:uid="{07AB6615-3D9E-4420-9173-BA6E1338BACC}"/>
    <cellStyle name="Normal 107 5 3 2" xfId="31379" xr:uid="{ECA62969-2A1D-4B24-B9AB-C930436A5BAF}"/>
    <cellStyle name="Normal 107 5 4" xfId="14084" xr:uid="{91B2A407-5E08-486D-959A-74614ADA3E1F}"/>
    <cellStyle name="Normal 107 6" xfId="3979" xr:uid="{C1DEC105-23F0-4609-BF73-419B599822DF}"/>
    <cellStyle name="Normal 107 6 2" xfId="3980" xr:uid="{B080B7B2-B20F-4837-A587-C9E4DF452358}"/>
    <cellStyle name="Normal 107 6 2 2" xfId="35165" xr:uid="{E17640CA-C71A-4476-B2BE-C4FD4FBBC65F}"/>
    <cellStyle name="Normal 107 6 3" xfId="18222" xr:uid="{3BF8FFBD-1F3B-4143-8AD3-BC5E429FEAC6}"/>
    <cellStyle name="Normal 107 7" xfId="3981" xr:uid="{543FBD32-F748-41A7-B865-DE57A2EDC18C}"/>
    <cellStyle name="Normal 107 7 2" xfId="17448" xr:uid="{3833B6F0-627A-44CD-BD0A-DF001561CA46}"/>
    <cellStyle name="Normal 107 8" xfId="27597" xr:uid="{13006A0C-2E21-4C97-A364-5D976E54E69B}"/>
    <cellStyle name="Normal 107 9" xfId="10093" xr:uid="{FC401659-D536-46FB-999D-72E345FE2F41}"/>
    <cellStyle name="Normal 108" xfId="3982" xr:uid="{14E746CF-C824-4BC3-8D95-46A44789D959}"/>
    <cellStyle name="Normal 108 2" xfId="3983" xr:uid="{31F691C0-42D8-42B0-BB3B-4ED9ACADE447}"/>
    <cellStyle name="Normal 108 2 2" xfId="3984" xr:uid="{3686D8EA-1BF0-4540-9014-47FA8DEB2A99}"/>
    <cellStyle name="Normal 108 2 2 2" xfId="3985" xr:uid="{24F80746-F508-4A4B-A534-62E7482344B9}"/>
    <cellStyle name="Normal 108 2 2 2 2" xfId="3986" xr:uid="{5E3A13BC-1559-482C-8595-152AB8EB789B}"/>
    <cellStyle name="Normal 108 2 2 2 2 2" xfId="3987" xr:uid="{92171AEA-06B8-407C-9ADF-D0DDAD2D286E}"/>
    <cellStyle name="Normal 108 2 2 2 2 2 2" xfId="42194" xr:uid="{8A383672-75C2-4577-A1B3-A1FADC138C58}"/>
    <cellStyle name="Normal 108 2 2 2 2 2 3" xfId="25358" xr:uid="{4A165C63-C800-448D-B9C8-4B37CDDF9C89}"/>
    <cellStyle name="Normal 108 2 2 2 2 3" xfId="34627" xr:uid="{6B1F9A72-A85A-404C-AE14-B1F0A02EEAC7}"/>
    <cellStyle name="Normal 108 2 2 2 2 4" xfId="17332" xr:uid="{8523BA96-096A-48B1-A7ED-588626E9A68A}"/>
    <cellStyle name="Normal 108 2 2 2 3" xfId="3988" xr:uid="{1D76EE5D-A209-4D3E-B9CD-1480F239C813}"/>
    <cellStyle name="Normal 108 2 2 2 3 2" xfId="38413" xr:uid="{74FAC7AF-923D-47D4-A20A-0A898165498A}"/>
    <cellStyle name="Normal 108 2 2 2 3 3" xfId="21575" xr:uid="{F3D85DC3-FBC7-4214-954D-6F182E13D35A}"/>
    <cellStyle name="Normal 108 2 2 2 4" xfId="30846" xr:uid="{84C20A0B-A067-4616-8CEF-DB918B0F326E}"/>
    <cellStyle name="Normal 108 2 2 2 5" xfId="13549" xr:uid="{51372299-33B5-40A6-85E3-2ECF51CED629}"/>
    <cellStyle name="Normal 108 2 2 3" xfId="3989" xr:uid="{FDA2852B-F701-4973-A8B1-B2ECF01417C0}"/>
    <cellStyle name="Normal 108 2 2 3 2" xfId="3990" xr:uid="{4ABB9F82-5023-442A-A659-4C4EB3C49210}"/>
    <cellStyle name="Normal 108 2 2 3 2 2" xfId="40310" xr:uid="{BDA1E130-FD50-496E-BD24-890BD8D317BF}"/>
    <cellStyle name="Normal 108 2 2 3 2 3" xfId="23474" xr:uid="{CDF1149C-2248-42B0-B33C-85EA39AEE42C}"/>
    <cellStyle name="Normal 108 2 2 3 3" xfId="32743" xr:uid="{5DB3EAF2-DD35-4E79-A76D-05F1106BCDE6}"/>
    <cellStyle name="Normal 108 2 2 3 4" xfId="15448" xr:uid="{FEE467AD-830E-4B20-98DE-47F9EE3F97BB}"/>
    <cellStyle name="Normal 108 2 2 4" xfId="3991" xr:uid="{9CD42B76-8C74-4B99-B4A5-1679E9300E27}"/>
    <cellStyle name="Normal 108 2 2 4 2" xfId="36529" xr:uid="{AB8EB406-EE8B-480B-82CD-B859D59A3187}"/>
    <cellStyle name="Normal 108 2 2 4 3" xfId="19646" xr:uid="{AA464DA6-0D5C-436B-A035-2E750C194A01}"/>
    <cellStyle name="Normal 108 2 2 5" xfId="17661" xr:uid="{BED3DAF7-4A02-4F00-9D80-DB7399D889EE}"/>
    <cellStyle name="Normal 108 2 2 6" xfId="28961" xr:uid="{D64E7069-6003-412B-A213-98E80BA903A0}"/>
    <cellStyle name="Normal 108 2 2 7" xfId="11587" xr:uid="{03C9AF29-22BE-451E-9395-0A18F2FB1FF8}"/>
    <cellStyle name="Normal 108 2 3" xfId="3992" xr:uid="{EF7D42FF-D312-4DAF-AEEB-258D12B93CC3}"/>
    <cellStyle name="Normal 108 2 3 2" xfId="3993" xr:uid="{C1FC11AC-86AD-4B2E-B0D3-3854EE9AE8EA}"/>
    <cellStyle name="Normal 108 2 3 2 2" xfId="3994" xr:uid="{AB2FA6D6-95DD-4B35-B9D0-542AE2147B3B}"/>
    <cellStyle name="Normal 108 2 3 2 2 2" xfId="41282" xr:uid="{0AC631BC-A7FF-45AF-8FE1-A1DCE4099C81}"/>
    <cellStyle name="Normal 108 2 3 2 2 3" xfId="24446" xr:uid="{23D7EFAB-8D99-4BFC-B412-D29A8050AA50}"/>
    <cellStyle name="Normal 108 2 3 2 3" xfId="33715" xr:uid="{42C59883-5EEC-4B94-8191-1C095202AAD0}"/>
    <cellStyle name="Normal 108 2 3 2 4" xfId="16420" xr:uid="{52BE7382-538F-405D-9659-DCFACB172294}"/>
    <cellStyle name="Normal 108 2 3 3" xfId="3995" xr:uid="{C46AF0C7-36DC-4466-85BD-A704D19FB83D}"/>
    <cellStyle name="Normal 108 2 3 3 2" xfId="37501" xr:uid="{EC026F7B-CB6E-4A04-87C5-82D65965990E}"/>
    <cellStyle name="Normal 108 2 3 3 3" xfId="20663" xr:uid="{C2729D51-21BF-45AF-8CE8-31FB196457D7}"/>
    <cellStyle name="Normal 108 2 3 4" xfId="29934" xr:uid="{01066D21-3D68-44A2-8812-CEFB4378D5D3}"/>
    <cellStyle name="Normal 108 2 3 5" xfId="12637" xr:uid="{F34F368A-7577-48E5-B996-A81754B17B19}"/>
    <cellStyle name="Normal 108 2 4" xfId="3996" xr:uid="{532C72F0-9543-4E15-B1C7-5B58163605A9}"/>
    <cellStyle name="Normal 108 2 4 2" xfId="3997" xr:uid="{211966D6-DC05-44AE-B9A9-18A55D9F2F7F}"/>
    <cellStyle name="Normal 108 2 4 2 2" xfId="39398" xr:uid="{661267D6-813A-4E2C-ABF8-D6301600E3BC}"/>
    <cellStyle name="Normal 108 2 4 2 3" xfId="22562" xr:uid="{DBAFD942-D04F-4074-B0F7-9611C2BC69EF}"/>
    <cellStyle name="Normal 108 2 4 3" xfId="31831" xr:uid="{54810934-FE3E-4526-88CF-66ACA3387FD5}"/>
    <cellStyle name="Normal 108 2 4 4" xfId="14536" xr:uid="{68BB0AA5-E6F1-4C11-B248-2F89F0B83ADA}"/>
    <cellStyle name="Normal 108 2 5" xfId="3998" xr:uid="{AA46DB9F-5C6E-477E-AAFC-865AF179A458}"/>
    <cellStyle name="Normal 108 2 5 2" xfId="35617" xr:uid="{2C57E642-1569-4CB0-9872-4571862C4B81}"/>
    <cellStyle name="Normal 108 2 5 3" xfId="18696" xr:uid="{66D89CBF-03D4-4765-9212-FF704DC4609C}"/>
    <cellStyle name="Normal 108 2 6" xfId="17690" xr:uid="{91C397BA-2CB7-433D-8B0C-0CEC5B72BDB5}"/>
    <cellStyle name="Normal 108 2 7" xfId="28049" xr:uid="{502B6B92-15C3-47CB-89C1-2FD9901419AA}"/>
    <cellStyle name="Normal 108 2 8" xfId="10588" xr:uid="{F77D08EF-5E34-48A4-ABA7-57736A008067}"/>
    <cellStyle name="Normal 108 3" xfId="3999" xr:uid="{A62BC8CF-BDEF-4B5E-BF1A-F88EB4A9BEC4}"/>
    <cellStyle name="Normal 108 3 2" xfId="4000" xr:uid="{79967DEB-D27B-485A-A431-F481378BA752}"/>
    <cellStyle name="Normal 108 3 2 2" xfId="4001" xr:uid="{5E9B532E-0A7E-458B-9EFE-987BF8981A3F}"/>
    <cellStyle name="Normal 108 3 2 2 2" xfId="4002" xr:uid="{9ED60C20-4D90-4D82-B2CE-3BAE88A439A6}"/>
    <cellStyle name="Normal 108 3 2 2 2 2" xfId="41743" xr:uid="{C5CA2040-91FD-49FF-9F6F-2EDCD3719F65}"/>
    <cellStyle name="Normal 108 3 2 2 2 3" xfId="24907" xr:uid="{0ADDDB01-7F30-47C6-8C5C-8E78D628D744}"/>
    <cellStyle name="Normal 108 3 2 2 3" xfId="34176" xr:uid="{CDF7A714-3283-4930-9FF1-2196BB1114CC}"/>
    <cellStyle name="Normal 108 3 2 2 4" xfId="16881" xr:uid="{586CB7B9-68D6-415E-A7F5-A8E7ACFB0684}"/>
    <cellStyle name="Normal 108 3 2 3" xfId="4003" xr:uid="{E7A4160D-45CE-415A-9456-2F5DB1BC9372}"/>
    <cellStyle name="Normal 108 3 2 3 2" xfId="37962" xr:uid="{785EB0DB-2D55-4B84-943C-8F5C58658EB4}"/>
    <cellStyle name="Normal 108 3 2 3 3" xfId="21124" xr:uid="{DA6BDA1A-451B-422A-BA8F-F58498F4F881}"/>
    <cellStyle name="Normal 108 3 2 4" xfId="30395" xr:uid="{9F9690AD-7D15-479F-85AA-FB982263A347}"/>
    <cellStyle name="Normal 108 3 2 5" xfId="13098" xr:uid="{326130E2-4D38-4A0A-B6A9-D9F2D16C327C}"/>
    <cellStyle name="Normal 108 3 3" xfId="4004" xr:uid="{E90012A0-49D0-4F85-8EE4-3AA99EF4248F}"/>
    <cellStyle name="Normal 108 3 3 2" xfId="4005" xr:uid="{2F6DBABF-12D0-4804-B4AA-0CE0388BC343}"/>
    <cellStyle name="Normal 108 3 3 2 2" xfId="39859" xr:uid="{E8983239-07F7-414A-9160-3FC02924609A}"/>
    <cellStyle name="Normal 108 3 3 2 3" xfId="23023" xr:uid="{115976CA-215C-48C6-AB5E-8B959A5D911E}"/>
    <cellStyle name="Normal 108 3 3 3" xfId="32292" xr:uid="{46B1C101-4F1A-4FC4-9775-9900E3C9FFAB}"/>
    <cellStyle name="Normal 108 3 3 4" xfId="14997" xr:uid="{A751A469-38AA-492E-ACD5-D2EDF8ADA883}"/>
    <cellStyle name="Normal 108 3 4" xfId="4006" xr:uid="{C209C91D-BB5D-4774-B838-24B3FFC18B31}"/>
    <cellStyle name="Normal 108 3 4 2" xfId="36078" xr:uid="{BFD1F520-1F75-4A65-9CC9-B768603C3B11}"/>
    <cellStyle name="Normal 108 3 4 3" xfId="19194" xr:uid="{BE8839AE-33B8-4388-84A1-1BDB50EE7495}"/>
    <cellStyle name="Normal 108 3 5" xfId="17620" xr:uid="{5BFF6E59-46C8-4284-873E-7AC13F448897}"/>
    <cellStyle name="Normal 108 3 6" xfId="28510" xr:uid="{3D6334C2-CD7D-4A81-AB5A-A46698F8633E}"/>
    <cellStyle name="Normal 108 3 7" xfId="11134" xr:uid="{84AC8102-08E6-4D7D-A2BB-6DF19B50AEAE}"/>
    <cellStyle name="Normal 108 4" xfId="4007" xr:uid="{E979923E-5801-4A4A-9E95-AC23D1426365}"/>
    <cellStyle name="Normal 108 4 2" xfId="4008" xr:uid="{AB2C2473-284E-4AD2-A17B-F2015DDFC7BF}"/>
    <cellStyle name="Normal 108 4 2 2" xfId="4009" xr:uid="{0E84A0A1-00CE-4D3B-AECB-9BA5ED79CD47}"/>
    <cellStyle name="Normal 108 4 2 2 2" xfId="4010" xr:uid="{E601A7A4-179B-401B-839D-D257B8044D69}"/>
    <cellStyle name="Normal 108 4 2 2 2 2" xfId="40831" xr:uid="{F116E2B6-E81B-4BAD-AB8A-B2098C85DDE9}"/>
    <cellStyle name="Normal 108 4 2 2 3" xfId="23995" xr:uid="{59187FB3-0397-4737-963D-8E4ECE7142A1}"/>
    <cellStyle name="Normal 108 4 2 3" xfId="4011" xr:uid="{00E263A3-CBB2-4C81-9B10-7B478F8EC371}"/>
    <cellStyle name="Normal 108 4 2 3 2" xfId="33264" xr:uid="{B7D54ADC-5669-4C56-8EB1-A145DB4297D7}"/>
    <cellStyle name="Normal 108 4 2 4" xfId="15969" xr:uid="{7DCB7F9B-2AF3-49A7-BCB4-E970B7A70698}"/>
    <cellStyle name="Normal 108 4 3" xfId="4012" xr:uid="{B3B9A351-2EAF-440A-A857-87502C005C8A}"/>
    <cellStyle name="Normal 108 4 3 2" xfId="4013" xr:uid="{A23E0C3A-4677-4F32-9232-7098A127F490}"/>
    <cellStyle name="Normal 108 4 3 2 2" xfId="37050" xr:uid="{2906C285-AE2E-4EE5-9314-A75F43BD013F}"/>
    <cellStyle name="Normal 108 4 3 3" xfId="20212" xr:uid="{D19AE97D-C6CC-4558-B795-A05D613D7B59}"/>
    <cellStyle name="Normal 108 4 4" xfId="4014" xr:uid="{F218BC0A-3D3F-4E00-800A-BFC5F43D3ED8}"/>
    <cellStyle name="Normal 108 4 4 2" xfId="29483" xr:uid="{F2B98C50-4BB0-4C41-883D-AB6CBB3E7746}"/>
    <cellStyle name="Normal 108 4 5" xfId="12186" xr:uid="{36D0CF05-1958-473E-AB8E-8304EF2AEDF7}"/>
    <cellStyle name="Normal 108 5" xfId="4015" xr:uid="{B98E3D1E-ED28-4E39-BA8A-8402C6EEE656}"/>
    <cellStyle name="Normal 108 5 2" xfId="4016" xr:uid="{F2FE48E9-F2BE-4850-AE8E-C6CFB22BE991}"/>
    <cellStyle name="Normal 108 5 2 2" xfId="4017" xr:uid="{60D80F00-8000-43D0-95E7-6D5ED83E1649}"/>
    <cellStyle name="Normal 108 5 2 2 2" xfId="38947" xr:uid="{F10E151B-EBF5-4187-B5E9-8B9BAA2F8B04}"/>
    <cellStyle name="Normal 108 5 2 3" xfId="22111" xr:uid="{85FB6B9D-949D-44A6-82C7-E4E02A3A2CD9}"/>
    <cellStyle name="Normal 108 5 3" xfId="4018" xr:uid="{08E79D99-D0B2-4F55-AB27-143EF6F7C325}"/>
    <cellStyle name="Normal 108 5 3 2" xfId="31380" xr:uid="{2DD25294-EC8F-43E6-9A56-897F80DC1CF5}"/>
    <cellStyle name="Normal 108 5 4" xfId="14085" xr:uid="{8EFE490A-6BF2-46DA-9F75-98A1AE635029}"/>
    <cellStyle name="Normal 108 6" xfId="4019" xr:uid="{5AD07305-9CD7-4744-9BD1-8268748B8C3F}"/>
    <cellStyle name="Normal 108 6 2" xfId="4020" xr:uid="{9601C267-2251-436F-A534-28E581D486EA}"/>
    <cellStyle name="Normal 108 6 2 2" xfId="35166" xr:uid="{4DEEF559-00B6-4290-AFD3-DC000DD3A5F2}"/>
    <cellStyle name="Normal 108 6 3" xfId="18223" xr:uid="{80563921-1482-4A33-B662-58CF9E72306F}"/>
    <cellStyle name="Normal 108 7" xfId="4021" xr:uid="{2778816A-90A7-4BA9-8D84-9AB75BB207EC}"/>
    <cellStyle name="Normal 108 7 2" xfId="17742" xr:uid="{83686EC7-1CC4-47FE-AB4C-F9E4FC0B3120}"/>
    <cellStyle name="Normal 108 8" xfId="27598" xr:uid="{4741B7EE-1D19-4199-B550-421CD72C5F3E}"/>
    <cellStyle name="Normal 108 9" xfId="10094" xr:uid="{CDF5C7F0-AD01-4EA2-89A6-628EE38AD4E5}"/>
    <cellStyle name="Normal 109" xfId="4022" xr:uid="{63F6231F-FE37-4581-84B9-4C3331C96631}"/>
    <cellStyle name="Normal 109 2" xfId="10589" xr:uid="{B98978FB-3EBD-4779-AD55-F5780C72285F}"/>
    <cellStyle name="Normal 109 2 2" xfId="11588" xr:uid="{97B857F3-3E6B-4E38-AE4E-B11CFCAC73F7}"/>
    <cellStyle name="Normal 109 2 2 2" xfId="13550" xr:uid="{9954C5DB-1133-453B-BC0F-92EB7F4C6A3F}"/>
    <cellStyle name="Normal 109 2 2 2 2" xfId="17333" xr:uid="{A2876D4A-2789-446F-B3D5-83C78D2E14C2}"/>
    <cellStyle name="Normal 109 2 2 2 2 2" xfId="25359" xr:uid="{2C5C4FF4-15EB-43F5-903B-AF5F9D004A54}"/>
    <cellStyle name="Normal 109 2 2 2 2 2 2" xfId="42195" xr:uid="{44BE805F-7C34-438D-A86F-4733A0F873A7}"/>
    <cellStyle name="Normal 109 2 2 2 2 3" xfId="34628" xr:uid="{A175C93D-D7DF-47A4-9613-AA820764F3A7}"/>
    <cellStyle name="Normal 109 2 2 2 3" xfId="21576" xr:uid="{19FADCEF-8634-4544-AE28-61A7438E21AC}"/>
    <cellStyle name="Normal 109 2 2 2 3 2" xfId="38414" xr:uid="{927D92BF-3968-44A5-A083-D20FA7A09E94}"/>
    <cellStyle name="Normal 109 2 2 2 4" xfId="30847" xr:uid="{A9CBCA1C-074E-4009-BA1A-E8B43F29CDF8}"/>
    <cellStyle name="Normal 109 2 2 3" xfId="15449" xr:uid="{72D095F6-03ED-43C5-B683-29E4ABA036D0}"/>
    <cellStyle name="Normal 109 2 2 3 2" xfId="23475" xr:uid="{81F59665-6811-4C9F-8CC5-FAD8E46A1B82}"/>
    <cellStyle name="Normal 109 2 2 3 2 2" xfId="40311" xr:uid="{DD5826FF-BB0B-45E3-A21B-F9EBD51C0B3A}"/>
    <cellStyle name="Normal 109 2 2 3 3" xfId="32744" xr:uid="{2EC572DA-227C-4B80-990F-91EADF32A00C}"/>
    <cellStyle name="Normal 109 2 2 4" xfId="19647" xr:uid="{643BF0FD-28A5-47E7-8EB6-302D1AD57914}"/>
    <cellStyle name="Normal 109 2 2 4 2" xfId="36530" xr:uid="{4FD2B5A9-5FF4-41BE-BA44-7A7B850E8802}"/>
    <cellStyle name="Normal 109 2 2 5" xfId="19740" xr:uid="{0EDBCE13-9406-4360-ADB5-055A2BA4C453}"/>
    <cellStyle name="Normal 109 2 2 6" xfId="28962" xr:uid="{F644F094-E3DC-48CF-8281-26A9FC5EB8E2}"/>
    <cellStyle name="Normal 109 2 3" xfId="12638" xr:uid="{C89D32E8-0C22-4CA5-8661-10F861089598}"/>
    <cellStyle name="Normal 109 2 3 2" xfId="16421" xr:uid="{6D13778D-F450-428C-BA1F-77604BB04A9B}"/>
    <cellStyle name="Normal 109 2 3 2 2" xfId="24447" xr:uid="{92471FB0-9AA0-437A-B179-4A65AAC859AA}"/>
    <cellStyle name="Normal 109 2 3 2 2 2" xfId="41283" xr:uid="{BCA2EDD6-5013-44DA-B7BD-5D792E3D2D31}"/>
    <cellStyle name="Normal 109 2 3 2 3" xfId="33716" xr:uid="{D5F5C0C3-D67D-4D35-8460-048345F9D9E4}"/>
    <cellStyle name="Normal 109 2 3 3" xfId="20664" xr:uid="{566907CB-C31D-4A88-893D-CB17B44ADF61}"/>
    <cellStyle name="Normal 109 2 3 3 2" xfId="37502" xr:uid="{EB9F7FFA-EEB9-4BB2-86C3-5A22F359FFAD}"/>
    <cellStyle name="Normal 109 2 3 4" xfId="29935" xr:uid="{374D96B5-D129-428B-9369-364690D2181A}"/>
    <cellStyle name="Normal 109 2 4" xfId="14537" xr:uid="{8F0E0B9D-B1A1-4E16-82FF-83CF47E27C61}"/>
    <cellStyle name="Normal 109 2 4 2" xfId="22563" xr:uid="{189A0136-D94C-4BEE-9BA5-43C5D5D7DC58}"/>
    <cellStyle name="Normal 109 2 4 2 2" xfId="39399" xr:uid="{42AE29B0-2F9F-4DF3-8E81-AB38441704CF}"/>
    <cellStyle name="Normal 109 2 4 3" xfId="31832" xr:uid="{08A37C09-2A93-4CFB-A6E6-05B135D8C63E}"/>
    <cellStyle name="Normal 109 2 5" xfId="18697" xr:uid="{3FE65266-4CB9-4FDE-8179-333EB9085186}"/>
    <cellStyle name="Normal 109 2 5 2" xfId="35618" xr:uid="{ECE5FD72-583D-4B2F-9939-1BB330BCB579}"/>
    <cellStyle name="Normal 109 2 6" xfId="17447" xr:uid="{D24B96E5-9D2E-448C-9313-84054AB957AC}"/>
    <cellStyle name="Normal 109 2 7" xfId="28050" xr:uid="{1F8AFA3A-CF82-42B6-BC3A-18E9C42B8B46}"/>
    <cellStyle name="Normal 109 3" xfId="11135" xr:uid="{96FC2D71-C4FF-4772-A438-7602ED814C6F}"/>
    <cellStyle name="Normal 109 3 2" xfId="13099" xr:uid="{EB51BE8F-0B43-4D5E-817A-1299A60241AD}"/>
    <cellStyle name="Normal 109 3 2 2" xfId="16882" xr:uid="{8DDA8B41-8D28-4EFD-89F3-3473F9965E05}"/>
    <cellStyle name="Normal 109 3 2 2 2" xfId="24908" xr:uid="{2A5ED2E7-F88B-4BC8-84F9-840FB0195694}"/>
    <cellStyle name="Normal 109 3 2 2 2 2" xfId="41744" xr:uid="{5B9D905B-0BDF-4FF2-8983-225D96712C66}"/>
    <cellStyle name="Normal 109 3 2 2 3" xfId="34177" xr:uid="{EDB1FFCC-87D7-4975-8896-862613AF5DAE}"/>
    <cellStyle name="Normal 109 3 2 3" xfId="21125" xr:uid="{80A206CE-B3BE-412E-AE84-6F893BFA1160}"/>
    <cellStyle name="Normal 109 3 2 3 2" xfId="37963" xr:uid="{130F25D5-58C1-40E9-98AA-4A2624678BF1}"/>
    <cellStyle name="Normal 109 3 2 4" xfId="30396" xr:uid="{2DCFD49D-2149-42A9-965B-86D8FAEE48C8}"/>
    <cellStyle name="Normal 109 3 3" xfId="14998" xr:uid="{392D52A9-0F96-48E2-AC95-39AF8DE0699D}"/>
    <cellStyle name="Normal 109 3 3 2" xfId="23024" xr:uid="{14FBED98-76F0-4C8D-BC97-0D7F4DC83EE4}"/>
    <cellStyle name="Normal 109 3 3 2 2" xfId="39860" xr:uid="{B4122CB3-32A5-4F5F-A092-45DC800D3DB3}"/>
    <cellStyle name="Normal 109 3 3 3" xfId="32293" xr:uid="{E1A4DF66-6EB9-4E9C-AC07-F26DDA49B755}"/>
    <cellStyle name="Normal 109 3 4" xfId="19195" xr:uid="{2C371762-0CB2-4245-8E45-81656FBF738B}"/>
    <cellStyle name="Normal 109 3 4 2" xfId="36079" xr:uid="{AB85921F-36D8-4E33-B8F4-F0C630988E90}"/>
    <cellStyle name="Normal 109 3 5" xfId="18752" xr:uid="{C515F265-4CA1-45CE-ADC9-E19729DC4431}"/>
    <cellStyle name="Normal 109 3 6" xfId="28511" xr:uid="{B304565E-65F8-44B8-A648-AA4AC63593F4}"/>
    <cellStyle name="Normal 109 4" xfId="12187" xr:uid="{5B1F7358-9CEF-46D4-8F59-589553BEF3F7}"/>
    <cellStyle name="Normal 109 4 2" xfId="15970" xr:uid="{3EA634B1-9E37-41F7-A5CB-D828E7E60BA5}"/>
    <cellStyle name="Normal 109 4 2 2" xfId="23996" xr:uid="{A13A6BB2-178E-45BC-BAF1-78E93FCADA70}"/>
    <cellStyle name="Normal 109 4 2 2 2" xfId="40832" xr:uid="{7A11D5C1-E25C-4430-B371-AE2F1C72361F}"/>
    <cellStyle name="Normal 109 4 2 3" xfId="33265" xr:uid="{8EFFCF80-AE1F-4F97-BEF3-CF599258AD07}"/>
    <cellStyle name="Normal 109 4 3" xfId="20213" xr:uid="{A635B2E9-CE0C-4A99-B60F-A3683F48601E}"/>
    <cellStyle name="Normal 109 4 3 2" xfId="37051" xr:uid="{2700C062-2F9D-49D7-9343-1596037F5E94}"/>
    <cellStyle name="Normal 109 4 4" xfId="29484" xr:uid="{34129495-9541-4AD6-BE41-273CF0DEFD35}"/>
    <cellStyle name="Normal 109 5" xfId="14086" xr:uid="{065EF8A3-7A4E-49F4-84AD-DBB38EFE2FFD}"/>
    <cellStyle name="Normal 109 5 2" xfId="22112" xr:uid="{83F2475C-BB24-4C55-BC11-014B4DE039D4}"/>
    <cellStyle name="Normal 109 5 2 2" xfId="38948" xr:uid="{83D6A3CD-3A16-4DD9-8671-D835A756032A}"/>
    <cellStyle name="Normal 109 5 3" xfId="31381" xr:uid="{C0732508-AA5C-4504-8280-176BC9A3DF68}"/>
    <cellStyle name="Normal 109 6" xfId="18224" xr:uid="{7C9FC602-6A9D-43B7-B2F6-4CBB4CC63AFD}"/>
    <cellStyle name="Normal 109 6 2" xfId="35167" xr:uid="{3B9338A5-F943-4DB3-8A6F-3B4D7B4C415A}"/>
    <cellStyle name="Normal 109 7" xfId="17743" xr:uid="{E01B70A8-7EAB-43E9-8C71-58CA3AEA64A5}"/>
    <cellStyle name="Normal 109 8" xfId="27599" xr:uid="{34204F88-52AD-4C09-BFE9-8C897FAE5DF6}"/>
    <cellStyle name="Normal 109 9" xfId="10095" xr:uid="{CD790102-0F19-4114-A340-65561A986638}"/>
    <cellStyle name="Normal 11" xfId="402" xr:uid="{A9F3E8A3-5ECB-4ABF-AAD0-59A0B955C2E2}"/>
    <cellStyle name="Normal 11 10" xfId="4023" xr:uid="{B23D73EA-EEAA-4A7F-9E9D-3F67D40C61D8}"/>
    <cellStyle name="Normal 11 11" xfId="9142" xr:uid="{BAF6DF6F-C7D3-4BE4-A420-53CF4FE5CCB9}"/>
    <cellStyle name="Normal 11 12" xfId="44080" xr:uid="{A0544E1A-1426-4AD0-9433-719607D74492}"/>
    <cellStyle name="Normal 11 2" xfId="4024" xr:uid="{619E07F4-8685-400D-9C0E-198DFD319FF4}"/>
    <cellStyle name="Normal 11 2 2" xfId="4025" xr:uid="{FB98F4F1-2458-40C5-8600-96F65320E18D}"/>
    <cellStyle name="Normal 11 2 2 2" xfId="4026" xr:uid="{EBD2AF33-EBA8-4576-A5FF-839C7A56F6B7}"/>
    <cellStyle name="Normal 11 2 2 2 2" xfId="4027" xr:uid="{915E7034-5B56-411C-A6C8-C00F2E027811}"/>
    <cellStyle name="Normal 11 2 2 2 2 2" xfId="4028" xr:uid="{59134D7F-B456-4432-8873-FD92B8136882}"/>
    <cellStyle name="Normal 11 2 2 2 2 2 2" xfId="4029" xr:uid="{B286E016-E8F1-4607-8692-BCF7923EE63D}"/>
    <cellStyle name="Normal 11 2 2 2 2 2 2 2" xfId="4030" xr:uid="{FDA9FBBE-42B2-4F92-9A41-9177C4F052B1}"/>
    <cellStyle name="Normal 11 2 2 2 2 2 3" xfId="4031" xr:uid="{C583ED4B-964B-4697-9C07-351B27352E7E}"/>
    <cellStyle name="Normal 11 2 2 2 2 3" xfId="4032" xr:uid="{97995BFE-5FFD-4898-9228-44AA788CEAC4}"/>
    <cellStyle name="Normal 11 2 2 2 2 3 2" xfId="4033" xr:uid="{3D7B0EDB-BE77-4C6B-BEC1-6B64A15B63BA}"/>
    <cellStyle name="Normal 11 2 2 2 2 4" xfId="4034" xr:uid="{46E0C06A-06D7-491F-8F29-001D3A954AC3}"/>
    <cellStyle name="Normal 11 2 2 2 3" xfId="4035" xr:uid="{ED09770C-C499-47FF-8214-B9B526852706}"/>
    <cellStyle name="Normal 11 2 2 2 3 2" xfId="4036" xr:uid="{95CDD87F-D251-4167-BC66-FFD61F85D67B}"/>
    <cellStyle name="Normal 11 2 2 2 3 2 2" xfId="4037" xr:uid="{A83E801D-E0DC-4A6E-89F1-88741E24B25E}"/>
    <cellStyle name="Normal 11 2 2 2 3 3" xfId="4038" xr:uid="{928303E6-7CFA-4FEB-AFEE-CC231E077674}"/>
    <cellStyle name="Normal 11 2 2 2 4" xfId="4039" xr:uid="{5C4FB89D-2118-4F8F-9129-683D416A4A50}"/>
    <cellStyle name="Normal 11 2 2 2 4 2" xfId="4040" xr:uid="{55992168-A2EE-4D92-A51A-AD9E78EB3BAC}"/>
    <cellStyle name="Normal 11 2 2 2 5" xfId="4041" xr:uid="{A9F0AA08-DD49-4EAA-B183-430732EE9474}"/>
    <cellStyle name="Normal 11 2 2 3" xfId="4042" xr:uid="{C689C897-A0F8-4CCA-90FD-0E27DA7E1D5F}"/>
    <cellStyle name="Normal 11 2 2 3 2" xfId="4043" xr:uid="{64DC62A4-4E4B-4EE0-BE67-9A22F35D6123}"/>
    <cellStyle name="Normal 11 2 2 3 2 2" xfId="4044" xr:uid="{70A5B603-297C-405C-A997-13AB03F89AE3}"/>
    <cellStyle name="Normal 11 2 2 3 2 2 2" xfId="4045" xr:uid="{C175D3BC-1C12-4844-87AE-98072E9C7667}"/>
    <cellStyle name="Normal 11 2 2 3 2 3" xfId="4046" xr:uid="{D60C1B6D-D14A-42AA-B314-C3BA209B5D84}"/>
    <cellStyle name="Normal 11 2 2 3 3" xfId="4047" xr:uid="{BC563012-4DDE-4BEE-A7F1-00F2A1415ED4}"/>
    <cellStyle name="Normal 11 2 2 3 3 2" xfId="4048" xr:uid="{22012030-7891-4B93-801F-46F859185B8C}"/>
    <cellStyle name="Normal 11 2 2 3 4" xfId="4049" xr:uid="{06E44EA4-8B8E-4889-B42D-382868388B29}"/>
    <cellStyle name="Normal 11 2 2 4" xfId="4050" xr:uid="{22A464A4-6F2A-482C-94FA-73011F40E7EF}"/>
    <cellStyle name="Normal 11 2 2 4 2" xfId="4051" xr:uid="{99C46905-7F64-4BAE-9E1F-FEFD6C80328E}"/>
    <cellStyle name="Normal 11 2 2 4 2 2" xfId="4052" xr:uid="{4EE259C7-BEF3-4726-9F3A-67038AC6FA90}"/>
    <cellStyle name="Normal 11 2 2 4 2 2 2" xfId="4053" xr:uid="{D319F7A2-A6D5-4A51-95BB-11E0BF8077FE}"/>
    <cellStyle name="Normal 11 2 2 4 2 3" xfId="4054" xr:uid="{C7445834-BF04-40AB-AA72-B256F4101E9E}"/>
    <cellStyle name="Normal 11 2 2 4 3" xfId="4055" xr:uid="{6206C4DC-041D-4FE2-89AF-6222747C2632}"/>
    <cellStyle name="Normal 11 2 2 4 3 2" xfId="4056" xr:uid="{AD243014-B3B7-40DC-BCED-D10B3FE59E4E}"/>
    <cellStyle name="Normal 11 2 2 4 4" xfId="4057" xr:uid="{2B6563D6-98C0-4E38-BD7E-5ED9FD6686BC}"/>
    <cellStyle name="Normal 11 2 2 5" xfId="4058" xr:uid="{82B1DDBC-4CC1-4E9A-999F-2AFCDEA372B5}"/>
    <cellStyle name="Normal 11 2 2 5 2" xfId="4059" xr:uid="{6F7ACC0D-AB59-4959-9A12-6569D8F84471}"/>
    <cellStyle name="Normal 11 2 2 5 2 2" xfId="4060" xr:uid="{FFE2A63E-5A99-4DED-9EBC-08ADBD889A5C}"/>
    <cellStyle name="Normal 11 2 2 5 3" xfId="4061" xr:uid="{03034CE0-9AC9-4330-BCFB-4FE3EEB5E043}"/>
    <cellStyle name="Normal 11 2 2 6" xfId="4062" xr:uid="{2DE463FD-5483-4614-84DA-49F319153687}"/>
    <cellStyle name="Normal 11 2 2 6 2" xfId="4063" xr:uid="{1C449E53-75E7-4944-9BE1-FE7D2423A998}"/>
    <cellStyle name="Normal 11 2 2 7" xfId="4064" xr:uid="{2AB6D183-79D7-4308-B0B5-6442E8024FB6}"/>
    <cellStyle name="Normal 11 2 2 8" xfId="9614" xr:uid="{D6A09A44-2060-4E02-B64A-18AB256DC006}"/>
    <cellStyle name="Normal 11 2 3" xfId="4065" xr:uid="{346F5670-45B0-432A-899A-BB89AD57F537}"/>
    <cellStyle name="Normal 11 2 3 2" xfId="4066" xr:uid="{0574AA53-B582-4A9F-BB0D-83B113D88223}"/>
    <cellStyle name="Normal 11 2 3 2 2" xfId="4067" xr:uid="{3C59B481-2B71-4D6B-9082-CB82D2212DED}"/>
    <cellStyle name="Normal 11 2 3 2 2 2" xfId="4068" xr:uid="{7075F18D-15D6-47BE-A1E1-53D60A93F83A}"/>
    <cellStyle name="Normal 11 2 3 2 2 2 2" xfId="4069" xr:uid="{71CC28EE-7F2D-481F-BB12-F8DCA09BAC6C}"/>
    <cellStyle name="Normal 11 2 3 2 2 3" xfId="4070" xr:uid="{F723E62A-92B8-4C29-8C07-1AB415AD85F6}"/>
    <cellStyle name="Normal 11 2 3 2 3" xfId="4071" xr:uid="{07AE3859-F055-4E1E-BA20-1B8858F11A4F}"/>
    <cellStyle name="Normal 11 2 3 2 3 2" xfId="4072" xr:uid="{C05F4D4D-F53D-4017-96BF-73BDF3803BD0}"/>
    <cellStyle name="Normal 11 2 3 2 4" xfId="4073" xr:uid="{CAEE1802-A50E-4F55-AAC0-D1E521148659}"/>
    <cellStyle name="Normal 11 2 3 3" xfId="4074" xr:uid="{8AC03D56-0060-4E1F-9BFB-7EE2653E2991}"/>
    <cellStyle name="Normal 11 2 3 3 2" xfId="4075" xr:uid="{F5CF704E-91FC-4930-8FB5-EF5D72F99BE1}"/>
    <cellStyle name="Normal 11 2 3 3 2 2" xfId="4076" xr:uid="{0AFC6FF5-4872-4274-8B56-68215AB89013}"/>
    <cellStyle name="Normal 11 2 3 3 3" xfId="4077" xr:uid="{54221347-DD42-4F5E-829D-DF953547C722}"/>
    <cellStyle name="Normal 11 2 3 4" xfId="4078" xr:uid="{858AE4BA-86B7-4D70-92BB-76334C13FBB2}"/>
    <cellStyle name="Normal 11 2 3 4 2" xfId="4079" xr:uid="{CE7EEE7A-3983-45C4-9947-6EED48A2013A}"/>
    <cellStyle name="Normal 11 2 3 5" xfId="4080" xr:uid="{B146DB90-865A-4594-BF3F-B4C6D79048DF}"/>
    <cellStyle name="Normal 11 2 3 6" xfId="11720" xr:uid="{E683531A-447F-45E8-8BB0-17EA97CFDD26}"/>
    <cellStyle name="Normal 11 2 4" xfId="4081" xr:uid="{8310CA07-05CC-4EA7-9F71-4539AFAF0F91}"/>
    <cellStyle name="Normal 11 2 4 2" xfId="4082" xr:uid="{7DDAAD57-A9D7-431C-B6E2-49070193E805}"/>
    <cellStyle name="Normal 11 2 4 2 2" xfId="4083" xr:uid="{6271C024-A391-496B-A599-B3433797D685}"/>
    <cellStyle name="Normal 11 2 4 2 2 2" xfId="4084" xr:uid="{29D564DA-EF9D-4780-8A95-7AD14820F0B3}"/>
    <cellStyle name="Normal 11 2 4 2 3" xfId="4085" xr:uid="{189D52DE-A2C0-400F-9A49-B12661E7AC15}"/>
    <cellStyle name="Normal 11 2 4 3" xfId="4086" xr:uid="{6828AE19-A7FA-43FF-B143-50F370D83A96}"/>
    <cellStyle name="Normal 11 2 4 3 2" xfId="4087" xr:uid="{9750E285-9BDA-400A-9A37-DD888491CA7F}"/>
    <cellStyle name="Normal 11 2 4 4" xfId="4088" xr:uid="{88F23C09-DE74-464F-851E-984EE276D1F8}"/>
    <cellStyle name="Normal 11 2 4 5" xfId="17446" xr:uid="{CBAEC8FD-FFFF-41D3-9510-D44B1E154FD8}"/>
    <cellStyle name="Normal 11 2 5" xfId="4089" xr:uid="{6B70E784-2FE5-4EE2-BB11-E7A4C3FB2164}"/>
    <cellStyle name="Normal 11 2 5 2" xfId="4090" xr:uid="{5152A3E3-7B34-4E99-B9D4-3805A29C3832}"/>
    <cellStyle name="Normal 11 2 5 2 2" xfId="4091" xr:uid="{93F14FA6-4E60-4499-83E3-A465AD12EF64}"/>
    <cellStyle name="Normal 11 2 5 2 2 2" xfId="4092" xr:uid="{3713758E-8191-4D84-BB30-78D48DBCEA5D}"/>
    <cellStyle name="Normal 11 2 5 2 3" xfId="4093" xr:uid="{A7AF10FB-DFDE-49E9-A6C1-195B34A9929F}"/>
    <cellStyle name="Normal 11 2 5 3" xfId="4094" xr:uid="{042C0A24-2AA5-4BEB-966B-CF7DD03049F8}"/>
    <cellStyle name="Normal 11 2 5 3 2" xfId="4095" xr:uid="{9B61D19A-3D5A-463C-BF33-63EC0342F758}"/>
    <cellStyle name="Normal 11 2 5 4" xfId="4096" xr:uid="{B53483A6-A1C4-4720-86D4-FD2D4DA52B5A}"/>
    <cellStyle name="Normal 11 2 6" xfId="4097" xr:uid="{DD071DC4-B343-414D-A924-4631A8F51DA5}"/>
    <cellStyle name="Normal 11 2 6 2" xfId="4098" xr:uid="{B18691F4-495F-4F3E-858B-1A0020CB69FF}"/>
    <cellStyle name="Normal 11 2 6 2 2" xfId="4099" xr:uid="{7B9703A0-26E6-4564-9F50-B524A0C324A8}"/>
    <cellStyle name="Normal 11 2 6 3" xfId="4100" xr:uid="{88E0D921-2F3A-4647-9DDE-EF961CCBF870}"/>
    <cellStyle name="Normal 11 2 7" xfId="4101" xr:uid="{571E29A3-E9FD-4EE9-9422-4053CE7716E4}"/>
    <cellStyle name="Normal 11 2 7 2" xfId="4102" xr:uid="{CC9936F6-E75C-466B-BAF1-7E94F487A4E3}"/>
    <cellStyle name="Normal 11 2 8" xfId="4103" xr:uid="{535FB4CF-1CB6-4B90-BBDF-9A74F74C5A22}"/>
    <cellStyle name="Normal 11 2 9" xfId="9143" xr:uid="{51996F2B-41F3-4E10-A6E0-3E5795D0C361}"/>
    <cellStyle name="Normal 11 3" xfId="4104" xr:uid="{CF474FE2-1FA5-4AB5-B32A-28409B973745}"/>
    <cellStyle name="Normal 11 3 2" xfId="4105" xr:uid="{1DD1ADBD-366B-4914-B02B-1740B7FF7704}"/>
    <cellStyle name="Normal 11 3 2 2" xfId="4106" xr:uid="{7521722C-4BD5-41EA-B131-59511F95B502}"/>
    <cellStyle name="Normal 11 3 2 2 2" xfId="4107" xr:uid="{7935275D-003B-474D-BAB0-FFDF535700E9}"/>
    <cellStyle name="Normal 11 3 2 2 2 2" xfId="4108" xr:uid="{FD36BC4F-57B3-4407-A783-B484CEBA2414}"/>
    <cellStyle name="Normal 11 3 2 2 2 2 2" xfId="4109" xr:uid="{4F74F080-766D-4996-8AC8-DB7687625680}"/>
    <cellStyle name="Normal 11 3 2 2 2 3" xfId="4110" xr:uid="{80C30F5C-0685-47F0-B8FF-20E3C028799B}"/>
    <cellStyle name="Normal 11 3 2 2 3" xfId="4111" xr:uid="{82AB83A9-8269-4788-8C89-E9216A2F6A1E}"/>
    <cellStyle name="Normal 11 3 2 2 3 2" xfId="4112" xr:uid="{2F80018C-24A1-43D7-9894-C1609136B6AC}"/>
    <cellStyle name="Normal 11 3 2 2 4" xfId="4113" xr:uid="{E61DE276-4C88-4538-ABFA-9DE50BBB5A8A}"/>
    <cellStyle name="Normal 11 3 2 3" xfId="4114" xr:uid="{0C041142-1101-4CAA-BB4F-1475DC967B46}"/>
    <cellStyle name="Normal 11 3 2 3 2" xfId="4115" xr:uid="{2AC6FC2C-DE4F-4973-81F1-F666DFE3285B}"/>
    <cellStyle name="Normal 11 3 2 3 2 2" xfId="4116" xr:uid="{18F732E0-5A39-4A0D-BB5F-52A58813E4FD}"/>
    <cellStyle name="Normal 11 3 2 3 3" xfId="4117" xr:uid="{C7E2DD27-CE47-4C1D-BF24-7D481E1BB606}"/>
    <cellStyle name="Normal 11 3 2 4" xfId="4118" xr:uid="{14B9EC44-E869-4781-BFEF-B18CABDF3DE9}"/>
    <cellStyle name="Normal 11 3 2 4 2" xfId="4119" xr:uid="{41C0ABD6-FB20-4745-91BA-D3B98CA12597}"/>
    <cellStyle name="Normal 11 3 2 5" xfId="4120" xr:uid="{F6B2332B-64A7-4716-9519-9925B02DFCD6}"/>
    <cellStyle name="Normal 11 3 3" xfId="4121" xr:uid="{26AFDD11-0B4B-4939-8B1F-FD72CF5D30C3}"/>
    <cellStyle name="Normal 11 3 3 2" xfId="4122" xr:uid="{99054289-995B-4FD8-A7A9-B0574F5DEAEB}"/>
    <cellStyle name="Normal 11 3 3 2 2" xfId="4123" xr:uid="{72D34D9C-DC03-4B07-AC8D-DA56E368DCB1}"/>
    <cellStyle name="Normal 11 3 3 2 2 2" xfId="4124" xr:uid="{4216F017-4A62-47B0-8FD0-175F7F53A928}"/>
    <cellStyle name="Normal 11 3 3 2 3" xfId="4125" xr:uid="{F32D7D48-8BAB-494E-84FE-320BDA601D38}"/>
    <cellStyle name="Normal 11 3 3 3" xfId="4126" xr:uid="{5884ECFD-E9C9-48F6-84E2-1E2D2428FA19}"/>
    <cellStyle name="Normal 11 3 3 3 2" xfId="4127" xr:uid="{45C6D9A3-9ECA-4412-BC96-BF8308D7AD09}"/>
    <cellStyle name="Normal 11 3 3 4" xfId="4128" xr:uid="{1AFFC496-AD90-4400-A720-BF7F978D3AEC}"/>
    <cellStyle name="Normal 11 3 4" xfId="4129" xr:uid="{89EEFD12-D605-4E14-8031-4B7E126984B3}"/>
    <cellStyle name="Normal 11 3 4 2" xfId="4130" xr:uid="{854E77F3-E45E-4820-9791-A6FD415F722A}"/>
    <cellStyle name="Normal 11 3 4 2 2" xfId="4131" xr:uid="{706966AE-DAD1-4F2C-BBEE-5BA23E782B81}"/>
    <cellStyle name="Normal 11 3 4 2 2 2" xfId="4132" xr:uid="{0112A38E-5A15-4683-A412-1691E4F19BD0}"/>
    <cellStyle name="Normal 11 3 4 2 3" xfId="4133" xr:uid="{F1E84DB1-D6EF-4290-94D3-D7C74FBF0F24}"/>
    <cellStyle name="Normal 11 3 4 3" xfId="4134" xr:uid="{158F5228-9F5A-4A23-8FD0-F805FB9B29F6}"/>
    <cellStyle name="Normal 11 3 4 3 2" xfId="4135" xr:uid="{FEE2233C-92E9-4109-9553-5A8B74EC81C0}"/>
    <cellStyle name="Normal 11 3 4 4" xfId="4136" xr:uid="{E7DECF35-29D2-4BEF-9D6F-1305BAB7C51C}"/>
    <cellStyle name="Normal 11 3 5" xfId="4137" xr:uid="{B19956D9-30B5-4E2F-82E3-CEABD1DC220E}"/>
    <cellStyle name="Normal 11 3 5 2" xfId="4138" xr:uid="{6C75063A-6798-4F89-A0DB-1B7AE158DD31}"/>
    <cellStyle name="Normal 11 3 5 2 2" xfId="4139" xr:uid="{37EFBE0A-0317-4F58-BDA4-A1F5B296B8B8}"/>
    <cellStyle name="Normal 11 3 5 3" xfId="4140" xr:uid="{6646536A-A996-4DDF-9511-CAD89B64845F}"/>
    <cellStyle name="Normal 11 3 6" xfId="4141" xr:uid="{33A13B88-744A-4183-BE38-0BA39BC0EB8D}"/>
    <cellStyle name="Normal 11 3 6 2" xfId="4142" xr:uid="{C3BADBDF-5870-4F83-BE07-2E8DE9FBA04C}"/>
    <cellStyle name="Normal 11 3 7" xfId="4143" xr:uid="{C15A55BD-B4B3-4295-AEAE-B9D932A1B153}"/>
    <cellStyle name="Normal 11 3 8" xfId="9258" xr:uid="{BAC4BBB5-5550-4FE1-92C7-5B2CE342830C}"/>
    <cellStyle name="Normal 11 4" xfId="4144" xr:uid="{DB2289CF-2F01-4777-8679-249D9A07DB65}"/>
    <cellStyle name="Normal 11 4 2" xfId="4145" xr:uid="{57C3B353-360A-4787-8876-11A0DA456A80}"/>
    <cellStyle name="Normal 11 4 2 2" xfId="4146" xr:uid="{0A167E1E-94BE-4651-93BA-E357435234D4}"/>
    <cellStyle name="Normal 11 4 2 2 2" xfId="4147" xr:uid="{4BD29046-8033-40C1-BD9F-88A2A2CE8244}"/>
    <cellStyle name="Normal 11 4 2 2 2 2" xfId="4148" xr:uid="{99EF7E00-1064-43B3-9D9A-CA32398FDCEB}"/>
    <cellStyle name="Normal 11 4 2 2 3" xfId="4149" xr:uid="{3E0E223F-F10C-44C3-9C15-A3F4530FE6A3}"/>
    <cellStyle name="Normal 11 4 2 3" xfId="4150" xr:uid="{F72E039C-6397-4011-A54C-7A5C21516B09}"/>
    <cellStyle name="Normal 11 4 2 3 2" xfId="4151" xr:uid="{5EC467AC-49EE-4BD0-B6BD-347E4AE1E4F8}"/>
    <cellStyle name="Normal 11 4 2 4" xfId="4152" xr:uid="{93B67507-40CC-44FD-AF0C-0523577E770D}"/>
    <cellStyle name="Normal 11 4 2 5" xfId="11807" xr:uid="{B28D45CF-2729-4665-B48C-D70BCE7B5C82}"/>
    <cellStyle name="Normal 11 4 3" xfId="4153" xr:uid="{AC072CF9-EBDD-4203-8C68-7F9792E10E1F}"/>
    <cellStyle name="Normal 11 4 3 2" xfId="4154" xr:uid="{E85E24D6-DEE7-42DD-BC28-DA7B2AF50366}"/>
    <cellStyle name="Normal 11 4 3 2 2" xfId="4155" xr:uid="{18E0697E-8ADB-4FCB-A899-56DED22F3B56}"/>
    <cellStyle name="Normal 11 4 3 3" xfId="4156" xr:uid="{3170C14C-8403-4397-8676-71BE4D3ED13B}"/>
    <cellStyle name="Normal 11 4 3 4" xfId="17995" xr:uid="{01E69979-C916-427C-BEFD-3B5AC64AC47A}"/>
    <cellStyle name="Normal 11 4 4" xfId="4157" xr:uid="{292BB84F-8A95-42B2-B699-C5678E29F7C8}"/>
    <cellStyle name="Normal 11 4 4 2" xfId="4158" xr:uid="{7CC0A227-4F63-4D5A-ABBC-048CACC0754A}"/>
    <cellStyle name="Normal 11 4 5" xfId="4159" xr:uid="{6865153C-066F-43A7-926B-05E086A4D8AB}"/>
    <cellStyle name="Normal 11 4 6" xfId="9599" xr:uid="{F2B19215-5376-4C81-8CCA-D3986D5A7C09}"/>
    <cellStyle name="Normal 11 5" xfId="4160" xr:uid="{9F44FACC-7B62-4FBA-9DD5-0EB362CA3248}"/>
    <cellStyle name="Normal 11 5 2" xfId="4161" xr:uid="{640A0CB3-335F-4557-9CF4-5EF2BC68AB31}"/>
    <cellStyle name="Normal 11 5 2 2" xfId="4162" xr:uid="{079E6310-07E7-43DB-9BD9-549260D1CF94}"/>
    <cellStyle name="Normal 11 5 2 2 2" xfId="4163" xr:uid="{8A2184C9-096E-4E44-BDBD-100604973B68}"/>
    <cellStyle name="Normal 11 5 2 2 2 2" xfId="40389" xr:uid="{2D78518A-86E7-4297-8361-BF2FF3812A3F}"/>
    <cellStyle name="Normal 11 5 2 2 3" xfId="23553" xr:uid="{A56D4B31-8CDB-4C3E-9A6F-905BA44081C1}"/>
    <cellStyle name="Normal 11 5 2 3" xfId="4164" xr:uid="{C69400EC-BC6B-4A2F-99DB-C4D7975AA3C7}"/>
    <cellStyle name="Normal 11 5 2 3 2" xfId="32822" xr:uid="{CC000B93-1365-4DFC-B3E2-00B221C32195}"/>
    <cellStyle name="Normal 11 5 2 4" xfId="15527" xr:uid="{C4DE85F6-C55D-4558-8738-7115F68D96C2}"/>
    <cellStyle name="Normal 11 5 3" xfId="4165" xr:uid="{9EF89E40-2A16-4EB9-8BFF-F480C24DDD43}"/>
    <cellStyle name="Normal 11 5 3 2" xfId="4166" xr:uid="{7707186F-8B3C-4DFD-BB2A-13AC506B108C}"/>
    <cellStyle name="Normal 11 5 3 2 2" xfId="36608" xr:uid="{040A1216-C37A-43DA-BB8A-77F10750D6BE}"/>
    <cellStyle name="Normal 11 5 3 3" xfId="19726" xr:uid="{EE318899-1282-4330-AE6D-235379305189}"/>
    <cellStyle name="Normal 11 5 4" xfId="4167" xr:uid="{78277C27-191B-4197-B328-4350F9A71E10}"/>
    <cellStyle name="Normal 11 5 4 2" xfId="29040" xr:uid="{6AF886CB-F34D-4D55-813D-C84AB7210496}"/>
    <cellStyle name="Normal 11 5 5" xfId="11669" xr:uid="{090AF3E4-08A6-4084-B5BF-87214F871067}"/>
    <cellStyle name="Normal 11 6" xfId="4168" xr:uid="{72D2BC4B-6B8A-493D-9E65-7B2CB536DF2F}"/>
    <cellStyle name="Normal 11 6 2" xfId="4169" xr:uid="{FEC138E4-AD35-4606-AD40-2DCC2F8D3791}"/>
    <cellStyle name="Normal 11 6 2 2" xfId="4170" xr:uid="{BD78C695-23AA-4115-8CBB-460654CE71E6}"/>
    <cellStyle name="Normal 11 6 2 2 2" xfId="4171" xr:uid="{BA502BC9-87F6-4CAC-BF7E-AA7AAD9E07CD}"/>
    <cellStyle name="Normal 11 6 2 3" xfId="4172" xr:uid="{28F8435E-616C-4E14-9390-B940C6D3FA78}"/>
    <cellStyle name="Normal 11 6 3" xfId="4173" xr:uid="{EA0C5980-886E-42CA-B163-12ED2D77E5C9}"/>
    <cellStyle name="Normal 11 6 3 2" xfId="4174" xr:uid="{9560703C-7D3F-408F-918E-4E75C7C9CA32}"/>
    <cellStyle name="Normal 11 6 4" xfId="4175" xr:uid="{C7E8DED1-04E3-43B6-9E0C-4DC94727CEFA}"/>
    <cellStyle name="Normal 11 6 5" xfId="18727" xr:uid="{2F6EBF6B-6776-433C-9247-4A18136FA687}"/>
    <cellStyle name="Normal 11 7" xfId="4176" xr:uid="{521FF2B9-822E-411A-8DDF-3B19A5A42B91}"/>
    <cellStyle name="Normal 11 7 2" xfId="4177" xr:uid="{E5D1F9EF-91D6-475F-9AC7-8DFED7A81422}"/>
    <cellStyle name="Normal 11 7 2 2" xfId="4178" xr:uid="{931A63C6-AA8D-4BD0-B257-23A56F22E541}"/>
    <cellStyle name="Normal 11 7 3" xfId="4179" xr:uid="{CA4F067B-FA71-47BA-9DEE-12685181E012}"/>
    <cellStyle name="Normal 11 8" xfId="4180" xr:uid="{FC0B0E9A-9A76-4780-BC5A-E341EF43A9BD}"/>
    <cellStyle name="Normal 11 8 2" xfId="4181" xr:uid="{587F204D-918A-484E-9A40-992062A2F991}"/>
    <cellStyle name="Normal 11 9" xfId="4182" xr:uid="{C81520F4-5ECB-42DF-BE47-92329BEBFDED}"/>
    <cellStyle name="Normal 11_Energía" xfId="17847" xr:uid="{150C5E9F-F81B-48DC-84B7-3EF3302C4B9E}"/>
    <cellStyle name="Normal 110" xfId="4183" xr:uid="{67343545-7AD6-4230-9B93-6F775B0D0776}"/>
    <cellStyle name="Normal 110 2" xfId="4184" xr:uid="{6F4CEA09-C2E9-49B9-97B4-7CFAA35655EA}"/>
    <cellStyle name="Normal 110 2 2" xfId="4185" xr:uid="{542211A9-1108-4E01-AA99-A3ADA822909D}"/>
    <cellStyle name="Normal 110 2 2 2" xfId="4186" xr:uid="{81483715-FA81-4CF8-8B4C-716AD4F7D83C}"/>
    <cellStyle name="Normal 110 2 2 2 2" xfId="4187" xr:uid="{455BDB54-17BA-47D4-AC49-8009B6529AD4}"/>
    <cellStyle name="Normal 110 2 2 2 2 2" xfId="4188" xr:uid="{D857303E-E97A-4836-B605-E50BD06E3636}"/>
    <cellStyle name="Normal 110 2 2 2 2 2 2" xfId="42196" xr:uid="{B0D75389-DC69-4C06-B35D-50E89B52EC84}"/>
    <cellStyle name="Normal 110 2 2 2 2 2 3" xfId="25360" xr:uid="{BDE72CCA-DD94-4BE5-A061-936D819B12EE}"/>
    <cellStyle name="Normal 110 2 2 2 2 3" xfId="34629" xr:uid="{0222CB7F-EC82-44D4-9324-B2371BD02320}"/>
    <cellStyle name="Normal 110 2 2 2 2 4" xfId="17334" xr:uid="{1A783207-7E56-4B88-96B4-5A99BE0B0DF0}"/>
    <cellStyle name="Normal 110 2 2 2 3" xfId="4189" xr:uid="{4D81E4D4-CE5E-4FDD-89A4-22D9428CABAE}"/>
    <cellStyle name="Normal 110 2 2 2 3 2" xfId="38415" xr:uid="{55E988DB-FA47-4A70-A043-9944D02E2257}"/>
    <cellStyle name="Normal 110 2 2 2 3 3" xfId="21577" xr:uid="{FC04B3C8-BC0B-4F23-B254-C9AA323E5C3C}"/>
    <cellStyle name="Normal 110 2 2 2 4" xfId="30848" xr:uid="{89503B92-3D42-41E9-B23E-815793B26B54}"/>
    <cellStyle name="Normal 110 2 2 2 5" xfId="13551" xr:uid="{5C2A0ED2-63F8-42A5-BCF1-F38CF80BF6C1}"/>
    <cellStyle name="Normal 110 2 2 3" xfId="4190" xr:uid="{9831955A-41F1-48B5-964E-97BF8C5A2EED}"/>
    <cellStyle name="Normal 110 2 2 3 2" xfId="4191" xr:uid="{E6A01BB5-61FD-4D8B-835A-5F59329F2724}"/>
    <cellStyle name="Normal 110 2 2 3 2 2" xfId="40312" xr:uid="{B0523085-5821-4CF7-A0C1-E92155F680F3}"/>
    <cellStyle name="Normal 110 2 2 3 2 3" xfId="23476" xr:uid="{387CAC5A-01BA-46A3-AAD2-AC9986FF8903}"/>
    <cellStyle name="Normal 110 2 2 3 3" xfId="32745" xr:uid="{96D122DE-41E4-4B86-A402-6048192E41C1}"/>
    <cellStyle name="Normal 110 2 2 3 4" xfId="15450" xr:uid="{ED0B2053-5E98-45B2-9B05-2134C053C4A9}"/>
    <cellStyle name="Normal 110 2 2 4" xfId="4192" xr:uid="{7374CF32-5199-4597-9084-AD0E07125190}"/>
    <cellStyle name="Normal 110 2 2 4 2" xfId="36531" xr:uid="{DFC1479D-19FD-4F33-AA99-658C7B1214ED}"/>
    <cellStyle name="Normal 110 2 2 4 3" xfId="19648" xr:uid="{72A35141-FCE4-40E7-8CD9-8804C8D623DA}"/>
    <cellStyle name="Normal 110 2 2 5" xfId="17660" xr:uid="{1FC18BFC-3C24-47B7-9D0E-CE4FB19F808C}"/>
    <cellStyle name="Normal 110 2 2 6" xfId="28963" xr:uid="{8004B71A-F120-4F99-85E1-8719FA629A79}"/>
    <cellStyle name="Normal 110 2 2 7" xfId="11589" xr:uid="{1D4BF9A1-7B3B-4E58-A72C-9E52482ADA20}"/>
    <cellStyle name="Normal 110 2 3" xfId="4193" xr:uid="{DFF7D775-80DF-42F5-B4D8-4F29F590EDAB}"/>
    <cellStyle name="Normal 110 2 3 2" xfId="4194" xr:uid="{7D0FBC74-0F65-4288-B083-B6957160ED5B}"/>
    <cellStyle name="Normal 110 2 3 2 2" xfId="4195" xr:uid="{573AC94B-78BF-437D-A0F7-EF45EBBDB6C7}"/>
    <cellStyle name="Normal 110 2 3 2 2 2" xfId="41284" xr:uid="{6F4F6455-6407-44C4-8D4C-D1760B00DB61}"/>
    <cellStyle name="Normal 110 2 3 2 2 3" xfId="24448" xr:uid="{85D3E5B5-3A65-4406-AA80-F7AD58231055}"/>
    <cellStyle name="Normal 110 2 3 2 3" xfId="33717" xr:uid="{B95955E1-19D8-4C39-8616-943C76648DDB}"/>
    <cellStyle name="Normal 110 2 3 2 4" xfId="16422" xr:uid="{E65BEA3F-2772-4930-A5DD-563E04B204C8}"/>
    <cellStyle name="Normal 110 2 3 3" xfId="4196" xr:uid="{4C55E1D9-65CB-4A7A-B09C-F78E80AC6B6F}"/>
    <cellStyle name="Normal 110 2 3 3 2" xfId="37503" xr:uid="{163506F4-2C6C-46AE-87DB-60A3BB629D4E}"/>
    <cellStyle name="Normal 110 2 3 3 3" xfId="20665" xr:uid="{88F99114-925E-4B0C-8270-991611B9D3ED}"/>
    <cellStyle name="Normal 110 2 3 4" xfId="29936" xr:uid="{5262995D-FBFC-45A5-BB2A-E0EA425370FD}"/>
    <cellStyle name="Normal 110 2 3 5" xfId="12639" xr:uid="{954B1559-4B49-45D6-94BB-2B2127B4C304}"/>
    <cellStyle name="Normal 110 2 4" xfId="4197" xr:uid="{36DD7DB9-8338-4FC1-A3D5-2CC0884AD146}"/>
    <cellStyle name="Normal 110 2 4 2" xfId="4198" xr:uid="{426D8214-0019-4EE8-82FF-031E7B962FBB}"/>
    <cellStyle name="Normal 110 2 4 2 2" xfId="39400" xr:uid="{EE1698DC-EA81-4240-A759-ACF0B891D402}"/>
    <cellStyle name="Normal 110 2 4 2 3" xfId="22564" xr:uid="{0626F516-3CEE-4E43-B329-CCEEC36B7514}"/>
    <cellStyle name="Normal 110 2 4 3" xfId="31833" xr:uid="{9FDA9482-01BE-4712-825F-ACEA7F077CD9}"/>
    <cellStyle name="Normal 110 2 4 4" xfId="14538" xr:uid="{0E9D50F5-A9E1-4BC2-A2DF-CFD16141D78B}"/>
    <cellStyle name="Normal 110 2 5" xfId="4199" xr:uid="{34ECA301-EFE5-407C-A55A-2A862AF6F83B}"/>
    <cellStyle name="Normal 110 2 5 2" xfId="35619" xr:uid="{1C645B92-8767-4C63-96D5-2436769FB2E5}"/>
    <cellStyle name="Normal 110 2 5 3" xfId="18698" xr:uid="{40AC3114-5231-4C72-9651-19A1B1FD3EC2}"/>
    <cellStyle name="Normal 110 2 6" xfId="17692" xr:uid="{5FF8A6EC-07FA-4103-B4E9-946682A6C0A6}"/>
    <cellStyle name="Normal 110 2 7" xfId="28051" xr:uid="{113364A3-5528-4348-AFD4-89C2358835E6}"/>
    <cellStyle name="Normal 110 2 8" xfId="10590" xr:uid="{D65F77B8-0791-4228-A56B-A0B56EEB660F}"/>
    <cellStyle name="Normal 110 3" xfId="4200" xr:uid="{58108B08-FD4A-4652-94FC-72FA74A4BFB6}"/>
    <cellStyle name="Normal 110 3 2" xfId="4201" xr:uid="{D1477C49-837E-427D-90C1-90FC6850349C}"/>
    <cellStyle name="Normal 110 3 2 2" xfId="4202" xr:uid="{6364BFEF-F3D4-48C7-BB10-C03606D6D41D}"/>
    <cellStyle name="Normal 110 3 2 2 2" xfId="4203" xr:uid="{5645E277-0CB2-4878-872F-A0D9C2045B76}"/>
    <cellStyle name="Normal 110 3 2 2 2 2" xfId="41745" xr:uid="{DE4CEB91-ACEA-4E66-9DEA-363287AB38A8}"/>
    <cellStyle name="Normal 110 3 2 2 2 3" xfId="24909" xr:uid="{DE271768-B1E4-400B-8A58-1B3D58DE05EC}"/>
    <cellStyle name="Normal 110 3 2 2 3" xfId="34178" xr:uid="{7C80EB57-4857-46BD-90B5-DFDEDF9E1E70}"/>
    <cellStyle name="Normal 110 3 2 2 4" xfId="16883" xr:uid="{643A119D-BC6F-4C4F-882D-4CB5A779FBE8}"/>
    <cellStyle name="Normal 110 3 2 3" xfId="4204" xr:uid="{DC950362-46D6-45EF-B848-AD3B2AAB9D53}"/>
    <cellStyle name="Normal 110 3 2 3 2" xfId="37964" xr:uid="{5C35D06B-7903-485C-8900-D8145604C796}"/>
    <cellStyle name="Normal 110 3 2 3 3" xfId="21126" xr:uid="{5D125143-0168-4A32-A3DE-95822AE3F4B8}"/>
    <cellStyle name="Normal 110 3 2 4" xfId="30397" xr:uid="{EFEBB687-4DB2-469B-BE79-A060DC926ACE}"/>
    <cellStyle name="Normal 110 3 2 5" xfId="13100" xr:uid="{E5781112-789F-489C-8AB5-7CBED58401F0}"/>
    <cellStyle name="Normal 110 3 3" xfId="4205" xr:uid="{EC59F2A8-2C0B-4125-B69E-2EE33C1754BB}"/>
    <cellStyle name="Normal 110 3 3 2" xfId="4206" xr:uid="{2C5906E9-C7CE-4CA7-9B9C-BA22807DEF9A}"/>
    <cellStyle name="Normal 110 3 3 2 2" xfId="39861" xr:uid="{EB831AEE-FC29-49A5-B024-A6ED98A116ED}"/>
    <cellStyle name="Normal 110 3 3 2 3" xfId="23025" xr:uid="{E2654144-433E-43A5-B972-E035B8035419}"/>
    <cellStyle name="Normal 110 3 3 3" xfId="32294" xr:uid="{F79B9E91-C615-4A5A-A603-47BD4DFAA3F2}"/>
    <cellStyle name="Normal 110 3 3 4" xfId="14999" xr:uid="{EFF1D726-EC44-438C-84EB-AF3F2A3D9EDF}"/>
    <cellStyle name="Normal 110 3 4" xfId="4207" xr:uid="{550C89FE-7BE5-4747-92DB-06DEF284647A}"/>
    <cellStyle name="Normal 110 3 4 2" xfId="36080" xr:uid="{8E008D43-8C7A-436C-837D-D6C949310AC5}"/>
    <cellStyle name="Normal 110 3 4 3" xfId="19196" xr:uid="{A1C16070-5CAD-450D-9B4D-7C6804915CBF}"/>
    <cellStyle name="Normal 110 3 5" xfId="17619" xr:uid="{FF3D13D4-C55B-4B18-B882-4EC4B18B0DA3}"/>
    <cellStyle name="Normal 110 3 6" xfId="28512" xr:uid="{C5D9E8F9-3BD3-45E5-AB57-45848A20D9EF}"/>
    <cellStyle name="Normal 110 3 7" xfId="11136" xr:uid="{0B854A62-A083-4C1C-A33E-DE1F36E174EC}"/>
    <cellStyle name="Normal 110 4" xfId="4208" xr:uid="{227E5862-E2B2-4E88-8CC8-4BF8D5D8863D}"/>
    <cellStyle name="Normal 110 4 2" xfId="4209" xr:uid="{36580038-C10C-4710-8EDD-1B01280289CB}"/>
    <cellStyle name="Normal 110 4 2 2" xfId="4210" xr:uid="{974EECC3-DCF3-49F4-89E8-0DCAFDC39118}"/>
    <cellStyle name="Normal 110 4 2 2 2" xfId="4211" xr:uid="{F328599B-6CD5-48A1-9570-50900039B3B5}"/>
    <cellStyle name="Normal 110 4 2 2 2 2" xfId="40833" xr:uid="{D2696A8B-D1E3-4369-A44E-1FC33BDA094E}"/>
    <cellStyle name="Normal 110 4 2 2 3" xfId="23997" xr:uid="{F0B74F50-DDDB-4AF0-A4CF-E4FB60C72A66}"/>
    <cellStyle name="Normal 110 4 2 3" xfId="4212" xr:uid="{2E06EBFA-6EE9-48C9-A912-1F910EFAD705}"/>
    <cellStyle name="Normal 110 4 2 3 2" xfId="33266" xr:uid="{B3E4EFA6-570F-4010-8234-FF35A6A82BB6}"/>
    <cellStyle name="Normal 110 4 2 4" xfId="15971" xr:uid="{2BF49BDC-2B92-4506-94D0-C2774A0C6125}"/>
    <cellStyle name="Normal 110 4 3" xfId="4213" xr:uid="{B3E702D9-6C18-4055-8674-76A4DAFE144E}"/>
    <cellStyle name="Normal 110 4 3 2" xfId="4214" xr:uid="{B5828BCA-1A74-47C2-9FB1-3F1EFF63015A}"/>
    <cellStyle name="Normal 110 4 3 2 2" xfId="37052" xr:uid="{A86BD7DE-45E4-451B-8E04-01EA110684F3}"/>
    <cellStyle name="Normal 110 4 3 3" xfId="20214" xr:uid="{ECCC47A8-3657-4914-B9F3-E2CE8AC5EB59}"/>
    <cellStyle name="Normal 110 4 4" xfId="4215" xr:uid="{DB3EE287-BFBB-41F6-BE25-9AD234390C90}"/>
    <cellStyle name="Normal 110 4 4 2" xfId="29485" xr:uid="{81D37474-E886-4116-9486-2DCB05138A1E}"/>
    <cellStyle name="Normal 110 4 5" xfId="12188" xr:uid="{DE4456A1-9F40-4C2B-ABBC-845D2B5CE476}"/>
    <cellStyle name="Normal 110 5" xfId="4216" xr:uid="{C393AAD9-03DD-4832-B4DD-68285F89F560}"/>
    <cellStyle name="Normal 110 5 2" xfId="4217" xr:uid="{CD7C53D8-E6F0-4EBC-BFA4-865EDE6987C9}"/>
    <cellStyle name="Normal 110 5 2 2" xfId="4218" xr:uid="{CE22188D-D373-4A68-BC77-F6A553B8BCBA}"/>
    <cellStyle name="Normal 110 5 2 2 2" xfId="38949" xr:uid="{AF95E33B-B42F-4BF2-9044-BE0548404437}"/>
    <cellStyle name="Normal 110 5 2 3" xfId="22113" xr:uid="{0EE92CFC-3E77-4D35-BDAA-AA5A148A6004}"/>
    <cellStyle name="Normal 110 5 3" xfId="4219" xr:uid="{0DAE2E98-6A5F-4DEB-919C-4C2BD356EAEA}"/>
    <cellStyle name="Normal 110 5 3 2" xfId="31382" xr:uid="{8B5F9E31-5CD4-4510-BB21-36E4407B136F}"/>
    <cellStyle name="Normal 110 5 4" xfId="14087" xr:uid="{E253F861-9F4D-4F54-95E6-AAFF6CB2C231}"/>
    <cellStyle name="Normal 110 6" xfId="4220" xr:uid="{E5F24F81-CE27-460B-8974-B564C1DB5D7C}"/>
    <cellStyle name="Normal 110 6 2" xfId="4221" xr:uid="{1EBEE561-DCFE-41D8-93D6-C7752656615B}"/>
    <cellStyle name="Normal 110 6 2 2" xfId="35168" xr:uid="{85473AB7-373F-4F04-A000-D841C754F09E}"/>
    <cellStyle name="Normal 110 6 3" xfId="18225" xr:uid="{280FB3F1-2A8E-41DB-85AC-10DAD13D4C3F}"/>
    <cellStyle name="Normal 110 7" xfId="4222" xr:uid="{41465CE3-A30C-4D96-9565-5E89ABC6F8EA}"/>
    <cellStyle name="Normal 110 7 2" xfId="17740" xr:uid="{3348D96B-D6CC-49C1-8515-AF6EFD1838AF}"/>
    <cellStyle name="Normal 110 8" xfId="27600" xr:uid="{4C6A35DE-A2C8-405A-9FF9-3F459F1BF84D}"/>
    <cellStyle name="Normal 110 9" xfId="10096" xr:uid="{253152DF-0A2A-4406-8E13-E08B05945C58}"/>
    <cellStyle name="Normal 111" xfId="4223" xr:uid="{E3060135-2931-43D5-BBBC-DF05F4A095C0}"/>
    <cellStyle name="Normal 111 2" xfId="10591" xr:uid="{43724D56-1AE6-4C8C-B4F9-7FA5B2FF8A0C}"/>
    <cellStyle name="Normal 111 2 2" xfId="11590" xr:uid="{9863FB6E-4203-494D-8C71-0B1BF4EBED03}"/>
    <cellStyle name="Normal 111 2 2 2" xfId="13552" xr:uid="{294DC8B6-82AA-4ED3-A704-E9D00A22C591}"/>
    <cellStyle name="Normal 111 2 2 2 2" xfId="17335" xr:uid="{2507EC8C-88FE-47D8-9E57-BE1DB98CFD7E}"/>
    <cellStyle name="Normal 111 2 2 2 2 2" xfId="25361" xr:uid="{814E4022-F01A-460E-8647-1A5B078ECE3E}"/>
    <cellStyle name="Normal 111 2 2 2 2 2 2" xfId="42197" xr:uid="{FFC3FCBC-4F62-4B3B-B3BA-FAC2C07826C5}"/>
    <cellStyle name="Normal 111 2 2 2 2 3" xfId="34630" xr:uid="{269AF77B-476A-43F7-BF68-E1AB133D26F9}"/>
    <cellStyle name="Normal 111 2 2 2 3" xfId="21578" xr:uid="{6D5AE2AA-8DE0-4537-B437-7C5F46A9FAFE}"/>
    <cellStyle name="Normal 111 2 2 2 3 2" xfId="38416" xr:uid="{F18C9CED-E747-4395-AF38-8C3D19491D12}"/>
    <cellStyle name="Normal 111 2 2 2 4" xfId="30849" xr:uid="{7C69D69B-254D-4963-A8D3-60F6B9AABB1C}"/>
    <cellStyle name="Normal 111 2 2 3" xfId="15451" xr:uid="{F077C9F2-74F5-4FDE-A9D0-AA23CD42CA4D}"/>
    <cellStyle name="Normal 111 2 2 3 2" xfId="23477" xr:uid="{88AA509E-88D0-4C64-BEC7-D794ABBCC9B2}"/>
    <cellStyle name="Normal 111 2 2 3 2 2" xfId="40313" xr:uid="{1B93A434-619F-4887-8925-84E7DE73CED9}"/>
    <cellStyle name="Normal 111 2 2 3 3" xfId="32746" xr:uid="{F31276BF-8BFE-48BA-ACF0-9D231A7D5C8D}"/>
    <cellStyle name="Normal 111 2 2 4" xfId="19649" xr:uid="{06CED426-B4A8-44A4-B908-69C4D4AAA96C}"/>
    <cellStyle name="Normal 111 2 2 4 2" xfId="36532" xr:uid="{5E473DF6-4D9A-4466-9307-C2272D27733B}"/>
    <cellStyle name="Normal 111 2 2 5" xfId="19739" xr:uid="{F8114B06-77B8-4CEF-B32B-A8CA5A423A3F}"/>
    <cellStyle name="Normal 111 2 2 6" xfId="28964" xr:uid="{766B71CF-C2EB-4CA6-B639-A5E01A65DBF0}"/>
    <cellStyle name="Normal 111 2 3" xfId="12640" xr:uid="{CED510FA-7C8A-423B-AE02-812F5ACA234D}"/>
    <cellStyle name="Normal 111 2 3 2" xfId="16423" xr:uid="{6F7596F7-CCE5-4BC8-879A-2ADED0FF4F13}"/>
    <cellStyle name="Normal 111 2 3 2 2" xfId="24449" xr:uid="{F882C758-5659-4803-A7AB-D6DDA6AC7274}"/>
    <cellStyle name="Normal 111 2 3 2 2 2" xfId="41285" xr:uid="{EA170C33-E8A8-474C-B59B-CAEA6EEED334}"/>
    <cellStyle name="Normal 111 2 3 2 3" xfId="33718" xr:uid="{9AA915E1-7D5A-4A6F-B092-2E4C6290569A}"/>
    <cellStyle name="Normal 111 2 3 3" xfId="20666" xr:uid="{0AC766FA-7C04-410B-8C61-0ADBF0CD4594}"/>
    <cellStyle name="Normal 111 2 3 3 2" xfId="37504" xr:uid="{5355F220-3864-43B8-AB42-C8069BDA95D2}"/>
    <cellStyle name="Normal 111 2 3 4" xfId="29937" xr:uid="{C2E75061-D512-452A-A997-011158F99DA9}"/>
    <cellStyle name="Normal 111 2 4" xfId="14539" xr:uid="{51AD85E9-F151-4129-B0A0-BE97AC4A9F27}"/>
    <cellStyle name="Normal 111 2 4 2" xfId="22565" xr:uid="{883CC09A-5CB7-44EA-8AC6-1E34B752619B}"/>
    <cellStyle name="Normal 111 2 4 2 2" xfId="39401" xr:uid="{83CAE8C7-F0F0-43AA-9E0C-D89AA0EB0D45}"/>
    <cellStyle name="Normal 111 2 4 3" xfId="31834" xr:uid="{A10BF6F1-D610-4809-862A-102EB3861B27}"/>
    <cellStyle name="Normal 111 2 5" xfId="18699" xr:uid="{291E748D-96D5-4AAE-967E-F7360F70E0F3}"/>
    <cellStyle name="Normal 111 2 5 2" xfId="35620" xr:uid="{D0EB43B5-1F07-4882-9668-6A139B0B5D46}"/>
    <cellStyle name="Normal 111 2 6" xfId="17445" xr:uid="{7F9083C7-27B7-470B-B869-B8A75901F836}"/>
    <cellStyle name="Normal 111 2 7" xfId="28052" xr:uid="{20E3A887-07AF-4AD7-A6E3-9CFE6D5A9B4B}"/>
    <cellStyle name="Normal 111 3" xfId="11137" xr:uid="{99E6E80D-2A52-4A83-9745-F2A337982A36}"/>
    <cellStyle name="Normal 111 3 2" xfId="13101" xr:uid="{D347973A-5F05-4D30-B377-C177B46BEE8A}"/>
    <cellStyle name="Normal 111 3 2 2" xfId="16884" xr:uid="{E1D1AD49-E4B7-4565-A3C0-25C51AD6FF3B}"/>
    <cellStyle name="Normal 111 3 2 2 2" xfId="24910" xr:uid="{3C09E189-ADC0-4F5F-BE70-B70ACFFAC35A}"/>
    <cellStyle name="Normal 111 3 2 2 2 2" xfId="41746" xr:uid="{ACED312E-311D-4511-AD57-68999195A7D2}"/>
    <cellStyle name="Normal 111 3 2 2 3" xfId="34179" xr:uid="{22BD5AE9-FFF1-4DEF-995F-EEFDDE3A4950}"/>
    <cellStyle name="Normal 111 3 2 3" xfId="21127" xr:uid="{4E5FB242-CE51-4D56-82A5-F25ABD262F3A}"/>
    <cellStyle name="Normal 111 3 2 3 2" xfId="37965" xr:uid="{DA4714B4-356A-4ED5-A23E-B90326629197}"/>
    <cellStyle name="Normal 111 3 2 4" xfId="30398" xr:uid="{311465AE-369A-4403-93B1-ADCA68EEB68D}"/>
    <cellStyle name="Normal 111 3 3" xfId="15000" xr:uid="{12B51D65-172D-46BA-82D1-45A63F90F858}"/>
    <cellStyle name="Normal 111 3 3 2" xfId="23026" xr:uid="{876DE1D4-3422-426D-983F-64D89DF58130}"/>
    <cellStyle name="Normal 111 3 3 2 2" xfId="39862" xr:uid="{48D3C16A-B616-4898-8081-2B945EC55101}"/>
    <cellStyle name="Normal 111 3 3 3" xfId="32295" xr:uid="{DE805E88-6A92-4DBC-ACE4-DA878A7EC883}"/>
    <cellStyle name="Normal 111 3 4" xfId="19197" xr:uid="{C30AA690-EA7C-462F-BBB1-EDD4627640B8}"/>
    <cellStyle name="Normal 111 3 4 2" xfId="36081" xr:uid="{922B811B-BA80-46CC-B6ED-78A9442D97FD}"/>
    <cellStyle name="Normal 111 3 5" xfId="18843" xr:uid="{4DB7E5B1-66BC-4D2C-9887-2888F7C13BE0}"/>
    <cellStyle name="Normal 111 3 6" xfId="28513" xr:uid="{7F9238B0-82E3-480A-BEAB-85B476FE3424}"/>
    <cellStyle name="Normal 111 4" xfId="12189" xr:uid="{DC530ECA-5799-481F-AB64-74EDC7C3E3EC}"/>
    <cellStyle name="Normal 111 4 2" xfId="15972" xr:uid="{083EB2BA-EFB0-47EF-B85A-97F2BCAA5347}"/>
    <cellStyle name="Normal 111 4 2 2" xfId="23998" xr:uid="{CC8EF0AE-9469-4721-8EBD-5193FDB6D315}"/>
    <cellStyle name="Normal 111 4 2 2 2" xfId="40834" xr:uid="{EEAC717D-868D-4130-BE6D-38FFA77E07B3}"/>
    <cellStyle name="Normal 111 4 2 3" xfId="33267" xr:uid="{5EEA5404-43AB-47DB-B64C-35A51099DF47}"/>
    <cellStyle name="Normal 111 4 3" xfId="20215" xr:uid="{D48972E7-07C5-45E7-B91B-6D4631366913}"/>
    <cellStyle name="Normal 111 4 3 2" xfId="37053" xr:uid="{95AB559D-35C1-4F91-931B-7A4C0DB7E780}"/>
    <cellStyle name="Normal 111 4 4" xfId="29486" xr:uid="{DF6C667B-3CF8-4D4C-8497-DE3F8FEE75E2}"/>
    <cellStyle name="Normal 111 5" xfId="14088" xr:uid="{775CC297-9587-4F1D-816C-E27F702DE582}"/>
    <cellStyle name="Normal 111 5 2" xfId="22114" xr:uid="{0931C44E-A7AE-45C7-B387-CDA48EF6DD8E}"/>
    <cellStyle name="Normal 111 5 2 2" xfId="38950" xr:uid="{F26E7B99-445E-46C0-8F7D-AFA6EA425DF4}"/>
    <cellStyle name="Normal 111 5 3" xfId="31383" xr:uid="{465B1A76-334C-4BAA-B63B-65DFA9EDD063}"/>
    <cellStyle name="Normal 111 6" xfId="18226" xr:uid="{DB44BFAE-D2E7-4B39-943A-B9766004CB55}"/>
    <cellStyle name="Normal 111 6 2" xfId="35169" xr:uid="{D6F78CD3-B6B2-4677-9E04-A2857DAFB102}"/>
    <cellStyle name="Normal 111 7" xfId="17741" xr:uid="{B6C3860B-33F6-47DF-B8AE-CA31ABCE3063}"/>
    <cellStyle name="Normal 111 8" xfId="27601" xr:uid="{FE096F20-5E87-45BD-9D59-20412BB0B4CC}"/>
    <cellStyle name="Normal 111 9" xfId="10097" xr:uid="{B1827DF2-A48C-483B-B775-AFB5C1B138F4}"/>
    <cellStyle name="Normal 112" xfId="4224" xr:uid="{1A947FD6-AC0F-45D2-BF15-5D99869C1E99}"/>
    <cellStyle name="Normal 112 2" xfId="4225" xr:uid="{3F19D997-46F8-48F9-940A-33033E918A87}"/>
    <cellStyle name="Normal 112 2 2" xfId="4226" xr:uid="{C64D4C24-9994-4275-B150-B7BFE28B49F0}"/>
    <cellStyle name="Normal 112 2 2 2" xfId="4227" xr:uid="{99F97B22-AAB9-4BFA-9D50-3D1200781F42}"/>
    <cellStyle name="Normal 112 2 2 2 2" xfId="4228" xr:uid="{34D8B923-3A88-4F99-8191-0B7BA696C1EA}"/>
    <cellStyle name="Normal 112 2 2 2 2 2" xfId="4229" xr:uid="{BDEF6D73-0477-41C3-A8AA-C18CE48D1385}"/>
    <cellStyle name="Normal 112 2 2 2 2 2 2" xfId="42198" xr:uid="{5BED2F43-1D23-437F-98F7-DB58F2F9E206}"/>
    <cellStyle name="Normal 112 2 2 2 2 2 3" xfId="25362" xr:uid="{B8F84FCA-EDEC-41AE-854E-6490962C020C}"/>
    <cellStyle name="Normal 112 2 2 2 2 3" xfId="34631" xr:uid="{1694B0D3-E645-469C-B008-736CB3963387}"/>
    <cellStyle name="Normal 112 2 2 2 2 4" xfId="17336" xr:uid="{9A45E2C1-5173-4574-8EA6-612A8F6B188F}"/>
    <cellStyle name="Normal 112 2 2 2 3" xfId="4230" xr:uid="{8A89CB38-5AF9-47D6-A96A-B12A2E6F26EE}"/>
    <cellStyle name="Normal 112 2 2 2 3 2" xfId="38417" xr:uid="{018AEF32-9B2B-4C49-9B39-06D8148CBAEE}"/>
    <cellStyle name="Normal 112 2 2 2 3 3" xfId="21579" xr:uid="{7D752F5E-FE2F-43FE-976E-D515AF48E34B}"/>
    <cellStyle name="Normal 112 2 2 2 4" xfId="30850" xr:uid="{96F9A9E4-95FC-4A66-810D-A2A2B949BE13}"/>
    <cellStyle name="Normal 112 2 2 2 5" xfId="13553" xr:uid="{83DDE67A-314B-42C7-9473-57F3F8416530}"/>
    <cellStyle name="Normal 112 2 2 3" xfId="4231" xr:uid="{EFC47469-A6D4-43C7-8AB3-EF027E542386}"/>
    <cellStyle name="Normal 112 2 2 3 2" xfId="4232" xr:uid="{079E7888-EDFD-4036-A47E-1D6BED029FFF}"/>
    <cellStyle name="Normal 112 2 2 3 2 2" xfId="40314" xr:uid="{A02A82D6-E0C3-4D50-B612-E572C7FFEA0A}"/>
    <cellStyle name="Normal 112 2 2 3 2 3" xfId="23478" xr:uid="{1163ADB3-F2EA-4E4F-81B5-606A4893C33E}"/>
    <cellStyle name="Normal 112 2 2 3 3" xfId="32747" xr:uid="{9CB349E1-7675-48B1-9C71-310DD28F1AA7}"/>
    <cellStyle name="Normal 112 2 2 3 4" xfId="15452" xr:uid="{AB3CC091-D63E-421C-AE73-C5B31BCED5D3}"/>
    <cellStyle name="Normal 112 2 2 4" xfId="4233" xr:uid="{BCC64668-1B9A-4C1E-89BC-613E1B6A090E}"/>
    <cellStyle name="Normal 112 2 2 4 2" xfId="36533" xr:uid="{ABDDB040-06A5-4745-8331-5C1DCE7446DB}"/>
    <cellStyle name="Normal 112 2 2 4 3" xfId="19650" xr:uid="{F61A3496-3DE0-4B35-BCA6-82C62578FFF3}"/>
    <cellStyle name="Normal 112 2 2 5" xfId="17443" xr:uid="{4230681A-1C59-4DA4-A7CB-056ADD02B7FB}"/>
    <cellStyle name="Normal 112 2 2 6" xfId="28965" xr:uid="{D8F47A96-E5C9-4603-87FF-2C77B218AA64}"/>
    <cellStyle name="Normal 112 2 2 7" xfId="11591" xr:uid="{3941E37B-5BA9-4A63-8DDF-2440C48C2B64}"/>
    <cellStyle name="Normal 112 2 3" xfId="4234" xr:uid="{D289AA76-CAB3-4430-8ED2-CF810FA773D5}"/>
    <cellStyle name="Normal 112 2 3 2" xfId="4235" xr:uid="{654F851B-6AF6-4C0D-9CDD-03E6B526D45C}"/>
    <cellStyle name="Normal 112 2 3 2 2" xfId="4236" xr:uid="{A6470D39-7DE7-4834-98E5-289E4B83BE2A}"/>
    <cellStyle name="Normal 112 2 3 2 2 2" xfId="41286" xr:uid="{1B5827D0-5B7B-4A4C-91BE-23434BF21127}"/>
    <cellStyle name="Normal 112 2 3 2 2 3" xfId="24450" xr:uid="{839D30F2-C1C0-4B98-B561-5AF74C09235D}"/>
    <cellStyle name="Normal 112 2 3 2 3" xfId="33719" xr:uid="{38A45D5D-8CBF-4F94-B725-3A9EB8794DC9}"/>
    <cellStyle name="Normal 112 2 3 2 4" xfId="16424" xr:uid="{A013A0CB-2C24-40B7-B66F-660D845DADE9}"/>
    <cellStyle name="Normal 112 2 3 3" xfId="4237" xr:uid="{55961051-17DB-42D0-A231-C7A8B341607F}"/>
    <cellStyle name="Normal 112 2 3 3 2" xfId="37505" xr:uid="{A269F7FC-40D1-42DF-9D48-850F41FB6D97}"/>
    <cellStyle name="Normal 112 2 3 3 3" xfId="20667" xr:uid="{2D10393A-8E72-436D-B9FC-072561920843}"/>
    <cellStyle name="Normal 112 2 3 4" xfId="29938" xr:uid="{A3B18EFF-764C-460B-98A3-31E4E52F2A76}"/>
    <cellStyle name="Normal 112 2 3 5" xfId="12641" xr:uid="{BF458F6C-345E-455F-8F54-391A2DD50A7A}"/>
    <cellStyle name="Normal 112 2 4" xfId="4238" xr:uid="{D271DDE6-2761-40E0-8A25-59A8181D13DE}"/>
    <cellStyle name="Normal 112 2 4 2" xfId="4239" xr:uid="{72A47175-18EF-459A-B6B5-1B9E77F0E32A}"/>
    <cellStyle name="Normal 112 2 4 2 2" xfId="39402" xr:uid="{9F6709FB-C222-4B1E-BD8C-71F0501E258A}"/>
    <cellStyle name="Normal 112 2 4 2 3" xfId="22566" xr:uid="{53C327D5-5588-419D-94E3-AD7F84F63748}"/>
    <cellStyle name="Normal 112 2 4 3" xfId="31835" xr:uid="{1706E3B8-446D-4559-9747-5497C953319F}"/>
    <cellStyle name="Normal 112 2 4 4" xfId="14540" xr:uid="{565152D1-063F-410D-A7E2-26ACDD3D7E81}"/>
    <cellStyle name="Normal 112 2 5" xfId="4240" xr:uid="{209B94D0-827E-4FE5-BC54-33C53779D4FB}"/>
    <cellStyle name="Normal 112 2 5 2" xfId="35621" xr:uid="{6649D78B-EB5D-46DC-9F94-4FBF2878C07C}"/>
    <cellStyle name="Normal 112 2 5 3" xfId="18700" xr:uid="{ECB07163-EC3D-4BF0-8522-9B6FC6B92078}"/>
    <cellStyle name="Normal 112 2 6" xfId="17444" xr:uid="{D68C73F6-8476-467C-B002-7E5CF58455A2}"/>
    <cellStyle name="Normal 112 2 7" xfId="28053" xr:uid="{0B4599A8-A38B-467D-82E2-2C3BB46C2E3D}"/>
    <cellStyle name="Normal 112 2 8" xfId="10592" xr:uid="{9894A84A-3A02-4E5B-84C5-9459D327A022}"/>
    <cellStyle name="Normal 112 3" xfId="4241" xr:uid="{9EA8F9A4-EB3E-43A5-A128-955F24829234}"/>
    <cellStyle name="Normal 112 3 2" xfId="4242" xr:uid="{F6E5937A-7E0B-43CA-AB9F-66E73B322C2D}"/>
    <cellStyle name="Normal 112 3 2 2" xfId="4243" xr:uid="{DEBDF858-950C-4153-B24A-7D02E904547A}"/>
    <cellStyle name="Normal 112 3 2 2 2" xfId="4244" xr:uid="{04373B97-2258-44CF-8FFD-D340389BFB95}"/>
    <cellStyle name="Normal 112 3 2 2 2 2" xfId="41747" xr:uid="{55E208B7-C619-4EB8-8F5B-EA2CC0DC0A00}"/>
    <cellStyle name="Normal 112 3 2 2 2 3" xfId="24911" xr:uid="{DBA5B022-178F-4157-B922-4607EF3A84FF}"/>
    <cellStyle name="Normal 112 3 2 2 3" xfId="34180" xr:uid="{367DD458-B169-45CD-8BE3-4ECEDAB798BE}"/>
    <cellStyle name="Normal 112 3 2 2 4" xfId="16885" xr:uid="{E2EB2C87-90AC-4B19-872E-6A258A57E144}"/>
    <cellStyle name="Normal 112 3 2 3" xfId="4245" xr:uid="{1D797A18-3CB0-4B30-BE40-307A5CF34881}"/>
    <cellStyle name="Normal 112 3 2 3 2" xfId="37966" xr:uid="{F71FE604-320C-4712-905D-EDD6254232F0}"/>
    <cellStyle name="Normal 112 3 2 3 3" xfId="21128" xr:uid="{55B4A9B5-27F0-4B97-B590-451C997272BE}"/>
    <cellStyle name="Normal 112 3 2 4" xfId="30399" xr:uid="{CAC43899-3D45-4730-A647-3CEEACC821BC}"/>
    <cellStyle name="Normal 112 3 2 5" xfId="13102" xr:uid="{31CBDBA7-FA6D-45ED-A56E-D3A21551C1DC}"/>
    <cellStyle name="Normal 112 3 3" xfId="4246" xr:uid="{41B621A3-B27F-4938-BE88-C66A8C59EA27}"/>
    <cellStyle name="Normal 112 3 3 2" xfId="4247" xr:uid="{FB99761E-F034-419E-B0F7-59800C97F9B4}"/>
    <cellStyle name="Normal 112 3 3 2 2" xfId="39863" xr:uid="{C1D8A924-009B-41D6-9F87-8F38AD4E2FF2}"/>
    <cellStyle name="Normal 112 3 3 2 3" xfId="23027" xr:uid="{4C778D47-3E5D-49BD-A70F-38CB2BC1B542}"/>
    <cellStyle name="Normal 112 3 3 3" xfId="32296" xr:uid="{F824234A-3131-4065-8F22-6C8D9C783968}"/>
    <cellStyle name="Normal 112 3 3 4" xfId="15001" xr:uid="{A993736D-77F2-410A-9409-0CA59543B192}"/>
    <cellStyle name="Normal 112 3 4" xfId="4248" xr:uid="{C8811B96-CBA8-47EC-9491-BBE80BA950DF}"/>
    <cellStyle name="Normal 112 3 4 2" xfId="36082" xr:uid="{F0FD9B5F-5076-4AA0-8141-B0282F1F022F}"/>
    <cellStyle name="Normal 112 3 4 3" xfId="19198" xr:uid="{EF7DBE7F-B962-4FB9-92C5-51DBB561BC23}"/>
    <cellStyle name="Normal 112 3 5" xfId="18244" xr:uid="{9CD23E67-C097-4763-B011-F7E19B4EBA36}"/>
    <cellStyle name="Normal 112 3 6" xfId="28514" xr:uid="{880EFCDA-3D3F-4620-BC23-55759CBEF548}"/>
    <cellStyle name="Normal 112 3 7" xfId="11138" xr:uid="{0A472D48-7D03-47C3-BC70-A2905B9D04B5}"/>
    <cellStyle name="Normal 112 4" xfId="4249" xr:uid="{781843EC-649C-4431-918F-1016D068E46E}"/>
    <cellStyle name="Normal 112 4 2" xfId="4250" xr:uid="{CD208FF9-4819-497B-BCD1-5914EFE0411C}"/>
    <cellStyle name="Normal 112 4 2 2" xfId="4251" xr:uid="{7981024E-FE73-4FF2-B4FF-94B5D9C5D21B}"/>
    <cellStyle name="Normal 112 4 2 2 2" xfId="40835" xr:uid="{97F2E347-BD16-4A1F-B793-3249AFC75489}"/>
    <cellStyle name="Normal 112 4 2 2 3" xfId="23999" xr:uid="{D6735F0C-574A-46B2-B91F-807F018B6BE6}"/>
    <cellStyle name="Normal 112 4 2 3" xfId="33268" xr:uid="{F0693BD5-B0D2-4EEB-B6FD-7DA596832AFD}"/>
    <cellStyle name="Normal 112 4 2 4" xfId="15973" xr:uid="{23F6020B-5170-4B78-8F15-D4835AF60B3F}"/>
    <cellStyle name="Normal 112 4 3" xfId="4252" xr:uid="{634C168D-A22B-4AF1-B1E5-A2393DE9AEE6}"/>
    <cellStyle name="Normal 112 4 3 2" xfId="37054" xr:uid="{1F74A393-3C91-462B-8123-50E881420096}"/>
    <cellStyle name="Normal 112 4 3 3" xfId="20216" xr:uid="{3CE28D7E-974B-45F5-9CFB-0A44464B4F8D}"/>
    <cellStyle name="Normal 112 4 4" xfId="29487" xr:uid="{BFC8BC07-2F0F-4929-A7FE-19F4194E11CC}"/>
    <cellStyle name="Normal 112 4 5" xfId="12190" xr:uid="{BCE9E712-7ECC-48F2-B4B7-1F3FD89052A7}"/>
    <cellStyle name="Normal 112 5" xfId="4253" xr:uid="{8202C21B-4F38-495C-A0FD-C97EB52CE131}"/>
    <cellStyle name="Normal 112 5 2" xfId="4254" xr:uid="{AAC4D174-79F4-455F-98CF-44F61493CE5F}"/>
    <cellStyle name="Normal 112 5 2 2" xfId="38951" xr:uid="{05237E92-9209-42A5-A19B-83A5CAC548BB}"/>
    <cellStyle name="Normal 112 5 2 3" xfId="22115" xr:uid="{EE475079-0A7E-4823-87D1-69FC8AF1D37D}"/>
    <cellStyle name="Normal 112 5 3" xfId="31384" xr:uid="{5B9A58F1-070F-47C6-8A28-F48E562892ED}"/>
    <cellStyle name="Normal 112 5 4" xfId="14089" xr:uid="{DA370BD2-68C7-435B-A073-3FC954D8F229}"/>
    <cellStyle name="Normal 112 6" xfId="4255" xr:uid="{EBF03759-512C-4D1D-B543-C3DBA7E0C3EB}"/>
    <cellStyle name="Normal 112 6 2" xfId="35170" xr:uid="{CDCEB914-C1CB-4836-85C1-8938EB97E7DB}"/>
    <cellStyle name="Normal 112 6 3" xfId="18227" xr:uid="{40DBB5CD-2EBD-4BB3-9217-631098C6EA68}"/>
    <cellStyle name="Normal 112 7" xfId="18726" xr:uid="{16B480CC-A238-4DE8-B702-C0A7C42303F3}"/>
    <cellStyle name="Normal 112 8" xfId="27602" xr:uid="{38011F98-263E-4E35-8C44-1130C70EB4CD}"/>
    <cellStyle name="Normal 112 9" xfId="10098" xr:uid="{DE39828E-4E78-4E0A-A994-B8BAAEFFC4B6}"/>
    <cellStyle name="Normal 113" xfId="4256" xr:uid="{D4E9A295-F6CC-4C8E-AB90-DA373FDD8A09}"/>
    <cellStyle name="Normal 113 2" xfId="4257" xr:uid="{56667129-15FA-4F0A-A656-8868503FAB14}"/>
    <cellStyle name="Normal 113 2 2" xfId="4258" xr:uid="{57072C43-7528-46BA-BBC2-14A781FC7C15}"/>
    <cellStyle name="Normal 113 2 2 2" xfId="4259" xr:uid="{21D298A1-D10D-48F6-A997-BDB8C76A7BC0}"/>
    <cellStyle name="Normal 113 2 2 2 2" xfId="4260" xr:uid="{CAE27EC2-F193-4261-8A96-151E9DA35F31}"/>
    <cellStyle name="Normal 113 2 2 2 2 2" xfId="4261" xr:uid="{86506F5C-08A2-4D5D-8019-C8B459A974D8}"/>
    <cellStyle name="Normal 113 2 2 2 2 2 2" xfId="42199" xr:uid="{17B88678-F381-4600-98CA-8112D35C30B8}"/>
    <cellStyle name="Normal 113 2 2 2 2 2 3" xfId="25363" xr:uid="{B7226A7E-3AA5-45AD-8964-254BBEF1E636}"/>
    <cellStyle name="Normal 113 2 2 2 2 3" xfId="34632" xr:uid="{AB5A9687-B512-4418-9330-B4D688BDF107}"/>
    <cellStyle name="Normal 113 2 2 2 2 4" xfId="17337" xr:uid="{394F3FE0-207F-4467-B22A-A87CA91EBEF3}"/>
    <cellStyle name="Normal 113 2 2 2 3" xfId="4262" xr:uid="{9A3D88C9-0BCB-42A1-B0F3-C5054045D2BF}"/>
    <cellStyle name="Normal 113 2 2 2 3 2" xfId="38418" xr:uid="{8B6B27C4-55B7-462D-BF18-9ED6D3182521}"/>
    <cellStyle name="Normal 113 2 2 2 3 3" xfId="21580" xr:uid="{6E59B218-9F9B-4FE3-A8A5-DC6D8C851C5C}"/>
    <cellStyle name="Normal 113 2 2 2 4" xfId="30851" xr:uid="{885FEC9D-FBBB-469B-827F-595072861D3F}"/>
    <cellStyle name="Normal 113 2 2 2 5" xfId="13554" xr:uid="{E6239057-8A19-4568-94C6-86E5C4DBFEDD}"/>
    <cellStyle name="Normal 113 2 2 3" xfId="4263" xr:uid="{CF85D03E-46D9-474A-9E2E-71FDB98CBB2D}"/>
    <cellStyle name="Normal 113 2 2 3 2" xfId="4264" xr:uid="{94684779-5823-4529-A249-4422B8DE71FC}"/>
    <cellStyle name="Normal 113 2 2 3 2 2" xfId="40315" xr:uid="{1F3A6E84-5666-4A4A-BA32-D4D3AD99E591}"/>
    <cellStyle name="Normal 113 2 2 3 2 3" xfId="23479" xr:uid="{6596E36E-3DEE-4F37-B1C9-1D1AF226F6B5}"/>
    <cellStyle name="Normal 113 2 2 3 3" xfId="32748" xr:uid="{02051C02-37DA-40E7-9837-8F48AE63199F}"/>
    <cellStyle name="Normal 113 2 2 3 4" xfId="15453" xr:uid="{F2C97EC3-8F9F-429D-A9BC-CCDF1C04370A}"/>
    <cellStyle name="Normal 113 2 2 4" xfId="4265" xr:uid="{6BF96B41-114F-4547-8BDD-47B3E8D0010E}"/>
    <cellStyle name="Normal 113 2 2 4 2" xfId="36534" xr:uid="{B2BDBFC1-D1A3-420C-B18C-83B7E236F84C}"/>
    <cellStyle name="Normal 113 2 2 4 3" xfId="19651" xr:uid="{FC342655-4CE8-47EB-8792-5E71750F7157}"/>
    <cellStyle name="Normal 113 2 2 5" xfId="17738" xr:uid="{1C79F928-C441-4E4E-B4BE-0CA6A0055EED}"/>
    <cellStyle name="Normal 113 2 2 6" xfId="28966" xr:uid="{FE1555BF-DB37-4167-A6AF-F6D39E62899C}"/>
    <cellStyle name="Normal 113 2 2 7" xfId="11592" xr:uid="{A4779E41-AC04-4D8E-ABB3-5D51A9D32E0A}"/>
    <cellStyle name="Normal 113 2 3" xfId="4266" xr:uid="{27D1B86D-32E1-45DF-9D53-BB23E4F98B2E}"/>
    <cellStyle name="Normal 113 2 3 2" xfId="4267" xr:uid="{12D11260-0A97-48F4-8B87-6C423B66208A}"/>
    <cellStyle name="Normal 113 2 3 2 2" xfId="4268" xr:uid="{8BD70043-EC3D-4C41-BD2F-393EFEA0C390}"/>
    <cellStyle name="Normal 113 2 3 2 2 2" xfId="41287" xr:uid="{7526C0EE-5B2C-43AB-8026-036C75736CB8}"/>
    <cellStyle name="Normal 113 2 3 2 2 3" xfId="24451" xr:uid="{EBEB6F72-7E41-4D14-A188-BFD531AC3A3E}"/>
    <cellStyle name="Normal 113 2 3 2 3" xfId="33720" xr:uid="{B7236B16-E9F5-410F-9511-9F0B154D2B66}"/>
    <cellStyle name="Normal 113 2 3 2 4" xfId="16425" xr:uid="{37353F38-9FBC-4F81-9F78-CB359B4C0603}"/>
    <cellStyle name="Normal 113 2 3 3" xfId="4269" xr:uid="{E09B7894-43AD-4FFA-9843-99D7FCF65900}"/>
    <cellStyle name="Normal 113 2 3 3 2" xfId="37506" xr:uid="{46C2F5AC-DC9F-4EFB-AFC2-D217DDFC0A6C}"/>
    <cellStyle name="Normal 113 2 3 3 3" xfId="20668" xr:uid="{1BCC6D85-A32B-4E3D-A537-8E8A682F6A96}"/>
    <cellStyle name="Normal 113 2 3 4" xfId="29939" xr:uid="{4BCF3BEC-63BC-4E33-AFD2-9DBA38168A39}"/>
    <cellStyle name="Normal 113 2 3 5" xfId="12642" xr:uid="{59CD7AE4-D448-4330-82F5-7A6EF9A592F7}"/>
    <cellStyle name="Normal 113 2 4" xfId="4270" xr:uid="{2C0E0BB2-CB0C-445C-9E61-1AC8FB8341D4}"/>
    <cellStyle name="Normal 113 2 4 2" xfId="4271" xr:uid="{BAEA2934-5C20-4BD3-9DFD-9F27D0C1DF13}"/>
    <cellStyle name="Normal 113 2 4 2 2" xfId="39403" xr:uid="{E4A3096B-5E42-4F01-8303-23CDEC7F7626}"/>
    <cellStyle name="Normal 113 2 4 2 3" xfId="22567" xr:uid="{CBA36521-8A48-4D93-A5BC-4B99C09E49D2}"/>
    <cellStyle name="Normal 113 2 4 3" xfId="31836" xr:uid="{ABEF67DF-C01A-469E-BF0E-C8765CC9E298}"/>
    <cellStyle name="Normal 113 2 4 4" xfId="14541" xr:uid="{856F0E7D-BAA7-4F53-8901-F1C81FB62766}"/>
    <cellStyle name="Normal 113 2 5" xfId="4272" xr:uid="{DDD63CAF-FE8B-4711-9678-D639F85CA0A0}"/>
    <cellStyle name="Normal 113 2 5 2" xfId="35622" xr:uid="{08E26D2D-448F-41CE-A9B9-80DD460A8B32}"/>
    <cellStyle name="Normal 113 2 5 3" xfId="18701" xr:uid="{E96CCD42-A6DA-4B78-9E80-C25BAD805044}"/>
    <cellStyle name="Normal 113 2 6" xfId="17846" xr:uid="{2059FE4E-2007-424F-B8BB-5C15F5C0A214}"/>
    <cellStyle name="Normal 113 2 7" xfId="28054" xr:uid="{48E9E104-C422-4C0F-BA53-0E8890026EC2}"/>
    <cellStyle name="Normal 113 2 8" xfId="10593" xr:uid="{ABEDC42E-D8DF-4E5A-ACF9-AC379857B7F0}"/>
    <cellStyle name="Normal 113 3" xfId="4273" xr:uid="{73D40AA9-723B-4A00-928D-2060CAB6F0DF}"/>
    <cellStyle name="Normal 113 3 2" xfId="4274" xr:uid="{1623068C-5C58-41B0-A0FC-4D507185C467}"/>
    <cellStyle name="Normal 113 3 2 2" xfId="4275" xr:uid="{0C74C602-8178-4F86-81A9-C70B32086E14}"/>
    <cellStyle name="Normal 113 3 2 2 2" xfId="4276" xr:uid="{4FDA1AA7-72C8-4D58-A8C7-0212C6A501E6}"/>
    <cellStyle name="Normal 113 3 2 2 2 2" xfId="41748" xr:uid="{5ABA7D4C-42E0-4AD2-95D6-DCFC9589EC63}"/>
    <cellStyle name="Normal 113 3 2 2 2 3" xfId="24912" xr:uid="{06615582-CFFA-4493-A065-0F05E9D30E01}"/>
    <cellStyle name="Normal 113 3 2 2 3" xfId="34181" xr:uid="{F2245739-5DCB-49A4-8324-65D269D6E89B}"/>
    <cellStyle name="Normal 113 3 2 2 4" xfId="16886" xr:uid="{93325B09-8839-4512-A22A-7079DD23ED9B}"/>
    <cellStyle name="Normal 113 3 2 3" xfId="4277" xr:uid="{A16FBF0A-0DDF-46DD-A5A2-051C568A6B72}"/>
    <cellStyle name="Normal 113 3 2 3 2" xfId="37967" xr:uid="{6BDA4A2E-4676-4608-BA1A-6916DC013B87}"/>
    <cellStyle name="Normal 113 3 2 3 3" xfId="21129" xr:uid="{AFAE068B-15F9-40A0-A694-488860D68DD9}"/>
    <cellStyle name="Normal 113 3 2 4" xfId="30400" xr:uid="{F06F43E7-C955-4644-803C-07B24F571EE8}"/>
    <cellStyle name="Normal 113 3 2 5" xfId="13103" xr:uid="{3E2BE8B6-783A-4BD8-BBAA-832C543EC7F6}"/>
    <cellStyle name="Normal 113 3 3" xfId="4278" xr:uid="{4BE21C14-D0DB-410B-A7A3-94892BD5C1EB}"/>
    <cellStyle name="Normal 113 3 3 2" xfId="4279" xr:uid="{227581D6-C8A3-4D0F-97A6-974D2129C888}"/>
    <cellStyle name="Normal 113 3 3 2 2" xfId="39864" xr:uid="{DE25DCAA-8FF6-4BB5-998C-EEAE736E439B}"/>
    <cellStyle name="Normal 113 3 3 2 3" xfId="23028" xr:uid="{9BE7ACEE-6A30-4668-AA34-F4DCDDFEDEC5}"/>
    <cellStyle name="Normal 113 3 3 3" xfId="32297" xr:uid="{61F767A0-A7A3-4521-8DFA-84B889FCF9EA}"/>
    <cellStyle name="Normal 113 3 3 4" xfId="15002" xr:uid="{65071B2B-EA49-46FE-A428-AB902E2C96B9}"/>
    <cellStyle name="Normal 113 3 4" xfId="4280" xr:uid="{B29E5B50-5ED6-4402-B22E-83BEEC199381}"/>
    <cellStyle name="Normal 113 3 4 2" xfId="36083" xr:uid="{1927A225-0C7F-437E-BFB6-01389566E7D0}"/>
    <cellStyle name="Normal 113 3 4 3" xfId="19199" xr:uid="{FF96D99F-ABAC-46B9-88C1-9E33C24F91FB}"/>
    <cellStyle name="Normal 113 3 5" xfId="17687" xr:uid="{B5FC3B3B-DA0E-4902-ABB7-2CBC05405AD3}"/>
    <cellStyle name="Normal 113 3 6" xfId="28515" xr:uid="{D0B8AB28-4DEB-41DE-B476-95688A770266}"/>
    <cellStyle name="Normal 113 3 7" xfId="11139" xr:uid="{C6FB347A-4997-41DD-96F4-C6DA2F0301B4}"/>
    <cellStyle name="Normal 113 4" xfId="4281" xr:uid="{1D38F414-C0E5-441B-869A-979E16AC123C}"/>
    <cellStyle name="Normal 113 4 2" xfId="4282" xr:uid="{0F2A690D-F26F-4E82-835A-CE32AE1E86C9}"/>
    <cellStyle name="Normal 113 4 2 2" xfId="4283" xr:uid="{0C60FEF6-247E-4CE0-9957-6B3FAA1A9469}"/>
    <cellStyle name="Normal 113 4 2 2 2" xfId="40836" xr:uid="{FDDA369D-CB30-43E6-A79A-65712B50978A}"/>
    <cellStyle name="Normal 113 4 2 2 3" xfId="24000" xr:uid="{BA39DF7C-1CDB-4544-91DD-8A3B3644C190}"/>
    <cellStyle name="Normal 113 4 2 3" xfId="33269" xr:uid="{22AA4846-DE5B-42B0-B335-10DF1ABDAA98}"/>
    <cellStyle name="Normal 113 4 2 4" xfId="15974" xr:uid="{D83AC830-54FA-476B-B4E6-2F2900F3DF7D}"/>
    <cellStyle name="Normal 113 4 3" xfId="4284" xr:uid="{68D8B5A9-6A98-4385-BF99-8FE2A02E3044}"/>
    <cellStyle name="Normal 113 4 3 2" xfId="37055" xr:uid="{F87C1519-2D3E-41D3-9B61-4F0A48A04D85}"/>
    <cellStyle name="Normal 113 4 3 3" xfId="20217" xr:uid="{4F4D3B55-736B-4897-A200-291D8406D92C}"/>
    <cellStyle name="Normal 113 4 4" xfId="29488" xr:uid="{2D6E7D30-CE14-47CF-A98C-077F91CC21EC}"/>
    <cellStyle name="Normal 113 4 5" xfId="12191" xr:uid="{47ECBBDA-E1AF-4695-BD7A-1E6289495F45}"/>
    <cellStyle name="Normal 113 5" xfId="4285" xr:uid="{91E27EB2-70B3-4857-B5D7-F8243E9F7BA5}"/>
    <cellStyle name="Normal 113 5 2" xfId="4286" xr:uid="{4E5F3FF2-7C6F-4B7F-9B72-0F6D664FCC6C}"/>
    <cellStyle name="Normal 113 5 2 2" xfId="38952" xr:uid="{83C8DC61-CF8E-4AA8-A357-4EDC6E2A94B4}"/>
    <cellStyle name="Normal 113 5 2 3" xfId="22116" xr:uid="{8E39BD5F-68D9-48D4-BFA0-E5E63809FD70}"/>
    <cellStyle name="Normal 113 5 3" xfId="31385" xr:uid="{44950663-89AB-42FA-9DB9-A6511B73E78E}"/>
    <cellStyle name="Normal 113 5 4" xfId="14090" xr:uid="{02B695F5-7E50-4381-8466-DFD0548A1FFA}"/>
    <cellStyle name="Normal 113 6" xfId="4287" xr:uid="{23428AF4-BBF3-4D28-A5F4-F666E5775107}"/>
    <cellStyle name="Normal 113 6 2" xfId="35171" xr:uid="{33AE60FD-338F-4D80-8609-17F02A88C3C4}"/>
    <cellStyle name="Normal 113 6 3" xfId="18228" xr:uid="{4B8C1FC4-DDA9-4EF8-9813-A4CCD78F5F18}"/>
    <cellStyle name="Normal 113 7" xfId="17994" xr:uid="{C27F2BE3-2D6E-42B0-BFC5-10E71021B489}"/>
    <cellStyle name="Normal 113 8" xfId="27603" xr:uid="{192D2CF3-6FA5-4E04-9980-27F4C87677C7}"/>
    <cellStyle name="Normal 113 9" xfId="10099" xr:uid="{ABD4B84F-15D0-4846-B367-E62240C24F59}"/>
    <cellStyle name="Normal 114" xfId="4288" xr:uid="{80003F52-053D-4553-9C15-72D25CDA0172}"/>
    <cellStyle name="Normal 114 2" xfId="4289" xr:uid="{5C799456-32A5-4E17-8586-D223C57FC2D5}"/>
    <cellStyle name="Normal 114 2 2" xfId="4290" xr:uid="{5A4700E0-241F-42C8-996D-84AD89839F81}"/>
    <cellStyle name="Normal 114 2 2 2" xfId="4291" xr:uid="{F0B90950-0137-4649-88E1-C49F6CED620C}"/>
    <cellStyle name="Normal 114 2 2 2 2" xfId="4292" xr:uid="{C5C953BA-8828-49BE-9B6E-E356C9BF29A4}"/>
    <cellStyle name="Normal 114 2 2 2 2 2" xfId="4293" xr:uid="{3068C1E0-AF09-4F80-886A-75CA67FD5ED3}"/>
    <cellStyle name="Normal 114 2 2 2 2 2 2" xfId="42200" xr:uid="{D36B51DE-8E74-4F91-B514-FA5D90A9B189}"/>
    <cellStyle name="Normal 114 2 2 2 2 2 3" xfId="25364" xr:uid="{72C61DAB-C645-422C-9876-96BC6F81F8D9}"/>
    <cellStyle name="Normal 114 2 2 2 2 3" xfId="34633" xr:uid="{B36E6BC7-3267-4186-A965-92D9A88959CB}"/>
    <cellStyle name="Normal 114 2 2 2 2 4" xfId="17338" xr:uid="{B350FC63-0854-43FB-BB1A-97A9C888D9FE}"/>
    <cellStyle name="Normal 114 2 2 2 3" xfId="4294" xr:uid="{714CCFBA-68B7-4CE4-BB87-53736688018C}"/>
    <cellStyle name="Normal 114 2 2 2 3 2" xfId="38419" xr:uid="{9F73A6AE-525F-4EED-9F59-28B181FB0FE1}"/>
    <cellStyle name="Normal 114 2 2 2 3 3" xfId="21581" xr:uid="{20DA169F-B70D-478F-ADA7-1FEBA000D4B2}"/>
    <cellStyle name="Normal 114 2 2 2 4" xfId="30852" xr:uid="{3D6807C8-3BAF-4CDA-BB4B-5F83CD444086}"/>
    <cellStyle name="Normal 114 2 2 2 5" xfId="13555" xr:uid="{081B2CEE-A631-42CA-9328-84E2C74514EA}"/>
    <cellStyle name="Normal 114 2 2 3" xfId="4295" xr:uid="{AA543518-EFB9-48D5-B659-7D446753263E}"/>
    <cellStyle name="Normal 114 2 2 3 2" xfId="4296" xr:uid="{08FF06D5-0D49-4F47-AD1D-CF4EF7D80FEC}"/>
    <cellStyle name="Normal 114 2 2 3 2 2" xfId="40316" xr:uid="{C8A6DBB8-F870-4D9D-8525-AC6FFF3067FA}"/>
    <cellStyle name="Normal 114 2 2 3 2 3" xfId="23480" xr:uid="{65048044-9B9F-4186-A9F4-F26B73B240FC}"/>
    <cellStyle name="Normal 114 2 2 3 3" xfId="32749" xr:uid="{46E5569F-B4F5-467F-AC3A-DF48A5FC5235}"/>
    <cellStyle name="Normal 114 2 2 3 4" xfId="15454" xr:uid="{F2311777-3B96-4F08-87A2-4370AE7ACFBB}"/>
    <cellStyle name="Normal 114 2 2 4" xfId="4297" xr:uid="{E3FB90BF-7A6D-4C2F-8084-7693F55AABEC}"/>
    <cellStyle name="Normal 114 2 2 4 2" xfId="36535" xr:uid="{BAEA302A-AEA6-40CA-87A7-B41F390670FE}"/>
    <cellStyle name="Normal 114 2 2 4 3" xfId="19652" xr:uid="{BC4EE53A-9001-4204-8B9A-3D9A4DCE0C20}"/>
    <cellStyle name="Normal 114 2 2 5" xfId="17739" xr:uid="{1F925FC4-B259-4F3B-AAF5-0B2C2044D4E9}"/>
    <cellStyle name="Normal 114 2 2 6" xfId="28967" xr:uid="{21102A4D-DECB-4925-8079-93086EAF4122}"/>
    <cellStyle name="Normal 114 2 2 7" xfId="11593" xr:uid="{69BF3E2B-7500-4A42-B140-451F7C5B721C}"/>
    <cellStyle name="Normal 114 2 3" xfId="4298" xr:uid="{24756EE3-7C33-414B-99FD-592E5E3DC7AC}"/>
    <cellStyle name="Normal 114 2 3 2" xfId="4299" xr:uid="{BB1E449E-B1F2-4B63-9C87-9FF5844B4E83}"/>
    <cellStyle name="Normal 114 2 3 2 2" xfId="4300" xr:uid="{FACF1560-F624-4254-ACE5-99DA15EA85B0}"/>
    <cellStyle name="Normal 114 2 3 2 2 2" xfId="41288" xr:uid="{5C6BC478-6163-4EB5-8E9D-E411DE39BA90}"/>
    <cellStyle name="Normal 114 2 3 2 2 3" xfId="24452" xr:uid="{C6F3AF72-DA61-46B9-9633-BA070FD77900}"/>
    <cellStyle name="Normal 114 2 3 2 3" xfId="33721" xr:uid="{A8F5C68E-9D41-4D14-8856-FAB569037B89}"/>
    <cellStyle name="Normal 114 2 3 2 4" xfId="16426" xr:uid="{EE700B49-E614-47BA-A2B3-FE4D47582964}"/>
    <cellStyle name="Normal 114 2 3 3" xfId="4301" xr:uid="{256AD053-C2CC-43F0-A21B-C7F144B2CA6C}"/>
    <cellStyle name="Normal 114 2 3 3 2" xfId="37507" xr:uid="{B2A0A568-2D92-4522-B1A3-BA4F58AF8CF9}"/>
    <cellStyle name="Normal 114 2 3 3 3" xfId="20669" xr:uid="{2B33708E-93B6-4C9F-81F9-1A42543A83AA}"/>
    <cellStyle name="Normal 114 2 3 4" xfId="29940" xr:uid="{7839C307-7F00-4EA1-9B79-A5379C15F5D0}"/>
    <cellStyle name="Normal 114 2 3 5" xfId="12643" xr:uid="{D8ABB339-26AE-45FB-875F-2E0F0178CBBB}"/>
    <cellStyle name="Normal 114 2 4" xfId="4302" xr:uid="{F5D967FD-C459-46B1-9F79-B0FDBFC63568}"/>
    <cellStyle name="Normal 114 2 4 2" xfId="4303" xr:uid="{FE3B82A8-2237-41A5-8BB6-0BD668E3082B}"/>
    <cellStyle name="Normal 114 2 4 2 2" xfId="39404" xr:uid="{12C89044-85DF-4A90-AF2C-D6B2CCB1AEC1}"/>
    <cellStyle name="Normal 114 2 4 2 3" xfId="22568" xr:uid="{9060274C-8E50-4089-950D-EC5110E80429}"/>
    <cellStyle name="Normal 114 2 4 3" xfId="31837" xr:uid="{40C4A305-65A4-4B0F-81D2-14424C880681}"/>
    <cellStyle name="Normal 114 2 4 4" xfId="14542" xr:uid="{C7AF0B61-ED14-4C8A-8D6A-7F5B1DB3FE49}"/>
    <cellStyle name="Normal 114 2 5" xfId="4304" xr:uid="{DE890A23-3BD8-48CA-8992-6E87FC324F5B}"/>
    <cellStyle name="Normal 114 2 5 2" xfId="35623" xr:uid="{B59D71C8-1EAA-4E7B-B9E2-5F63402CF36E}"/>
    <cellStyle name="Normal 114 2 5 3" xfId="18702" xr:uid="{1F3D0783-C856-4C24-8604-2619CFC69D59}"/>
    <cellStyle name="Normal 114 2 6" xfId="17618" xr:uid="{98717E7E-FD4F-44A3-B1AF-91FA0675D156}"/>
    <cellStyle name="Normal 114 2 7" xfId="28055" xr:uid="{A6E4F8AC-65E4-4504-BC80-A5C005586BD7}"/>
    <cellStyle name="Normal 114 2 8" xfId="10594" xr:uid="{2CFD9712-BE0E-4D32-BD33-B180709C414A}"/>
    <cellStyle name="Normal 114 3" xfId="4305" xr:uid="{E93AF129-D152-4B32-8D6E-AB5D9DBDEF63}"/>
    <cellStyle name="Normal 114 3 2" xfId="4306" xr:uid="{C03013B4-8E0D-40FB-979E-820B7BE6143E}"/>
    <cellStyle name="Normal 114 3 2 2" xfId="4307" xr:uid="{D1522F9A-106F-4A17-9C4C-6ED53F8CCC68}"/>
    <cellStyle name="Normal 114 3 2 2 2" xfId="4308" xr:uid="{9463F071-0F1B-481B-8A1C-DCF6673294F0}"/>
    <cellStyle name="Normal 114 3 2 2 2 2" xfId="41749" xr:uid="{6AF11858-0450-4FC3-A412-CDACE36F5642}"/>
    <cellStyle name="Normal 114 3 2 2 2 3" xfId="24913" xr:uid="{C4FA53C2-61E7-4B1C-97AE-9FB717A4807E}"/>
    <cellStyle name="Normal 114 3 2 2 3" xfId="34182" xr:uid="{6338CFEB-8BC9-4CD5-9005-7B0C599D87D2}"/>
    <cellStyle name="Normal 114 3 2 2 4" xfId="16887" xr:uid="{124A9C50-0D7B-4341-9F68-901E711EDDBB}"/>
    <cellStyle name="Normal 114 3 2 3" xfId="4309" xr:uid="{462B3057-4750-4CA5-AAAF-92728FE0AD75}"/>
    <cellStyle name="Normal 114 3 2 3 2" xfId="37968" xr:uid="{F32491F1-4D0E-4824-8682-4CD45CA4E7CF}"/>
    <cellStyle name="Normal 114 3 2 3 3" xfId="21130" xr:uid="{A52A8E79-438F-49A0-A1ED-30D6F70276F3}"/>
    <cellStyle name="Normal 114 3 2 4" xfId="30401" xr:uid="{A3DCC6F9-0FCF-4760-919D-F44E0033C7EB}"/>
    <cellStyle name="Normal 114 3 2 5" xfId="13104" xr:uid="{CF553304-974E-405F-B949-7D34C66BF594}"/>
    <cellStyle name="Normal 114 3 3" xfId="4310" xr:uid="{15461FEE-DCE1-4055-9022-C5A0507F91FD}"/>
    <cellStyle name="Normal 114 3 3 2" xfId="4311" xr:uid="{BF505FDE-32FE-4441-8998-D4007C9C7318}"/>
    <cellStyle name="Normal 114 3 3 2 2" xfId="39865" xr:uid="{BA4B2CA1-CB2A-4175-8C63-F57CB5222090}"/>
    <cellStyle name="Normal 114 3 3 2 3" xfId="23029" xr:uid="{B8614AF6-AF78-4389-8B3B-4F1777719C43}"/>
    <cellStyle name="Normal 114 3 3 3" xfId="32298" xr:uid="{5FE11BEA-ED00-4C06-AD39-EA4FEE95F486}"/>
    <cellStyle name="Normal 114 3 3 4" xfId="15003" xr:uid="{1BE0978C-DA1E-470C-B030-851C5F031CCD}"/>
    <cellStyle name="Normal 114 3 4" xfId="4312" xr:uid="{B6A1A6FF-2573-4E2A-84D0-3BF7685C7BB6}"/>
    <cellStyle name="Normal 114 3 4 2" xfId="36084" xr:uid="{BDD3C933-27FE-4E05-94B5-02D09243D4E9}"/>
    <cellStyle name="Normal 114 3 4 3" xfId="19200" xr:uid="{71730AFD-ED78-49D5-A982-95D6C0BAB0D5}"/>
    <cellStyle name="Normal 114 3 5" xfId="17442" xr:uid="{6BFD49AE-3E05-4994-AB7E-7876EE5903F7}"/>
    <cellStyle name="Normal 114 3 6" xfId="28516" xr:uid="{105625C8-3544-47E1-9776-33CE98F9F512}"/>
    <cellStyle name="Normal 114 3 7" xfId="11140" xr:uid="{71BCAB66-3FDF-4A27-853C-47C024E1D151}"/>
    <cellStyle name="Normal 114 4" xfId="4313" xr:uid="{78B16198-F762-49E6-94E7-8184AE792996}"/>
    <cellStyle name="Normal 114 4 2" xfId="4314" xr:uid="{82E78146-7085-4D8C-A703-03C928CC50BE}"/>
    <cellStyle name="Normal 114 4 2 2" xfId="4315" xr:uid="{0BA75A35-49AA-4B18-A6A5-3AE9D9873D93}"/>
    <cellStyle name="Normal 114 4 2 2 2" xfId="40837" xr:uid="{61EA13BC-E8E2-4A27-A2C0-F7696502F71A}"/>
    <cellStyle name="Normal 114 4 2 2 3" xfId="24001" xr:uid="{2B91E472-A1E7-4499-9AA9-4F9738239C62}"/>
    <cellStyle name="Normal 114 4 2 3" xfId="33270" xr:uid="{D398E50E-113C-4B50-B2BE-D39C808A60B3}"/>
    <cellStyle name="Normal 114 4 2 4" xfId="15975" xr:uid="{8E77C034-65BF-49EA-B057-09BB28F70C3C}"/>
    <cellStyle name="Normal 114 4 3" xfId="4316" xr:uid="{51073549-1D2A-49A7-8761-FC9757BC4FC2}"/>
    <cellStyle name="Normal 114 4 3 2" xfId="37056" xr:uid="{9473E08C-E256-4977-BEC7-99AA53924C78}"/>
    <cellStyle name="Normal 114 4 3 3" xfId="20218" xr:uid="{86902ED8-5228-4A1E-87AA-C27773521231}"/>
    <cellStyle name="Normal 114 4 4" xfId="29489" xr:uid="{523C5EE7-CDD6-4423-80F0-1E6FF137172E}"/>
    <cellStyle name="Normal 114 4 5" xfId="12192" xr:uid="{67FA365B-D8E1-4130-A064-ECC1C6B6CA32}"/>
    <cellStyle name="Normal 114 5" xfId="4317" xr:uid="{655A3CC1-24C4-43A0-BDED-247791695D28}"/>
    <cellStyle name="Normal 114 5 2" xfId="4318" xr:uid="{672AD3C2-230B-4BDC-AE68-BD0D0A60CE61}"/>
    <cellStyle name="Normal 114 5 2 2" xfId="38953" xr:uid="{1E68EDAD-BBC4-4159-9B56-2EDEC4DC3019}"/>
    <cellStyle name="Normal 114 5 2 3" xfId="22117" xr:uid="{14149540-424A-400E-8685-0AF52F76BCB7}"/>
    <cellStyle name="Normal 114 5 3" xfId="31386" xr:uid="{5D3CC279-8091-4EE3-9FD2-EAA75AE0AC63}"/>
    <cellStyle name="Normal 114 5 4" xfId="14091" xr:uid="{561714C2-D497-40A7-8A62-9DD05212D0B1}"/>
    <cellStyle name="Normal 114 6" xfId="4319" xr:uid="{C4F28B57-E041-4E5C-81BE-C1B7F52A4135}"/>
    <cellStyle name="Normal 114 6 2" xfId="35172" xr:uid="{DA2C37DB-B27D-495F-AAE7-A7EDE7A329AE}"/>
    <cellStyle name="Normal 114 6 3" xfId="18229" xr:uid="{D3CD2675-82EF-4FCB-8AB5-B46AD7D5FAAE}"/>
    <cellStyle name="Normal 114 7" xfId="17659" xr:uid="{15550518-819C-42E6-8284-B4ECB4D830AE}"/>
    <cellStyle name="Normal 114 8" xfId="27604" xr:uid="{77E4273A-AC41-4BA9-8D8A-C4EBB8F6562F}"/>
    <cellStyle name="Normal 114 9" xfId="10100" xr:uid="{79657BEE-A084-4D08-A44C-602A7914DA23}"/>
    <cellStyle name="Normal 115" xfId="4320" xr:uid="{3992E541-0AAA-4721-8A33-E9740D05FF7C}"/>
    <cellStyle name="Normal 115 2" xfId="4321" xr:uid="{C81C6EC2-D52D-4A04-BB5A-F4F9F9F8CC76}"/>
    <cellStyle name="Normal 115 2 2" xfId="4322" xr:uid="{E40137FE-D32C-4C7D-9E5D-6E5ED5591A85}"/>
    <cellStyle name="Normal 115 2 2 2" xfId="4323" xr:uid="{C4B21B2D-8384-45F4-A9D1-6D1C729FADFA}"/>
    <cellStyle name="Normal 115 2 2 2 2" xfId="4324" xr:uid="{6BFF243C-77D4-42C3-A8CF-5A49E0CF6036}"/>
    <cellStyle name="Normal 115 2 2 2 2 2" xfId="4325" xr:uid="{185C4330-3D45-4C5C-A6B4-E5E051138ED3}"/>
    <cellStyle name="Normal 115 2 2 2 2 2 2" xfId="42201" xr:uid="{68EC79EA-CB1F-4D0F-92F3-010B1101F053}"/>
    <cellStyle name="Normal 115 2 2 2 2 2 3" xfId="25365" xr:uid="{57A4C86D-E412-449A-8CC3-F09342DA17B0}"/>
    <cellStyle name="Normal 115 2 2 2 2 3" xfId="34634" xr:uid="{CE6EA625-5049-457A-81C7-A3BA77A3CC49}"/>
    <cellStyle name="Normal 115 2 2 2 2 4" xfId="17339" xr:uid="{17CFFF7B-0F36-4C8B-8747-A8C5B037D911}"/>
    <cellStyle name="Normal 115 2 2 2 3" xfId="4326" xr:uid="{95EB06D9-EEC6-4B53-8E30-46D52D420855}"/>
    <cellStyle name="Normal 115 2 2 2 3 2" xfId="38420" xr:uid="{C12BE0CB-EDA5-44A9-8C06-7E75B511925F}"/>
    <cellStyle name="Normal 115 2 2 2 3 3" xfId="21582" xr:uid="{1C14A792-6086-4D1F-8567-2FA66829B0ED}"/>
    <cellStyle name="Normal 115 2 2 2 4" xfId="30853" xr:uid="{B8AD6BAD-0AEB-4456-9EFD-7445DFABC142}"/>
    <cellStyle name="Normal 115 2 2 2 5" xfId="13556" xr:uid="{2A5C5168-9FA3-4C0B-A3B9-7B7D75AAA6BF}"/>
    <cellStyle name="Normal 115 2 2 3" xfId="4327" xr:uid="{49A6C1E2-57FA-4A53-AE38-0C034F6D6166}"/>
    <cellStyle name="Normal 115 2 2 3 2" xfId="4328" xr:uid="{2698A098-32AD-4AFB-83FD-4A3922733138}"/>
    <cellStyle name="Normal 115 2 2 3 2 2" xfId="40317" xr:uid="{E859D1CD-4F98-4AE9-99CC-0DD99443406C}"/>
    <cellStyle name="Normal 115 2 2 3 2 3" xfId="23481" xr:uid="{DB7788B3-A499-47BA-9954-7E1A73624705}"/>
    <cellStyle name="Normal 115 2 2 3 3" xfId="32750" xr:uid="{47D0FAD7-78DE-4EEE-98CF-0909CDAEB919}"/>
    <cellStyle name="Normal 115 2 2 3 4" xfId="15455" xr:uid="{F3E1157C-8DFC-40F7-9898-1AB02BCA63A4}"/>
    <cellStyle name="Normal 115 2 2 4" xfId="4329" xr:uid="{D14669D9-CF0D-4D66-8D0C-911E6BFAFA0E}"/>
    <cellStyle name="Normal 115 2 2 4 2" xfId="36536" xr:uid="{F2B87E8A-2B8F-46EF-A009-B762CC6FB1A9}"/>
    <cellStyle name="Normal 115 2 2 4 3" xfId="19653" xr:uid="{E3168ACF-DB00-44E4-A02B-242FC0E840B5}"/>
    <cellStyle name="Normal 115 2 2 5" xfId="18725" xr:uid="{C2446344-7B9F-4DEC-8D96-4B58846E631E}"/>
    <cellStyle name="Normal 115 2 2 6" xfId="28968" xr:uid="{81FD4EBD-373E-4D3F-930E-E4B277401C78}"/>
    <cellStyle name="Normal 115 2 2 7" xfId="11594" xr:uid="{ABED4973-A979-4892-8114-F11C4A0E4963}"/>
    <cellStyle name="Normal 115 2 3" xfId="4330" xr:uid="{3499579E-5E70-446A-BC36-48329BE0477E}"/>
    <cellStyle name="Normal 115 2 3 2" xfId="4331" xr:uid="{427FE0C0-CCB8-4333-8602-769212EC10C2}"/>
    <cellStyle name="Normal 115 2 3 2 2" xfId="4332" xr:uid="{95D8522E-6E9C-4DBC-B2EC-8AB90504F039}"/>
    <cellStyle name="Normal 115 2 3 2 2 2" xfId="41289" xr:uid="{6AF67006-49C9-406D-9134-D028EF6B3AA2}"/>
    <cellStyle name="Normal 115 2 3 2 2 3" xfId="24453" xr:uid="{2A2759FD-F04E-4911-B02D-72D584C35F1F}"/>
    <cellStyle name="Normal 115 2 3 2 3" xfId="33722" xr:uid="{DAB2B286-3A0D-4206-AB95-6482AE21579E}"/>
    <cellStyle name="Normal 115 2 3 2 4" xfId="16427" xr:uid="{7125A358-A4DD-44D0-B82E-94FEEF9546CE}"/>
    <cellStyle name="Normal 115 2 3 3" xfId="4333" xr:uid="{F94EF82A-F664-4752-8FEB-19C5E4260976}"/>
    <cellStyle name="Normal 115 2 3 3 2" xfId="37508" xr:uid="{555AFFA5-3899-4891-85ED-EBE60A023290}"/>
    <cellStyle name="Normal 115 2 3 3 3" xfId="20670" xr:uid="{9CC9AB2C-E11A-4103-ADAB-C120327FEA62}"/>
    <cellStyle name="Normal 115 2 3 4" xfId="29941" xr:uid="{5D300426-0834-4A52-BC9C-3B19F68FFFF8}"/>
    <cellStyle name="Normal 115 2 3 5" xfId="12644" xr:uid="{559AC40C-0892-4755-8C19-FD482E30B9F3}"/>
    <cellStyle name="Normal 115 2 4" xfId="4334" xr:uid="{3A485816-8E0B-4D74-88BF-C22F0CF8665D}"/>
    <cellStyle name="Normal 115 2 4 2" xfId="4335" xr:uid="{59D61894-AC43-4F66-95F5-C53E034E06AB}"/>
    <cellStyle name="Normal 115 2 4 2 2" xfId="39405" xr:uid="{E3BD6083-5C5C-4361-B842-19EA34AB4249}"/>
    <cellStyle name="Normal 115 2 4 2 3" xfId="22569" xr:uid="{EA0BFFD5-5DFC-4CA8-A02F-227791FE8AB4}"/>
    <cellStyle name="Normal 115 2 4 3" xfId="31838" xr:uid="{4EA93A53-E118-46B1-9B10-2C003CA7C0F6}"/>
    <cellStyle name="Normal 115 2 4 4" xfId="14543" xr:uid="{0090A043-EFB3-4308-BA45-FFF337F8D837}"/>
    <cellStyle name="Normal 115 2 5" xfId="4336" xr:uid="{214BB1DA-E4DE-497F-9E65-337BC077F311}"/>
    <cellStyle name="Normal 115 2 5 2" xfId="35624" xr:uid="{859AE8C6-45A9-4852-8C72-8F812EE5FA44}"/>
    <cellStyle name="Normal 115 2 5 3" xfId="18703" xr:uid="{A262D0C7-1262-4794-A7A7-FE20FECFA81E}"/>
    <cellStyle name="Normal 115 2 6" xfId="18769" xr:uid="{1AF6BAC5-C38E-4558-8987-158A00B61216}"/>
    <cellStyle name="Normal 115 2 7" xfId="28056" xr:uid="{CE515588-47AA-49B8-B53B-82260B2D9E75}"/>
    <cellStyle name="Normal 115 2 8" xfId="10595" xr:uid="{1D17091E-20C6-40EB-85E1-58632432DE67}"/>
    <cellStyle name="Normal 115 3" xfId="4337" xr:uid="{47C223DF-8896-4A19-87C5-08A4580F767B}"/>
    <cellStyle name="Normal 115 3 2" xfId="4338" xr:uid="{4D19BA36-7200-4E4E-AC4C-7D797ABDA1E3}"/>
    <cellStyle name="Normal 115 3 2 2" xfId="4339" xr:uid="{A79F2D71-6381-4B68-B76D-7C3E571EB32F}"/>
    <cellStyle name="Normal 115 3 2 2 2" xfId="4340" xr:uid="{D9D4E6D7-7050-4993-B925-55D6022610B8}"/>
    <cellStyle name="Normal 115 3 2 2 2 2" xfId="41750" xr:uid="{EFA18881-3980-46E8-8FEB-C2A337D07DAE}"/>
    <cellStyle name="Normal 115 3 2 2 2 3" xfId="24914" xr:uid="{0AB5D6E6-6A56-44F6-9439-BD074C5B0EEB}"/>
    <cellStyle name="Normal 115 3 2 2 3" xfId="34183" xr:uid="{75C01612-336C-4BDD-8BC1-CEF03D263D5A}"/>
    <cellStyle name="Normal 115 3 2 2 4" xfId="16888" xr:uid="{5772507E-76C0-49F2-877D-293E6AE8FF9E}"/>
    <cellStyle name="Normal 115 3 2 3" xfId="4341" xr:uid="{17A45BDC-A171-4DD1-9013-57BE04E187F7}"/>
    <cellStyle name="Normal 115 3 2 3 2" xfId="37969" xr:uid="{CDD4D915-F3EC-4F9D-99F8-916E2E4CA83C}"/>
    <cellStyle name="Normal 115 3 2 3 3" xfId="21131" xr:uid="{C64CA213-31CB-4E4C-BF9C-AAFD2C623F2C}"/>
    <cellStyle name="Normal 115 3 2 4" xfId="30402" xr:uid="{E55F99C9-FEE9-43B1-89E7-5EB9183707F0}"/>
    <cellStyle name="Normal 115 3 2 5" xfId="13105" xr:uid="{78CA1595-E920-4DAB-91A5-977DB66E9178}"/>
    <cellStyle name="Normal 115 3 3" xfId="4342" xr:uid="{D2535C6A-76CC-44A5-B96F-E7996BACF241}"/>
    <cellStyle name="Normal 115 3 3 2" xfId="4343" xr:uid="{E0718CBD-1946-4672-9599-7E925A32CA4E}"/>
    <cellStyle name="Normal 115 3 3 2 2" xfId="39866" xr:uid="{2E7EF9A4-922D-414F-934D-460CF07017E7}"/>
    <cellStyle name="Normal 115 3 3 2 3" xfId="23030" xr:uid="{EA7AA73A-8616-4727-B074-63BD4ABC5774}"/>
    <cellStyle name="Normal 115 3 3 3" xfId="32299" xr:uid="{2F0270B5-4CEF-4F68-99B9-7F99C2128E26}"/>
    <cellStyle name="Normal 115 3 3 4" xfId="15004" xr:uid="{28D15091-C3B0-4519-9FFD-3D30C8CFEC69}"/>
    <cellStyle name="Normal 115 3 4" xfId="4344" xr:uid="{194DF93B-F374-4267-8204-36A62133EB45}"/>
    <cellStyle name="Normal 115 3 4 2" xfId="36085" xr:uid="{FCF80526-6FBD-4AD4-B2E1-2CF059FA8934}"/>
    <cellStyle name="Normal 115 3 4 3" xfId="19201" xr:uid="{EA3FBBCA-F397-4B39-A7F4-63AD2ED8E0AF}"/>
    <cellStyle name="Normal 115 3 5" xfId="17441" xr:uid="{CE6C10ED-01E6-403F-AD60-217A78666093}"/>
    <cellStyle name="Normal 115 3 6" xfId="28517" xr:uid="{5AE135EB-5BBA-4E25-8D6C-C28E9B3065C8}"/>
    <cellStyle name="Normal 115 3 7" xfId="11141" xr:uid="{149472AE-5632-4293-B69B-706F404A30ED}"/>
    <cellStyle name="Normal 115 4" xfId="4345" xr:uid="{913C9610-B9E1-4D4A-BF24-73E69B7DB6FF}"/>
    <cellStyle name="Normal 115 4 2" xfId="4346" xr:uid="{53F8687F-73F4-4230-988F-7681011DE17A}"/>
    <cellStyle name="Normal 115 4 2 2" xfId="4347" xr:uid="{CF2B9CE7-9C8D-4B42-B01D-62C7E0B3DB88}"/>
    <cellStyle name="Normal 115 4 2 2 2" xfId="40838" xr:uid="{B801AADD-EDB0-420F-818B-7438875D6B8F}"/>
    <cellStyle name="Normal 115 4 2 2 3" xfId="24002" xr:uid="{72B3F947-3AF2-4AF9-9EE8-0D276863C3BC}"/>
    <cellStyle name="Normal 115 4 2 3" xfId="33271" xr:uid="{B10B0AC6-75A0-42F3-AD72-266558E70A1D}"/>
    <cellStyle name="Normal 115 4 2 4" xfId="15976" xr:uid="{5F7BF386-8F2E-4706-926D-DBBA25024512}"/>
    <cellStyle name="Normal 115 4 3" xfId="4348" xr:uid="{9809EE23-A2FA-4D0B-8956-206C54C2070F}"/>
    <cellStyle name="Normal 115 4 3 2" xfId="37057" xr:uid="{44353F9E-31AA-4D2B-A9BE-8096BAAE22CB}"/>
    <cellStyle name="Normal 115 4 3 3" xfId="20219" xr:uid="{1173AD63-5C39-4040-834C-F04CBD645523}"/>
    <cellStyle name="Normal 115 4 4" xfId="29490" xr:uid="{D3D60DB7-F486-42B9-89EA-E6E16D039FB6}"/>
    <cellStyle name="Normal 115 4 5" xfId="12193" xr:uid="{377BA076-86BB-420F-A1C9-C15AB542A49F}"/>
    <cellStyle name="Normal 115 5" xfId="4349" xr:uid="{FBA4C12F-57D2-4B3A-A386-AC17D54BE328}"/>
    <cellStyle name="Normal 115 5 2" xfId="4350" xr:uid="{BE8169E9-1280-43FA-960F-0B8F8C34452A}"/>
    <cellStyle name="Normal 115 5 2 2" xfId="38954" xr:uid="{56C256DA-38DA-4EF9-B64C-DF113DE63505}"/>
    <cellStyle name="Normal 115 5 2 3" xfId="22118" xr:uid="{FC3CF488-3686-4BAD-B2F8-012BAD80BF07}"/>
    <cellStyle name="Normal 115 5 3" xfId="31387" xr:uid="{78979BE0-EC21-4BFF-AC9D-25383DED067A}"/>
    <cellStyle name="Normal 115 5 4" xfId="14092" xr:uid="{1A0D2305-579D-436A-9E04-9E34D819EE45}"/>
    <cellStyle name="Normal 115 6" xfId="4351" xr:uid="{5BE3C44C-3FCE-46A8-9A50-93B331F73723}"/>
    <cellStyle name="Normal 115 6 2" xfId="35173" xr:uid="{9E3326DE-30EB-43ED-B8F4-20B136CD5A2F}"/>
    <cellStyle name="Normal 115 6 3" xfId="18230" xr:uid="{952CCCA4-1070-4ED5-AE44-6441614B5C9C}"/>
    <cellStyle name="Normal 115 7" xfId="19738" xr:uid="{474FD532-7B59-4A81-995C-71D982A7B13D}"/>
    <cellStyle name="Normal 115 8" xfId="27605" xr:uid="{5AF184B4-424C-4CAF-8C53-8675083F4E92}"/>
    <cellStyle name="Normal 115 9" xfId="10101" xr:uid="{8E551514-A0C0-44CE-B644-5B9C4397A387}"/>
    <cellStyle name="Normal 116" xfId="4352" xr:uid="{76764DF9-D080-48F3-BC61-D46F34D47BBC}"/>
    <cellStyle name="Normal 116 2" xfId="4353" xr:uid="{76E207AC-5FBA-40BD-A841-BFC92B65B209}"/>
    <cellStyle name="Normal 116 2 2" xfId="4354" xr:uid="{BC92AD7C-F4F1-4CF1-B61B-9019610F3A34}"/>
    <cellStyle name="Normal 116 2 2 2" xfId="4355" xr:uid="{8873C07A-BED2-4560-92E6-599CDB321C66}"/>
    <cellStyle name="Normal 116 2 2 2 2" xfId="4356" xr:uid="{A7638D35-4DC9-4C08-93AC-498EA71E601F}"/>
    <cellStyle name="Normal 116 2 2 2 2 2" xfId="4357" xr:uid="{BC9ECDEF-189B-45FA-A918-02A9663425C8}"/>
    <cellStyle name="Normal 116 2 2 2 2 2 2" xfId="42202" xr:uid="{50BD0872-7003-4C64-AA11-8C7A82A34882}"/>
    <cellStyle name="Normal 116 2 2 2 2 2 3" xfId="25366" xr:uid="{20BB62D6-DA48-4CFC-85F7-E050028989D3}"/>
    <cellStyle name="Normal 116 2 2 2 2 3" xfId="34635" xr:uid="{C899EAC9-ED20-4372-94E1-7309E41F46BA}"/>
    <cellStyle name="Normal 116 2 2 2 2 4" xfId="17340" xr:uid="{51E402DD-9818-4D96-A3D8-D6B6AB67E457}"/>
    <cellStyle name="Normal 116 2 2 2 3" xfId="4358" xr:uid="{D9265D98-846F-468D-A1F8-168D2D5C7DBC}"/>
    <cellStyle name="Normal 116 2 2 2 3 2" xfId="38421" xr:uid="{79E157A2-2167-4A2C-823E-D0BED177B7F6}"/>
    <cellStyle name="Normal 116 2 2 2 3 3" xfId="21583" xr:uid="{E7C31A2E-6A18-4FDC-9D37-BCEFC31AF62C}"/>
    <cellStyle name="Normal 116 2 2 2 4" xfId="30854" xr:uid="{A40F5F32-AD1B-4385-9DC0-1D58A5175BC6}"/>
    <cellStyle name="Normal 116 2 2 2 5" xfId="13557" xr:uid="{7C3EFEF3-0D1C-4289-AD12-D26E497F990B}"/>
    <cellStyle name="Normal 116 2 2 3" xfId="4359" xr:uid="{3DC53939-CB72-4D53-A315-27BF0E69537A}"/>
    <cellStyle name="Normal 116 2 2 3 2" xfId="4360" xr:uid="{0CFC8AE9-297D-45E9-9EC1-9512FE0615D5}"/>
    <cellStyle name="Normal 116 2 2 3 2 2" xfId="40318" xr:uid="{3704ABAF-0B7F-4D88-AAE6-B9A1E7EF230D}"/>
    <cellStyle name="Normal 116 2 2 3 2 3" xfId="23482" xr:uid="{1D8FEB98-1CC4-454F-930C-0C458A884ADB}"/>
    <cellStyle name="Normal 116 2 2 3 3" xfId="32751" xr:uid="{7DF8B948-046F-48DD-9C33-D89EF0278FDE}"/>
    <cellStyle name="Normal 116 2 2 3 4" xfId="15456" xr:uid="{D964A094-1E88-402E-BD82-828432239FDC}"/>
    <cellStyle name="Normal 116 2 2 4" xfId="4361" xr:uid="{ABBDDAC5-8296-494C-B1DB-A866ABA70110}"/>
    <cellStyle name="Normal 116 2 2 4 2" xfId="36537" xr:uid="{50E377DC-BD8F-41CE-8F5E-5B718217CCC8}"/>
    <cellStyle name="Normal 116 2 2 4 3" xfId="19654" xr:uid="{9D0EF893-C053-4DA0-B5C6-0DB98C37449E}"/>
    <cellStyle name="Normal 116 2 2 5" xfId="25462" xr:uid="{7804CCA2-1A98-4922-BF29-20A22B98D833}"/>
    <cellStyle name="Normal 116 2 2 6" xfId="28969" xr:uid="{2B370F62-17E1-4174-8F00-71A2C8037005}"/>
    <cellStyle name="Normal 116 2 2 7" xfId="11595" xr:uid="{C65CB9A7-7FA6-44FD-9AEE-8991E7B7BF5F}"/>
    <cellStyle name="Normal 116 2 3" xfId="4362" xr:uid="{EB0EEF3A-125D-4F91-B4E3-E95170C7A18C}"/>
    <cellStyle name="Normal 116 2 3 2" xfId="4363" xr:uid="{E9115C96-C2AC-48E2-97A0-AB19918360DF}"/>
    <cellStyle name="Normal 116 2 3 2 2" xfId="4364" xr:uid="{A43F75DA-6476-4D87-916F-5DB6D775A65B}"/>
    <cellStyle name="Normal 116 2 3 2 2 2" xfId="41290" xr:uid="{6F8F22D2-3905-4344-BBC0-1A0230E36478}"/>
    <cellStyle name="Normal 116 2 3 2 2 3" xfId="24454" xr:uid="{30900F05-F044-493B-9C1F-D43DE37C57E1}"/>
    <cellStyle name="Normal 116 2 3 2 3" xfId="33723" xr:uid="{389E7E26-58EB-4B59-A4FD-34624031CD5B}"/>
    <cellStyle name="Normal 116 2 3 2 4" xfId="16428" xr:uid="{82D7B541-2B16-45CA-B27F-3EC381411008}"/>
    <cellStyle name="Normal 116 2 3 3" xfId="4365" xr:uid="{44289E55-F8F0-4970-95A1-474E750BB9B2}"/>
    <cellStyle name="Normal 116 2 3 3 2" xfId="37509" xr:uid="{E29DBE8A-E40B-411F-9003-98218C8BDE3E}"/>
    <cellStyle name="Normal 116 2 3 3 3" xfId="20671" xr:uid="{B91C5E50-2F44-4D39-9C5F-4F8EBE05C415}"/>
    <cellStyle name="Normal 116 2 3 4" xfId="29942" xr:uid="{F698E357-C222-4447-A3E6-768A41229037}"/>
    <cellStyle name="Normal 116 2 3 5" xfId="12645" xr:uid="{4B0F1DF4-B2DF-40F0-879A-532EE8C68DD4}"/>
    <cellStyle name="Normal 116 2 4" xfId="4366" xr:uid="{97E48315-B8B7-4051-9D70-AD71962C30B2}"/>
    <cellStyle name="Normal 116 2 4 2" xfId="4367" xr:uid="{7A1E94F5-A2F6-43C4-8939-082D71ECC622}"/>
    <cellStyle name="Normal 116 2 4 2 2" xfId="39406" xr:uid="{0356CB9F-E669-4C64-ABEE-3170453BDB7D}"/>
    <cellStyle name="Normal 116 2 4 2 3" xfId="22570" xr:uid="{D85FD684-B87F-4219-BD5E-538B1958F290}"/>
    <cellStyle name="Normal 116 2 4 3" xfId="31839" xr:uid="{DBC37DFD-D053-49D5-8BF1-3BA611B0F0CF}"/>
    <cellStyle name="Normal 116 2 4 4" xfId="14544" xr:uid="{E4C504A4-1FDD-4D0E-B686-8F9ED5348F93}"/>
    <cellStyle name="Normal 116 2 5" xfId="4368" xr:uid="{FC45F1A8-2324-445E-BFBB-EF2BC8C10CA2}"/>
    <cellStyle name="Normal 116 2 5 2" xfId="35625" xr:uid="{3DAED34C-AF97-4210-AAAC-38EC904E8EFF}"/>
    <cellStyle name="Normal 116 2 5 3" xfId="18704" xr:uid="{82E11694-B567-4A45-986A-2BEA71DBFFE1}"/>
    <cellStyle name="Normal 116 2 6" xfId="25461" xr:uid="{920DDFB7-0AA1-4421-8923-B261F8D10FA3}"/>
    <cellStyle name="Normal 116 2 7" xfId="28057" xr:uid="{FB0F46E3-DC37-4C75-A55F-0014D2E06822}"/>
    <cellStyle name="Normal 116 2 8" xfId="10596" xr:uid="{6FDC24F4-2F6F-43BB-961F-8B9FD6023115}"/>
    <cellStyle name="Normal 116 3" xfId="4369" xr:uid="{FD6EE3A1-509A-49DA-84BD-76C433E90487}"/>
    <cellStyle name="Normal 116 3 2" xfId="4370" xr:uid="{C02F7841-0648-459D-9CE0-A5764855C1F9}"/>
    <cellStyle name="Normal 116 3 2 2" xfId="4371" xr:uid="{A7E1E551-A004-444C-A33F-63F2156391FB}"/>
    <cellStyle name="Normal 116 3 2 2 2" xfId="4372" xr:uid="{908A409A-C5F2-424B-9285-B2C535FC1B13}"/>
    <cellStyle name="Normal 116 3 2 2 2 2" xfId="41751" xr:uid="{595C8AC2-651A-47AB-80EC-5DB8DFE3917E}"/>
    <cellStyle name="Normal 116 3 2 2 2 3" xfId="24915" xr:uid="{4693E7C8-ABCF-4C6C-9A36-E1411DCFFE00}"/>
    <cellStyle name="Normal 116 3 2 2 3" xfId="34184" xr:uid="{53404ACE-230F-411F-8CC4-62D5A08FFA29}"/>
    <cellStyle name="Normal 116 3 2 2 4" xfId="16889" xr:uid="{3B1B831C-D6B7-485B-A8C8-C7218968EBA7}"/>
    <cellStyle name="Normal 116 3 2 3" xfId="4373" xr:uid="{C99344BC-A26B-4E48-8C16-AFBA99DECA05}"/>
    <cellStyle name="Normal 116 3 2 3 2" xfId="37970" xr:uid="{6AA02DCE-A8A2-477B-B327-D980104CEEA0}"/>
    <cellStyle name="Normal 116 3 2 3 3" xfId="21132" xr:uid="{D361C995-5310-49A5-ADCD-40407D97E52D}"/>
    <cellStyle name="Normal 116 3 2 4" xfId="30403" xr:uid="{BA1BC6CD-B803-4303-A16B-2839E1565E8A}"/>
    <cellStyle name="Normal 116 3 2 5" xfId="13106" xr:uid="{E567C7E9-5502-4153-9A66-257C7DC520DF}"/>
    <cellStyle name="Normal 116 3 3" xfId="4374" xr:uid="{6BBD9246-B130-4277-8898-86E0A9049F5D}"/>
    <cellStyle name="Normal 116 3 3 2" xfId="4375" xr:uid="{3E03C574-0571-40A8-A63C-1FA1B2D1A0E6}"/>
    <cellStyle name="Normal 116 3 3 2 2" xfId="39867" xr:uid="{9BF3298A-D7DA-44FE-B384-141D0B5CEA9B}"/>
    <cellStyle name="Normal 116 3 3 2 3" xfId="23031" xr:uid="{4F54FE3A-8041-43D6-88B0-139E3AD0AD4A}"/>
    <cellStyle name="Normal 116 3 3 3" xfId="32300" xr:uid="{0F289590-B11F-474E-B20F-E68A1164F13C}"/>
    <cellStyle name="Normal 116 3 3 4" xfId="15005" xr:uid="{AC60D65A-C19C-447A-950B-1E06296098C5}"/>
    <cellStyle name="Normal 116 3 4" xfId="4376" xr:uid="{3EE727D4-68EC-4A07-BAD5-878A1629047A}"/>
    <cellStyle name="Normal 116 3 4 2" xfId="36086" xr:uid="{E296C542-C974-43AB-8F2C-2FC243449509}"/>
    <cellStyle name="Normal 116 3 4 3" xfId="19202" xr:uid="{0A9E01EB-270F-4F9F-A515-BA60DB204728}"/>
    <cellStyle name="Normal 116 3 5" xfId="25463" xr:uid="{B8605D34-20B1-4AF3-ADF3-FEBBB01F9C72}"/>
    <cellStyle name="Normal 116 3 6" xfId="28518" xr:uid="{36F10F17-4DD0-403E-B902-3050F48C67E7}"/>
    <cellStyle name="Normal 116 3 7" xfId="11142" xr:uid="{807C0D87-F820-452E-8810-E59F4B55E8BF}"/>
    <cellStyle name="Normal 116 4" xfId="4377" xr:uid="{032F3A42-C17C-46D0-AB25-E9F205C99E1C}"/>
    <cellStyle name="Normal 116 4 2" xfId="4378" xr:uid="{03C98A44-5326-4BFF-888C-C769AE839302}"/>
    <cellStyle name="Normal 116 4 2 2" xfId="4379" xr:uid="{28F52361-3235-4197-A2B6-8A2E8F0659BC}"/>
    <cellStyle name="Normal 116 4 2 2 2" xfId="40839" xr:uid="{A67B6E33-ADF7-4F20-9087-9CB738F1791E}"/>
    <cellStyle name="Normal 116 4 2 2 3" xfId="24003" xr:uid="{F42472B7-5C76-4314-8EF2-535947AF7AA7}"/>
    <cellStyle name="Normal 116 4 2 3" xfId="33272" xr:uid="{BA9531AF-CDB3-4DF8-B883-FD264AF39BBE}"/>
    <cellStyle name="Normal 116 4 2 4" xfId="15977" xr:uid="{F8B38123-33C7-418B-9CA6-A5D0C4905778}"/>
    <cellStyle name="Normal 116 4 3" xfId="4380" xr:uid="{9FF4211F-C1E2-4141-9E16-C7BE55193855}"/>
    <cellStyle name="Normal 116 4 3 2" xfId="37058" xr:uid="{CF3BEAB2-1883-430B-B29E-3DBE03C913E2}"/>
    <cellStyle name="Normal 116 4 3 3" xfId="20220" xr:uid="{6FCB3C7F-B752-40FD-9C52-C3844A8C5E3F}"/>
    <cellStyle name="Normal 116 4 4" xfId="29491" xr:uid="{A3A1B69D-AF2A-4BE3-AA6F-BE3A185F84EF}"/>
    <cellStyle name="Normal 116 4 5" xfId="12194" xr:uid="{DB9BAAEC-30EA-4108-BC8C-9AA1585CD80C}"/>
    <cellStyle name="Normal 116 5" xfId="4381" xr:uid="{608AE1E9-BF23-4D15-A1BF-59F867DD23D4}"/>
    <cellStyle name="Normal 116 5 2" xfId="4382" xr:uid="{32E66205-5F31-42E8-99F9-701DF9030523}"/>
    <cellStyle name="Normal 116 5 2 2" xfId="38955" xr:uid="{298B5352-86BE-4C16-BA2E-376702BEDA75}"/>
    <cellStyle name="Normal 116 5 2 3" xfId="22119" xr:uid="{0AF4CC8E-A1EA-46FB-BA0F-8D215252C447}"/>
    <cellStyle name="Normal 116 5 3" xfId="31388" xr:uid="{42A63EDD-63F8-41D1-BFC6-F2D58F5DC1B6}"/>
    <cellStyle name="Normal 116 5 4" xfId="14093" xr:uid="{B2B03B55-C9F5-4AE7-A0E7-1ABBE4828DFC}"/>
    <cellStyle name="Normal 116 6" xfId="4383" xr:uid="{E9D55888-F50C-46FF-93FA-5982113AC0B5}"/>
    <cellStyle name="Normal 116 6 2" xfId="35174" xr:uid="{2B4DD258-0233-453D-9217-C4EDF52C5720}"/>
    <cellStyle name="Normal 116 6 3" xfId="18231" xr:uid="{DCE38736-DB14-4F7E-BAFE-8F35CB136826}"/>
    <cellStyle name="Normal 116 7" xfId="25460" xr:uid="{33B36808-DD49-4A0C-AD7B-92EED7AD2517}"/>
    <cellStyle name="Normal 116 8" xfId="27606" xr:uid="{13FEB607-5E26-4669-B749-CC2254086B4A}"/>
    <cellStyle name="Normal 116 9" xfId="10102" xr:uid="{E5D862AD-C15F-4187-93A3-34851ADD8591}"/>
    <cellStyle name="Normal 117" xfId="4384" xr:uid="{9997D837-6884-4845-BB86-492291EB267C}"/>
    <cellStyle name="Normal 117 2" xfId="4385" xr:uid="{073ED57D-A963-4A91-A0D9-9CFAE1F09B76}"/>
    <cellStyle name="Normal 117 2 2" xfId="4386" xr:uid="{5E125AAD-A58A-4AC3-8F9C-AB4BC8680441}"/>
    <cellStyle name="Normal 117 2 2 2" xfId="4387" xr:uid="{DAD33828-8202-4DAF-98F7-1F6014FA402E}"/>
    <cellStyle name="Normal 117 2 2 2 2" xfId="4388" xr:uid="{869DEA88-30DB-45FE-AEF8-86E9C0FA3B5C}"/>
    <cellStyle name="Normal 117 2 2 2 2 2" xfId="4389" xr:uid="{D5A9FC2A-E8EE-4975-9783-35E697364E89}"/>
    <cellStyle name="Normal 117 2 2 2 2 2 2" xfId="42203" xr:uid="{546DED96-8643-4700-8074-339E4B0D3FAB}"/>
    <cellStyle name="Normal 117 2 2 2 2 2 3" xfId="25367" xr:uid="{798DF4DF-41A7-447F-971C-24DA4BCA4B0C}"/>
    <cellStyle name="Normal 117 2 2 2 2 3" xfId="34636" xr:uid="{EAFCF55D-6FB1-4A39-A488-84B45DEC41DB}"/>
    <cellStyle name="Normal 117 2 2 2 2 4" xfId="17341" xr:uid="{47BE3FE1-2888-4444-B5B8-DC7D92DA9B12}"/>
    <cellStyle name="Normal 117 2 2 2 3" xfId="4390" xr:uid="{BA6CA8C3-6E36-415B-9BE7-777B22EB41AF}"/>
    <cellStyle name="Normal 117 2 2 2 3 2" xfId="38422" xr:uid="{2937B616-6BAB-4925-98CA-5AFFB51416A1}"/>
    <cellStyle name="Normal 117 2 2 2 3 3" xfId="21584" xr:uid="{68065CC6-C217-40B7-8155-ECD2C282F109}"/>
    <cellStyle name="Normal 117 2 2 2 4" xfId="30855" xr:uid="{67A300DE-357E-4CF9-9903-1FACBBE5DD89}"/>
    <cellStyle name="Normal 117 2 2 2 5" xfId="13558" xr:uid="{1D0A76C1-D062-4CF8-B93C-2B6BD54AEDB9}"/>
    <cellStyle name="Normal 117 2 2 3" xfId="4391" xr:uid="{9A1E4CA6-0886-4DBE-9EF8-70971DC1B79A}"/>
    <cellStyle name="Normal 117 2 2 3 2" xfId="4392" xr:uid="{766E808D-2937-4AEC-A034-291EB2010410}"/>
    <cellStyle name="Normal 117 2 2 3 2 2" xfId="40319" xr:uid="{414861F7-C069-4090-A456-FA0F5FFD1C78}"/>
    <cellStyle name="Normal 117 2 2 3 2 3" xfId="23483" xr:uid="{01B682F4-C080-4671-8B26-6E9F886377A7}"/>
    <cellStyle name="Normal 117 2 2 3 3" xfId="32752" xr:uid="{E9043640-8094-4722-B7CC-51FD8E5CB3C5}"/>
    <cellStyle name="Normal 117 2 2 3 4" xfId="15457" xr:uid="{EB576A62-A9B5-45FC-8FE1-0E95226D6D41}"/>
    <cellStyle name="Normal 117 2 2 4" xfId="4393" xr:uid="{849CCEAB-4040-47DD-9EAC-1FD772BC83B8}"/>
    <cellStyle name="Normal 117 2 2 4 2" xfId="36538" xr:uid="{1CBCEFBC-0F82-4E0F-8AB5-A1A52596D069}"/>
    <cellStyle name="Normal 117 2 2 4 3" xfId="19655" xr:uid="{60A27C55-CD8A-4CB2-9DC3-4A540FE08A76}"/>
    <cellStyle name="Normal 117 2 2 5" xfId="25466" xr:uid="{DD131A79-CD69-4661-81C4-746549AE2FD9}"/>
    <cellStyle name="Normal 117 2 2 6" xfId="28970" xr:uid="{AB86EF5B-CA9D-4371-A988-0D8BA69DF717}"/>
    <cellStyle name="Normal 117 2 2 7" xfId="11596" xr:uid="{6618648D-8909-43D2-9D72-8C5153D2DCF7}"/>
    <cellStyle name="Normal 117 2 3" xfId="4394" xr:uid="{9FA86E03-D079-4272-A839-781FDE51A530}"/>
    <cellStyle name="Normal 117 2 3 2" xfId="4395" xr:uid="{76ED281A-CD6C-4C53-8A1F-01B5C0919E69}"/>
    <cellStyle name="Normal 117 2 3 2 2" xfId="4396" xr:uid="{E9571D54-EFBB-4B95-BA98-E52B13AF7AB2}"/>
    <cellStyle name="Normal 117 2 3 2 2 2" xfId="41291" xr:uid="{D028178F-0B65-4262-A9BD-0B2067E205EA}"/>
    <cellStyle name="Normal 117 2 3 2 2 3" xfId="24455" xr:uid="{DD23E8C1-9317-42D2-AF02-BE603CCF2DD8}"/>
    <cellStyle name="Normal 117 2 3 2 3" xfId="33724" xr:uid="{A6573A40-ACFF-4B5B-B1F4-0DB42DCCFEBD}"/>
    <cellStyle name="Normal 117 2 3 2 4" xfId="16429" xr:uid="{62D32BA2-D682-43C0-937A-06876C81A63C}"/>
    <cellStyle name="Normal 117 2 3 3" xfId="4397" xr:uid="{A9EA2D65-46DC-4D8B-B604-B9E9DC9FE2DA}"/>
    <cellStyle name="Normal 117 2 3 3 2" xfId="37510" xr:uid="{D406552C-6E78-46C1-AAEC-48CCE2511901}"/>
    <cellStyle name="Normal 117 2 3 3 3" xfId="20672" xr:uid="{19748A8C-29C6-48A2-AE82-93F68D502192}"/>
    <cellStyle name="Normal 117 2 3 4" xfId="29943" xr:uid="{6A3225E8-1A4E-4E4F-8611-AEA7524231E8}"/>
    <cellStyle name="Normal 117 2 3 5" xfId="12646" xr:uid="{1F265B86-A68B-43BF-8781-0989AFCA3598}"/>
    <cellStyle name="Normal 117 2 4" xfId="4398" xr:uid="{1F21D892-E0AF-495A-A426-0A130C4DA40D}"/>
    <cellStyle name="Normal 117 2 4 2" xfId="4399" xr:uid="{3BCF67AA-FFE9-46A8-A5F6-38946B63502B}"/>
    <cellStyle name="Normal 117 2 4 2 2" xfId="39407" xr:uid="{0D660095-7932-4E10-94C0-320B87377369}"/>
    <cellStyle name="Normal 117 2 4 2 3" xfId="22571" xr:uid="{A621C322-DE11-452E-B85E-5D6D876A68D4}"/>
    <cellStyle name="Normal 117 2 4 3" xfId="31840" xr:uid="{1077B6F4-48C8-4C2C-B22F-6B0D9269D6C7}"/>
    <cellStyle name="Normal 117 2 4 4" xfId="14545" xr:uid="{B5AC3602-4B83-4CA9-A850-507F952200ED}"/>
    <cellStyle name="Normal 117 2 5" xfId="4400" xr:uid="{D0611438-0C90-43C4-AA90-54B55E7BC217}"/>
    <cellStyle name="Normal 117 2 5 2" xfId="35626" xr:uid="{BC561EA8-1F28-418E-8101-EE5A3098D21B}"/>
    <cellStyle name="Normal 117 2 5 3" xfId="18705" xr:uid="{888AD951-3F23-412A-81FC-87E244EA26FD}"/>
    <cellStyle name="Normal 117 2 6" xfId="25465" xr:uid="{51C1E7E5-42CB-461C-AF96-7CB7975DBB12}"/>
    <cellStyle name="Normal 117 2 7" xfId="28058" xr:uid="{F8B3E6FB-70D9-4AA1-9E0C-98721EFF70E8}"/>
    <cellStyle name="Normal 117 2 8" xfId="10597" xr:uid="{83AAF9A4-EDC6-4534-91CB-D50BE168DF21}"/>
    <cellStyle name="Normal 117 3" xfId="4401" xr:uid="{67E06F0C-26E2-4679-8DD5-1C84663D0122}"/>
    <cellStyle name="Normal 117 3 2" xfId="4402" xr:uid="{5DD1A227-440F-4A80-B580-D675D55B6E06}"/>
    <cellStyle name="Normal 117 3 2 2" xfId="4403" xr:uid="{89B78F7A-205E-4FB4-A6AB-597D0BC6A06B}"/>
    <cellStyle name="Normal 117 3 2 2 2" xfId="4404" xr:uid="{B66D2FFE-3258-4A24-8DCF-A1596920F52E}"/>
    <cellStyle name="Normal 117 3 2 2 2 2" xfId="41752" xr:uid="{F177649C-F7D2-42D8-AFC0-32CC98F826B7}"/>
    <cellStyle name="Normal 117 3 2 2 2 3" xfId="24916" xr:uid="{6CE409D6-E09C-4918-8B76-F0277BF229A7}"/>
    <cellStyle name="Normal 117 3 2 2 3" xfId="34185" xr:uid="{E574119F-6CE0-438B-BB98-5C5B6CC1364F}"/>
    <cellStyle name="Normal 117 3 2 2 4" xfId="16890" xr:uid="{C1F4F453-8E89-453A-9B25-43F9302EAB2A}"/>
    <cellStyle name="Normal 117 3 2 3" xfId="4405" xr:uid="{273FCE96-1736-470C-A197-08FB73679F20}"/>
    <cellStyle name="Normal 117 3 2 3 2" xfId="37971" xr:uid="{4482A0B8-C9A0-4402-96B0-539D80F98940}"/>
    <cellStyle name="Normal 117 3 2 3 3" xfId="21133" xr:uid="{3022BA82-84F5-41A1-AB8A-1795EFC8C834}"/>
    <cellStyle name="Normal 117 3 2 4" xfId="30404" xr:uid="{9777042A-D9D1-43B0-A496-712C678178B5}"/>
    <cellStyle name="Normal 117 3 2 5" xfId="13107" xr:uid="{CA65C2FC-F22D-4CF6-82F4-3D3AE9ED67A5}"/>
    <cellStyle name="Normal 117 3 3" xfId="4406" xr:uid="{9455403A-FCD3-4C97-A249-80CE04BB5CD4}"/>
    <cellStyle name="Normal 117 3 3 2" xfId="4407" xr:uid="{BFF16707-6F9C-4D95-9BBD-25E596E3414D}"/>
    <cellStyle name="Normal 117 3 3 2 2" xfId="39868" xr:uid="{CE461CFD-DEC2-4314-9BE0-6B967F9D9D56}"/>
    <cellStyle name="Normal 117 3 3 2 3" xfId="23032" xr:uid="{D1F87578-5134-46AF-8D95-68308E6F193E}"/>
    <cellStyle name="Normal 117 3 3 3" xfId="32301" xr:uid="{B7F47CA1-17E3-4527-A24A-12F8F1AEFB14}"/>
    <cellStyle name="Normal 117 3 3 4" xfId="15006" xr:uid="{13F69DFF-F44E-499F-9D5C-195A9A0DFDB9}"/>
    <cellStyle name="Normal 117 3 4" xfId="4408" xr:uid="{B0EA9105-F869-477B-9651-F30F419CE9C5}"/>
    <cellStyle name="Normal 117 3 4 2" xfId="36087" xr:uid="{6CAB7CB4-B946-4211-ADA2-0D5D1DC206FE}"/>
    <cellStyle name="Normal 117 3 4 3" xfId="19203" xr:uid="{9283FA51-8DC9-452A-AF41-9FA5CF6DFEDA}"/>
    <cellStyle name="Normal 117 3 5" xfId="25467" xr:uid="{15DF6706-EB9E-47CC-8C70-BB19BD5520E8}"/>
    <cellStyle name="Normal 117 3 6" xfId="28519" xr:uid="{43C1F478-A50B-4F0A-9F69-98DE18122751}"/>
    <cellStyle name="Normal 117 3 7" xfId="11143" xr:uid="{3394374D-5643-4EA0-B770-2EC9B0E4BDAB}"/>
    <cellStyle name="Normal 117 4" xfId="4409" xr:uid="{696C6C94-B123-4181-8A5A-09BFDFA8DBE4}"/>
    <cellStyle name="Normal 117 4 2" xfId="4410" xr:uid="{529A5207-27A1-4B5D-B865-5F5E3910C509}"/>
    <cellStyle name="Normal 117 4 2 2" xfId="4411" xr:uid="{B1C5FF34-5C5B-4E27-84A6-CAEDC51D4290}"/>
    <cellStyle name="Normal 117 4 2 2 2" xfId="40840" xr:uid="{84C220A0-6F26-448C-A08C-CB3495A224F9}"/>
    <cellStyle name="Normal 117 4 2 2 3" xfId="24004" xr:uid="{8095A85C-2565-4289-AF0A-0692F4163686}"/>
    <cellStyle name="Normal 117 4 2 3" xfId="33273" xr:uid="{4E316B71-227D-42EF-A0AF-2BD7426DB041}"/>
    <cellStyle name="Normal 117 4 2 4" xfId="15978" xr:uid="{C789C203-BF67-4E55-8DA8-95483B4090E0}"/>
    <cellStyle name="Normal 117 4 3" xfId="4412" xr:uid="{FDF2FA5F-3DCE-4046-9994-BAE2E1156592}"/>
    <cellStyle name="Normal 117 4 3 2" xfId="37059" xr:uid="{5319EAD7-F1A8-4964-AB18-184597EADF25}"/>
    <cellStyle name="Normal 117 4 3 3" xfId="20221" xr:uid="{7646CB5C-5D61-407E-9785-8DE46FDDF4B1}"/>
    <cellStyle name="Normal 117 4 4" xfId="29492" xr:uid="{8E735F06-A6DE-43AC-BB10-F1493140099E}"/>
    <cellStyle name="Normal 117 4 5" xfId="12195" xr:uid="{52D0F7B2-1440-4E18-A329-760337F5DEEA}"/>
    <cellStyle name="Normal 117 5" xfId="4413" xr:uid="{F856E8E1-E882-4825-8624-19E6458E2121}"/>
    <cellStyle name="Normal 117 5 2" xfId="4414" xr:uid="{2C5D411E-EBE9-4DDD-ADC0-C9FD592190AE}"/>
    <cellStyle name="Normal 117 5 2 2" xfId="38956" xr:uid="{86C7738B-0272-41E3-ADBE-DF8E306655D6}"/>
    <cellStyle name="Normal 117 5 2 3" xfId="22120" xr:uid="{CCBC1CC0-EC9B-4C3B-ACD5-DAE20707BFA7}"/>
    <cellStyle name="Normal 117 5 3" xfId="31389" xr:uid="{89D81B5B-AD88-4064-91D8-C44D149C25E7}"/>
    <cellStyle name="Normal 117 5 4" xfId="14094" xr:uid="{5090773F-AC8B-4F5A-A79E-8601C55EBCA6}"/>
    <cellStyle name="Normal 117 6" xfId="4415" xr:uid="{AEE3FD3F-7B41-4A1C-AC00-C44CC50E44C8}"/>
    <cellStyle name="Normal 117 6 2" xfId="35175" xr:uid="{B7B72CC9-4E45-4C00-8A8B-4613B599626A}"/>
    <cellStyle name="Normal 117 6 3" xfId="18232" xr:uid="{EB76C05B-33D7-48B3-9BB4-19FB7E2981AA}"/>
    <cellStyle name="Normal 117 7" xfId="25464" xr:uid="{C0E735B8-F1D9-402B-B8F6-33258EA53175}"/>
    <cellStyle name="Normal 117 8" xfId="27607" xr:uid="{914EB870-53CC-42B4-897B-24BE08694190}"/>
    <cellStyle name="Normal 117 9" xfId="10103" xr:uid="{24DB9B45-47DD-451F-9B8F-A0447B9FBCEE}"/>
    <cellStyle name="Normal 118" xfId="4416" xr:uid="{AFB23A67-BED1-4BA8-8DFF-D435DA2DD53B}"/>
    <cellStyle name="Normal 118 2" xfId="4417" xr:uid="{3AD4D360-93FA-43BE-8892-C5F8E88BDDC6}"/>
    <cellStyle name="Normal 118 2 2" xfId="4418" xr:uid="{1E7C5F41-D234-48C4-B330-FA40CAF97362}"/>
    <cellStyle name="Normal 118 2 2 2" xfId="4419" xr:uid="{396F5B7F-41AA-4965-8BE6-B41F98413626}"/>
    <cellStyle name="Normal 118 2 2 2 2" xfId="4420" xr:uid="{1D468275-474E-4661-9A01-ADA5CDB71DE8}"/>
    <cellStyle name="Normal 118 2 2 2 2 2" xfId="4421" xr:uid="{B09128AC-1058-4475-AD98-F6CDAB2680F8}"/>
    <cellStyle name="Normal 118 2 2 2 2 2 2" xfId="42204" xr:uid="{52E86003-9AE7-484E-8DBD-6F5024009CD0}"/>
    <cellStyle name="Normal 118 2 2 2 2 2 3" xfId="25368" xr:uid="{86110CEE-A7FB-41E6-BC6F-34F702EA62BD}"/>
    <cellStyle name="Normal 118 2 2 2 2 3" xfId="34637" xr:uid="{1BD38032-98B8-466A-8D52-3586C391BBE5}"/>
    <cellStyle name="Normal 118 2 2 2 2 4" xfId="17342" xr:uid="{D4817805-471A-4F13-915E-9FEC8B6A483C}"/>
    <cellStyle name="Normal 118 2 2 2 3" xfId="4422" xr:uid="{5FC945C2-9ADB-47A2-8434-3AB7DE83C3DE}"/>
    <cellStyle name="Normal 118 2 2 2 3 2" xfId="38423" xr:uid="{04AF9B21-AF64-4B21-A500-6F22C372AA03}"/>
    <cellStyle name="Normal 118 2 2 2 3 3" xfId="21585" xr:uid="{86E7704E-F1AE-4DBF-A315-3EC742B0B537}"/>
    <cellStyle name="Normal 118 2 2 2 4" xfId="30856" xr:uid="{BE11EB60-E9DD-4247-A141-23EE07779023}"/>
    <cellStyle name="Normal 118 2 2 2 5" xfId="13559" xr:uid="{34C59D91-DF51-48AD-94EB-9B7391FFC023}"/>
    <cellStyle name="Normal 118 2 2 3" xfId="4423" xr:uid="{8E66987E-F039-47EB-850C-7F6C83D56243}"/>
    <cellStyle name="Normal 118 2 2 3 2" xfId="4424" xr:uid="{462EDAFB-7EA7-473B-A164-FFF4B2A7E7D3}"/>
    <cellStyle name="Normal 118 2 2 3 2 2" xfId="40320" xr:uid="{6A7E34BF-A819-4569-B114-DA6B50E44FF4}"/>
    <cellStyle name="Normal 118 2 2 3 2 3" xfId="23484" xr:uid="{E20E5207-DACD-4DE0-B1B4-11FFEE554A6C}"/>
    <cellStyle name="Normal 118 2 2 3 3" xfId="32753" xr:uid="{258ED97F-7E15-48ED-99CD-9BD8176F4643}"/>
    <cellStyle name="Normal 118 2 2 3 4" xfId="15458" xr:uid="{B2AEF5F1-733F-40A1-A534-6BA9EB9ED321}"/>
    <cellStyle name="Normal 118 2 2 4" xfId="4425" xr:uid="{1C768F76-B0F0-4D79-8A43-5B4813A3FFBC}"/>
    <cellStyle name="Normal 118 2 2 4 2" xfId="36539" xr:uid="{9FA720ED-30A0-41E5-ADE1-732B046BEEEA}"/>
    <cellStyle name="Normal 118 2 2 4 3" xfId="19656" xr:uid="{52CA5ABF-7263-4C5A-BF08-CBA10318A473}"/>
    <cellStyle name="Normal 118 2 2 5" xfId="25470" xr:uid="{DB6640F2-71F1-4931-86A9-1DAD63992E03}"/>
    <cellStyle name="Normal 118 2 2 6" xfId="28971" xr:uid="{9BC2CC04-1AF4-4945-AB97-4705F871257A}"/>
    <cellStyle name="Normal 118 2 2 7" xfId="11597" xr:uid="{4F8472EF-1FA7-4CEF-9011-E2A30DAC0B51}"/>
    <cellStyle name="Normal 118 2 3" xfId="4426" xr:uid="{A8604B03-6202-421E-8E67-F57CE7E1A4CF}"/>
    <cellStyle name="Normal 118 2 3 2" xfId="4427" xr:uid="{E7A57015-BC4C-4038-85A4-F296E1AB419A}"/>
    <cellStyle name="Normal 118 2 3 2 2" xfId="4428" xr:uid="{C293F0A5-2526-4B2C-910F-94E2E42242AD}"/>
    <cellStyle name="Normal 118 2 3 2 2 2" xfId="41292" xr:uid="{5630F523-C225-489A-B881-762BEBA42322}"/>
    <cellStyle name="Normal 118 2 3 2 2 3" xfId="24456" xr:uid="{792D3EF8-1151-44E0-AD83-D96D4A536764}"/>
    <cellStyle name="Normal 118 2 3 2 3" xfId="33725" xr:uid="{05DFCC0D-A86D-41F8-A141-A86E885C3429}"/>
    <cellStyle name="Normal 118 2 3 2 4" xfId="16430" xr:uid="{AC678F9F-71B8-4B17-9A3F-643B5E69316E}"/>
    <cellStyle name="Normal 118 2 3 3" xfId="4429" xr:uid="{DA55AC1D-7E3C-4E83-95B1-B60B54B5000D}"/>
    <cellStyle name="Normal 118 2 3 3 2" xfId="37511" xr:uid="{2CBDE955-E6E0-47DB-9E4B-6C90FC74AB7D}"/>
    <cellStyle name="Normal 118 2 3 3 3" xfId="20673" xr:uid="{03FD5B95-42EC-464F-B6DD-95A7AFD193FC}"/>
    <cellStyle name="Normal 118 2 3 4" xfId="29944" xr:uid="{28B7E562-1F5B-4DFD-ACBA-1859E4CE8B2B}"/>
    <cellStyle name="Normal 118 2 3 5" xfId="12647" xr:uid="{A964BC54-10C4-48BE-ADC6-4896D3C16242}"/>
    <cellStyle name="Normal 118 2 4" xfId="4430" xr:uid="{4CA1D431-E9E6-4F82-ACB2-7EEAFFFC57E0}"/>
    <cellStyle name="Normal 118 2 4 2" xfId="4431" xr:uid="{ADD7F235-C0BE-4E13-8C22-0BE2C1C60E56}"/>
    <cellStyle name="Normal 118 2 4 2 2" xfId="39408" xr:uid="{793D4747-7718-4688-9B71-3492C7A11F80}"/>
    <cellStyle name="Normal 118 2 4 2 3" xfId="22572" xr:uid="{915279FC-DF08-4F7D-874A-59EFFEC82307}"/>
    <cellStyle name="Normal 118 2 4 3" xfId="31841" xr:uid="{5F31A02F-1601-4D4C-BFE9-BD952949572E}"/>
    <cellStyle name="Normal 118 2 4 4" xfId="14546" xr:uid="{C9F33E30-1E58-4B5A-B641-06721A0484CB}"/>
    <cellStyle name="Normal 118 2 5" xfId="4432" xr:uid="{E3374D12-8D37-4BC1-93B4-D85F01316BC9}"/>
    <cellStyle name="Normal 118 2 5 2" xfId="35627" xr:uid="{AC9E909D-DC96-4FC5-B91A-DD6E21319BC9}"/>
    <cellStyle name="Normal 118 2 5 3" xfId="18706" xr:uid="{C531C903-8011-49E7-90B8-699ED005E8EA}"/>
    <cellStyle name="Normal 118 2 6" xfId="25469" xr:uid="{B71D0A13-F310-4840-A3CB-CA33A204A73D}"/>
    <cellStyle name="Normal 118 2 7" xfId="28059" xr:uid="{6CA15000-7430-44BD-9147-224E7CDC1889}"/>
    <cellStyle name="Normal 118 2 8" xfId="10598" xr:uid="{12AA7D00-C8FE-4E7B-B095-A827A63CADC1}"/>
    <cellStyle name="Normal 118 3" xfId="4433" xr:uid="{632D6802-9736-4BAE-B91D-0229648EDA82}"/>
    <cellStyle name="Normal 118 3 2" xfId="4434" xr:uid="{1CE3FFBB-ECB4-4680-BB78-E7215668D087}"/>
    <cellStyle name="Normal 118 3 2 2" xfId="4435" xr:uid="{47C0630D-B645-4ADC-9CD3-0BA4F2B9CE95}"/>
    <cellStyle name="Normal 118 3 2 2 2" xfId="4436" xr:uid="{BA69F918-F0F8-414A-B23E-BC8AAD129335}"/>
    <cellStyle name="Normal 118 3 2 2 2 2" xfId="41753" xr:uid="{7FF43439-429B-4B0A-A431-8BF756BC5C0B}"/>
    <cellStyle name="Normal 118 3 2 2 2 3" xfId="24917" xr:uid="{3BE30C56-BD53-4046-8256-380EFA53F593}"/>
    <cellStyle name="Normal 118 3 2 2 3" xfId="34186" xr:uid="{2311025C-859B-4C0C-8AA2-D8FB55C9A3E4}"/>
    <cellStyle name="Normal 118 3 2 2 4" xfId="16891" xr:uid="{2D3F0ADF-03D4-4E3A-8743-9893F95ABA7B}"/>
    <cellStyle name="Normal 118 3 2 3" xfId="4437" xr:uid="{0BA0628D-2526-4EC5-8A81-666878BDA8C4}"/>
    <cellStyle name="Normal 118 3 2 3 2" xfId="37972" xr:uid="{3AA44EB3-B765-4EA4-AAE0-14B4DC892A10}"/>
    <cellStyle name="Normal 118 3 2 3 3" xfId="21134" xr:uid="{4E6F7FCA-BD25-4F4D-BB4E-CC418C2FC497}"/>
    <cellStyle name="Normal 118 3 2 4" xfId="30405" xr:uid="{21AD5360-3956-4DEA-9A11-5DA5F7B42DF0}"/>
    <cellStyle name="Normal 118 3 2 5" xfId="13108" xr:uid="{BFE4EEAE-F9C8-4511-AF90-14B1FAA97DF6}"/>
    <cellStyle name="Normal 118 3 3" xfId="4438" xr:uid="{AA2086E6-3985-4857-90C9-05FEC84EDE4B}"/>
    <cellStyle name="Normal 118 3 3 2" xfId="4439" xr:uid="{DF25CC04-0A09-4329-B1F2-64B43C8FD66C}"/>
    <cellStyle name="Normal 118 3 3 2 2" xfId="39869" xr:uid="{48D028D1-EAE0-4070-A92E-A9DAB2F45481}"/>
    <cellStyle name="Normal 118 3 3 2 3" xfId="23033" xr:uid="{2AE31960-AF72-48C7-9356-B0EF00D2F81C}"/>
    <cellStyle name="Normal 118 3 3 3" xfId="32302" xr:uid="{CAAA636A-9B65-4606-BC20-30C30D889452}"/>
    <cellStyle name="Normal 118 3 3 4" xfId="15007" xr:uid="{1E5866B1-7C96-4DAF-90A6-3FA8217A692F}"/>
    <cellStyle name="Normal 118 3 4" xfId="4440" xr:uid="{03F44A4D-684F-4DA8-85CD-A20CD0FED2E4}"/>
    <cellStyle name="Normal 118 3 4 2" xfId="36088" xr:uid="{3869703F-F72E-47E1-A805-6E13AD339D8D}"/>
    <cellStyle name="Normal 118 3 4 3" xfId="19204" xr:uid="{E95DE729-EC37-49FD-A443-87A1CD4C2DC0}"/>
    <cellStyle name="Normal 118 3 5" xfId="25471" xr:uid="{9E8D038C-3AEC-44D0-989F-CCE2E4057AF6}"/>
    <cellStyle name="Normal 118 3 6" xfId="28520" xr:uid="{BC911B56-5B07-42A1-AE62-AEFA875C73FB}"/>
    <cellStyle name="Normal 118 3 7" xfId="11144" xr:uid="{FB7D40DF-2F89-4476-A64F-93BFCDB4E8BA}"/>
    <cellStyle name="Normal 118 4" xfId="4441" xr:uid="{BBCA0EEB-1716-466A-A7AB-0B9EBE31D7FC}"/>
    <cellStyle name="Normal 118 4 2" xfId="4442" xr:uid="{5946DA5E-EE51-457F-9AE2-7EBED2BAB617}"/>
    <cellStyle name="Normal 118 4 2 2" xfId="4443" xr:uid="{2B4D0AAD-A623-421A-9B77-89BA45E24D0B}"/>
    <cellStyle name="Normal 118 4 2 2 2" xfId="40841" xr:uid="{91CBD6BA-9648-4E49-9CD4-765D9E70CBC3}"/>
    <cellStyle name="Normal 118 4 2 2 3" xfId="24005" xr:uid="{540CA1EB-FDC8-4900-8682-9B0BE13E3168}"/>
    <cellStyle name="Normal 118 4 2 3" xfId="33274" xr:uid="{578BD830-CD4A-4392-AB65-8D10970A1D4E}"/>
    <cellStyle name="Normal 118 4 2 4" xfId="15979" xr:uid="{0FB6C910-ABA6-490D-A336-932E5C32A714}"/>
    <cellStyle name="Normal 118 4 3" xfId="4444" xr:uid="{9DBF1AA9-7C1F-42E1-8529-5799DDEE81ED}"/>
    <cellStyle name="Normal 118 4 3 2" xfId="37060" xr:uid="{7EC162E0-C436-42C9-87C6-125F249C76BD}"/>
    <cellStyle name="Normal 118 4 3 3" xfId="20222" xr:uid="{5B35648A-D0F2-4A51-9135-502D2BD4A7E0}"/>
    <cellStyle name="Normal 118 4 4" xfId="29493" xr:uid="{DF5B3541-D01E-4C63-A26A-2C444A0552EB}"/>
    <cellStyle name="Normal 118 4 5" xfId="12196" xr:uid="{E5A0D2EC-5BC3-4B8F-AC91-0ABE4E660040}"/>
    <cellStyle name="Normal 118 5" xfId="4445" xr:uid="{0F4F800D-7E86-410D-8BB7-C45554088C18}"/>
    <cellStyle name="Normal 118 5 2" xfId="4446" xr:uid="{D32EAA57-C878-47C0-8B72-5425CDE7EAEA}"/>
    <cellStyle name="Normal 118 5 2 2" xfId="38957" xr:uid="{8A70ECE7-7551-4B76-8445-5C958D6321D6}"/>
    <cellStyle name="Normal 118 5 2 3" xfId="22121" xr:uid="{46C8A3CE-3834-41FE-A3F5-12E255CF4717}"/>
    <cellStyle name="Normal 118 5 3" xfId="31390" xr:uid="{C49D0D7F-B396-4C3B-8899-30EDEACC8734}"/>
    <cellStyle name="Normal 118 5 4" xfId="14095" xr:uid="{8EAF5DA7-6ED2-41C0-B05D-3116EF82F806}"/>
    <cellStyle name="Normal 118 6" xfId="4447" xr:uid="{4A68E0E0-C010-41DF-A862-339F1A7DFE8E}"/>
    <cellStyle name="Normal 118 6 2" xfId="35176" xr:uid="{AB39DF2E-4AFC-4A4D-BAA9-5937F2C45ABC}"/>
    <cellStyle name="Normal 118 6 3" xfId="18233" xr:uid="{0ADDACC4-E7FE-4D32-BA00-FDF049A5CC37}"/>
    <cellStyle name="Normal 118 7" xfId="25468" xr:uid="{8DA48571-0DE3-450E-985D-F05DE742311A}"/>
    <cellStyle name="Normal 118 8" xfId="27608" xr:uid="{6E9A4F48-615C-4993-8B17-1B8C814B4DBF}"/>
    <cellStyle name="Normal 118 9" xfId="10104" xr:uid="{A31E65C2-2F99-4C5D-9E10-9EC591F554A8}"/>
    <cellStyle name="Normal 119" xfId="4448" xr:uid="{5A81778F-AEFF-4F85-9A0E-4B3E2B17A484}"/>
    <cellStyle name="Normal 119 2" xfId="4449" xr:uid="{80E1CD15-F98E-4BA8-811C-CC9DC27CD468}"/>
    <cellStyle name="Normal 119 2 2" xfId="4450" xr:uid="{446DC461-6616-4CAB-B09F-B41CB0DD09BA}"/>
    <cellStyle name="Normal 119 2 2 2" xfId="4451" xr:uid="{472DAB09-EFEA-4B2D-A2B5-93D42AE18C2B}"/>
    <cellStyle name="Normal 119 2 2 2 2" xfId="4452" xr:uid="{26730F4B-DF3A-4B29-97D0-FF0557F09E5D}"/>
    <cellStyle name="Normal 119 2 2 2 2 2" xfId="4453" xr:uid="{CE8F9D15-8408-42E6-A722-797B983C8FB4}"/>
    <cellStyle name="Normal 119 2 2 2 2 2 2" xfId="42205" xr:uid="{74F4682E-63FA-4F6C-857D-BC1A7F7C0484}"/>
    <cellStyle name="Normal 119 2 2 2 2 2 3" xfId="25369" xr:uid="{8DE8C86C-98F2-4B9B-A3EF-21B0E4579E86}"/>
    <cellStyle name="Normal 119 2 2 2 2 3" xfId="34638" xr:uid="{AC5CECD0-3500-41FA-B038-C3E7E982CCDB}"/>
    <cellStyle name="Normal 119 2 2 2 2 4" xfId="17343" xr:uid="{BF76679B-A0FE-4562-9025-DFFF102E60F5}"/>
    <cellStyle name="Normal 119 2 2 2 3" xfId="4454" xr:uid="{E43BBFD1-6259-4F57-96BA-4F84C9425548}"/>
    <cellStyle name="Normal 119 2 2 2 3 2" xfId="38424" xr:uid="{BCAB2F46-AFFB-4B59-AABF-2CD791DF6EFA}"/>
    <cellStyle name="Normal 119 2 2 2 3 3" xfId="21586" xr:uid="{D2DFB85F-4C71-43C5-91F7-8829DCA6D44D}"/>
    <cellStyle name="Normal 119 2 2 2 4" xfId="30857" xr:uid="{B729DE2D-C4C0-442A-9283-37B20473E5E4}"/>
    <cellStyle name="Normal 119 2 2 2 5" xfId="13560" xr:uid="{BB92DA6F-AB12-4DEB-A481-27FB005253AD}"/>
    <cellStyle name="Normal 119 2 2 3" xfId="4455" xr:uid="{1CFE7088-986F-43AB-AA15-7477AF97B062}"/>
    <cellStyle name="Normal 119 2 2 3 2" xfId="4456" xr:uid="{A65A7F04-52C3-4D90-BD90-1D16E88E6C4A}"/>
    <cellStyle name="Normal 119 2 2 3 2 2" xfId="40321" xr:uid="{97811B92-5734-4B97-A626-0D7AA4C88AAE}"/>
    <cellStyle name="Normal 119 2 2 3 2 3" xfId="23485" xr:uid="{037369E2-C03F-4D15-B87C-74FA3AFED021}"/>
    <cellStyle name="Normal 119 2 2 3 3" xfId="32754" xr:uid="{A1AEDABA-D4C4-4E6E-92AA-38831081B5F4}"/>
    <cellStyle name="Normal 119 2 2 3 4" xfId="15459" xr:uid="{60961D7F-3CF6-4BA5-9707-544E26FBFB0D}"/>
    <cellStyle name="Normal 119 2 2 4" xfId="4457" xr:uid="{147185A7-6525-4561-8251-42544C31D227}"/>
    <cellStyle name="Normal 119 2 2 4 2" xfId="36540" xr:uid="{15DE9E96-70F4-4445-A8BA-5809C3504BD2}"/>
    <cellStyle name="Normal 119 2 2 4 3" xfId="19657" xr:uid="{66925B0F-73BA-43B1-A0DC-086224239D63}"/>
    <cellStyle name="Normal 119 2 2 5" xfId="25474" xr:uid="{BFFFD663-066E-4B0A-AC80-F1A0CFF5A3D1}"/>
    <cellStyle name="Normal 119 2 2 6" xfId="28972" xr:uid="{189B6000-95B0-404D-8355-D6B098BBECE3}"/>
    <cellStyle name="Normal 119 2 2 7" xfId="11598" xr:uid="{5FE8BB65-3AE0-4D2F-9461-859628FB2283}"/>
    <cellStyle name="Normal 119 2 3" xfId="4458" xr:uid="{08BC88A1-101F-47A2-8BA9-4650C70B7326}"/>
    <cellStyle name="Normal 119 2 3 2" xfId="4459" xr:uid="{65AF80FA-3AB5-4928-8DB1-90545E06118C}"/>
    <cellStyle name="Normal 119 2 3 2 2" xfId="4460" xr:uid="{ECCA38DF-B381-4434-BC9D-16ACF140D25F}"/>
    <cellStyle name="Normal 119 2 3 2 2 2" xfId="41293" xr:uid="{62102D60-0144-49F6-A876-E388F7C6AE10}"/>
    <cellStyle name="Normal 119 2 3 2 2 3" xfId="24457" xr:uid="{46F2AE38-9F53-458F-BA0F-FCD757C3DBF9}"/>
    <cellStyle name="Normal 119 2 3 2 3" xfId="33726" xr:uid="{01778206-2D0C-4B4E-A513-0A88E3A9A4EE}"/>
    <cellStyle name="Normal 119 2 3 2 4" xfId="16431" xr:uid="{CCA20362-DB65-4C5F-91EC-5D3B3EB12749}"/>
    <cellStyle name="Normal 119 2 3 3" xfId="4461" xr:uid="{BCA82871-9F46-425A-80AE-4A8F9007795F}"/>
    <cellStyle name="Normal 119 2 3 3 2" xfId="37512" xr:uid="{602D27E5-685F-4684-AC70-A803DB82AB03}"/>
    <cellStyle name="Normal 119 2 3 3 3" xfId="20674" xr:uid="{7A7B747F-256C-40C9-8E64-020EFED4896B}"/>
    <cellStyle name="Normal 119 2 3 4" xfId="29945" xr:uid="{F551F4C3-6F27-4DC5-9AC4-CB82F2A9D391}"/>
    <cellStyle name="Normal 119 2 3 5" xfId="12648" xr:uid="{FD3C8A73-3A03-4884-96CF-69847FDBA2FE}"/>
    <cellStyle name="Normal 119 2 4" xfId="4462" xr:uid="{F02CC738-390C-4A90-8C0C-E3B11BE0B12C}"/>
    <cellStyle name="Normal 119 2 4 2" xfId="4463" xr:uid="{822724C0-FEFB-46F2-B0EA-AAD26402CA6B}"/>
    <cellStyle name="Normal 119 2 4 2 2" xfId="39409" xr:uid="{9A8F6B8C-499A-44D5-98DE-EDBFBDED03D6}"/>
    <cellStyle name="Normal 119 2 4 2 3" xfId="22573" xr:uid="{05190243-83CD-4CAB-8B9F-9B0A9841BA7F}"/>
    <cellStyle name="Normal 119 2 4 3" xfId="31842" xr:uid="{78E143DB-41FB-4D01-98EF-67B8EB30C746}"/>
    <cellStyle name="Normal 119 2 4 4" xfId="14547" xr:uid="{82C1033A-B766-4BE8-B1DA-45BCBF444363}"/>
    <cellStyle name="Normal 119 2 5" xfId="4464" xr:uid="{8D828CF3-7A22-412A-A2D8-8CD925FD227C}"/>
    <cellStyle name="Normal 119 2 5 2" xfId="35628" xr:uid="{FE058C31-B8A3-4323-A35A-4E67608C5405}"/>
    <cellStyle name="Normal 119 2 5 3" xfId="18707" xr:uid="{F97AA2F7-8D89-4E08-BA3B-BB2BC52AA4E6}"/>
    <cellStyle name="Normal 119 2 6" xfId="25473" xr:uid="{ACC5BA1A-5114-41C0-9FC6-A69F0FD86106}"/>
    <cellStyle name="Normal 119 2 7" xfId="28060" xr:uid="{71F82ECA-5176-490B-9C85-3E7554D1E81D}"/>
    <cellStyle name="Normal 119 2 8" xfId="10599" xr:uid="{AC9850E5-BC3C-463B-9D3E-273ABE8D82AE}"/>
    <cellStyle name="Normal 119 3" xfId="4465" xr:uid="{87551FA1-0FC2-488A-B2CD-7CB836BCE46F}"/>
    <cellStyle name="Normal 119 3 2" xfId="4466" xr:uid="{7B69EFF2-5322-4919-A9E7-848E9D982204}"/>
    <cellStyle name="Normal 119 3 2 2" xfId="4467" xr:uid="{BEC113D1-36C7-40B4-A248-F2A22F9D129C}"/>
    <cellStyle name="Normal 119 3 2 2 2" xfId="4468" xr:uid="{5B3F380F-C902-443C-B85A-3F52DC7E27E7}"/>
    <cellStyle name="Normal 119 3 2 2 2 2" xfId="41754" xr:uid="{AA2F1C62-24CD-46B8-8A10-1276D4C05E48}"/>
    <cellStyle name="Normal 119 3 2 2 2 3" xfId="24918" xr:uid="{D5004CE0-1F78-4F17-8D73-89E96A671D2A}"/>
    <cellStyle name="Normal 119 3 2 2 3" xfId="34187" xr:uid="{3BD26273-82AE-4BB4-80F0-C53003EF1AF8}"/>
    <cellStyle name="Normal 119 3 2 2 4" xfId="16892" xr:uid="{5AA5ED97-7C3E-401C-9B8B-9CF3E87A77CE}"/>
    <cellStyle name="Normal 119 3 2 3" xfId="4469" xr:uid="{7884BF87-52BF-453E-A705-733B7FBD2F24}"/>
    <cellStyle name="Normal 119 3 2 3 2" xfId="37973" xr:uid="{094EF5F8-7DC1-4362-80DC-8376A3200BEF}"/>
    <cellStyle name="Normal 119 3 2 3 3" xfId="21135" xr:uid="{B4B3C413-2447-49F1-828E-15BB3220CF7A}"/>
    <cellStyle name="Normal 119 3 2 4" xfId="30406" xr:uid="{35CA25EE-A88D-4619-ABF9-DE1DDB73C4D9}"/>
    <cellStyle name="Normal 119 3 2 5" xfId="13109" xr:uid="{0EDEC44C-8B0E-4F1D-8E7D-36F937483343}"/>
    <cellStyle name="Normal 119 3 3" xfId="4470" xr:uid="{F73E76A6-7EA6-4F0A-A659-0564F03DA968}"/>
    <cellStyle name="Normal 119 3 3 2" xfId="4471" xr:uid="{41085DCE-020A-4B98-95EE-B7E7C362B43C}"/>
    <cellStyle name="Normal 119 3 3 2 2" xfId="39870" xr:uid="{6CB04335-DF9F-4BFA-831B-F30E8836C96D}"/>
    <cellStyle name="Normal 119 3 3 2 3" xfId="23034" xr:uid="{F2F6AAEF-0222-492B-9774-7F89BEBC9792}"/>
    <cellStyle name="Normal 119 3 3 3" xfId="32303" xr:uid="{74A475D6-438A-4E57-8217-523616EBE3D1}"/>
    <cellStyle name="Normal 119 3 3 4" xfId="15008" xr:uid="{36C0645C-1F10-4F52-AA27-B958AB916928}"/>
    <cellStyle name="Normal 119 3 4" xfId="4472" xr:uid="{0A1830D9-2350-4EC0-A4CB-968D7EC3BFCC}"/>
    <cellStyle name="Normal 119 3 4 2" xfId="36089" xr:uid="{E544BB4C-6B94-4DF2-A471-3DDBDA684A2B}"/>
    <cellStyle name="Normal 119 3 4 3" xfId="19205" xr:uid="{4C7A2CA0-B405-408E-89FD-1BE98FE59F70}"/>
    <cellStyle name="Normal 119 3 5" xfId="25475" xr:uid="{C3D167E0-171F-4AAD-ABE8-292FF7B29EE2}"/>
    <cellStyle name="Normal 119 3 6" xfId="28521" xr:uid="{D3D7AC62-1A89-4544-85EF-BF19A84DD426}"/>
    <cellStyle name="Normal 119 3 7" xfId="11145" xr:uid="{8E137969-3944-4AF3-A5DD-351B93FD37BB}"/>
    <cellStyle name="Normal 119 4" xfId="4473" xr:uid="{C740035F-5E94-442A-9647-8BA615E58E8F}"/>
    <cellStyle name="Normal 119 4 2" xfId="4474" xr:uid="{1674F65E-021F-4FF4-A62D-04134794AC50}"/>
    <cellStyle name="Normal 119 4 2 2" xfId="4475" xr:uid="{8D4076C1-9E6D-42C8-8F72-36598F34741A}"/>
    <cellStyle name="Normal 119 4 2 2 2" xfId="40842" xr:uid="{847250E8-AE49-48DD-8DD9-78DD6E6026A4}"/>
    <cellStyle name="Normal 119 4 2 2 3" xfId="24006" xr:uid="{C4F55089-CA87-4480-A704-F5F4AE4938B4}"/>
    <cellStyle name="Normal 119 4 2 3" xfId="33275" xr:uid="{58788413-AC18-438C-AD0D-3FAAEC729FF2}"/>
    <cellStyle name="Normal 119 4 2 4" xfId="15980" xr:uid="{5E54D761-6851-4C8C-BBB2-8B3736F19ECC}"/>
    <cellStyle name="Normal 119 4 3" xfId="4476" xr:uid="{769F1020-111E-4D50-B9D4-26970727212F}"/>
    <cellStyle name="Normal 119 4 3 2" xfId="37061" xr:uid="{45B1AD39-4606-45FF-973F-66546A9DEBDC}"/>
    <cellStyle name="Normal 119 4 3 3" xfId="20223" xr:uid="{5F87ABBF-2C58-4927-A93A-4C842FAA684E}"/>
    <cellStyle name="Normal 119 4 4" xfId="29494" xr:uid="{A8063575-B464-4F41-80C2-E9F3C3C54EC0}"/>
    <cellStyle name="Normal 119 4 5" xfId="12197" xr:uid="{C9E11EE7-6FD1-4579-A11B-22BE49BFA8C1}"/>
    <cellStyle name="Normal 119 5" xfId="4477" xr:uid="{EEA1A5FB-06C0-4104-AF35-2BC8EFD18073}"/>
    <cellStyle name="Normal 119 5 2" xfId="4478" xr:uid="{800D18AE-E390-4F49-9BE8-5A236D0A0071}"/>
    <cellStyle name="Normal 119 5 2 2" xfId="38958" xr:uid="{818E40EA-470C-49DF-A4B1-0BBAD35A08A9}"/>
    <cellStyle name="Normal 119 5 2 3" xfId="22122" xr:uid="{41046857-B2F9-43A6-BE26-B8C72EE2E6C7}"/>
    <cellStyle name="Normal 119 5 3" xfId="31391" xr:uid="{32350917-1C28-48A8-83FE-5D6BE6234DCA}"/>
    <cellStyle name="Normal 119 5 4" xfId="14096" xr:uid="{22101E27-A7A8-428F-BDDB-46B71BC28B6F}"/>
    <cellStyle name="Normal 119 6" xfId="4479" xr:uid="{171618C9-E838-4730-A93C-4D0BA986CF16}"/>
    <cellStyle name="Normal 119 6 2" xfId="35177" xr:uid="{F13AAAE4-F411-423F-8C8A-0FC7992A3B70}"/>
    <cellStyle name="Normal 119 6 3" xfId="18234" xr:uid="{6F62D171-A972-49B6-865D-854FAC775BA4}"/>
    <cellStyle name="Normal 119 7" xfId="25472" xr:uid="{76C4EEB9-7954-4C41-92E4-894A98215DF1}"/>
    <cellStyle name="Normal 119 8" xfId="27609" xr:uid="{21E31C3A-D84F-4AE3-A8BE-30012879C4A9}"/>
    <cellStyle name="Normal 119 9" xfId="10105" xr:uid="{A344F306-E10D-44A3-AE73-21AE55C7AD05}"/>
    <cellStyle name="Normal 12" xfId="403" xr:uid="{908FCD73-385F-48CE-AB12-572CD09A13E2}"/>
    <cellStyle name="Normal 12 2" xfId="1323" xr:uid="{3126B94C-3743-4623-ADAB-3E5DC64CA68C}"/>
    <cellStyle name="Normal 12 2 2" xfId="9615" xr:uid="{FD763D73-FA65-4326-BE62-CD13A2785480}"/>
    <cellStyle name="Normal 12 2 3" xfId="25477" xr:uid="{A80FA215-F6D4-49F5-A15E-B539F10A1092}"/>
    <cellStyle name="Normal 12 2 4" xfId="9259" xr:uid="{F6FE7DF5-8D83-466B-8603-11CA20DFFCEE}"/>
    <cellStyle name="Normal 12 3" xfId="9600" xr:uid="{1FEBE63E-A7AE-420F-BD03-3B3BB4A34E85}"/>
    <cellStyle name="Normal 12 3 2" xfId="25478" xr:uid="{4918C3AE-95AF-4D91-BE18-7D00D21F2E3F}"/>
    <cellStyle name="Normal 12 4" xfId="11679" xr:uid="{E68950A4-6EA8-4F2B-8C25-387FB1602800}"/>
    <cellStyle name="Normal 12 4 2" xfId="15536" xr:uid="{009EBEEE-D618-4B10-AFCC-91929642F5BE}"/>
    <cellStyle name="Normal 12 4 2 2" xfId="23562" xr:uid="{C077C0CE-F357-4EBF-AF0C-E4A8118B3012}"/>
    <cellStyle name="Normal 12 4 2 2 2" xfId="40398" xr:uid="{B65B49AF-D931-43AD-A765-8D4636525307}"/>
    <cellStyle name="Normal 12 4 2 3" xfId="32831" xr:uid="{FDECF3B1-92E2-4EB1-9B94-73C478E25CD9}"/>
    <cellStyle name="Normal 12 4 3" xfId="19735" xr:uid="{1114C0EC-6E79-4034-B241-A18538BC13CF}"/>
    <cellStyle name="Normal 12 4 3 2" xfId="36617" xr:uid="{BEF5F37F-D718-49FA-92DC-1194DABAB2CC}"/>
    <cellStyle name="Normal 12 4 4" xfId="29049" xr:uid="{B60CF403-6159-42F6-ADF7-BD517DD0DB10}"/>
    <cellStyle name="Normal 12 5" xfId="25476" xr:uid="{CF772866-84D1-4DAA-893D-E1D07A0F7202}"/>
    <cellStyle name="Normal 12 6" xfId="9144" xr:uid="{897045D8-D9A0-404A-84E7-11D118BAB048}"/>
    <cellStyle name="Normal 12 7" xfId="44081" xr:uid="{115CD743-D36E-4E00-ADA7-F70785F1EFC5}"/>
    <cellStyle name="Normal 12_INFORME" xfId="9621" xr:uid="{FF83C45C-A8DF-47AF-8C50-C4EB4D8C0DB4}"/>
    <cellStyle name="Normal 120" xfId="4480" xr:uid="{44205BE1-C227-4427-9435-4B0E92CECB24}"/>
    <cellStyle name="Normal 120 2" xfId="4481" xr:uid="{301F27D4-CE77-4B49-92C3-5CEF69DFAF33}"/>
    <cellStyle name="Normal 120 2 2" xfId="4482" xr:uid="{7252A444-A2D8-4440-AABB-84B51F982BB4}"/>
    <cellStyle name="Normal 120 2 2 2" xfId="4483" xr:uid="{1A437166-E3B1-41D5-BE4C-1F0C9781F2BC}"/>
    <cellStyle name="Normal 120 2 2 2 2" xfId="4484" xr:uid="{FEAD47B7-17DA-4F10-85DB-C5D787762DCE}"/>
    <cellStyle name="Normal 120 2 2 2 2 2" xfId="4485" xr:uid="{17CA4C46-B5F2-486D-85E1-9287AC01F61C}"/>
    <cellStyle name="Normal 120 2 2 2 2 2 2" xfId="42206" xr:uid="{E96AE4EA-6792-40A8-B850-D49AB08BF19D}"/>
    <cellStyle name="Normal 120 2 2 2 2 2 3" xfId="25370" xr:uid="{16F30FF2-ACDD-473B-B0F2-79185417AA4C}"/>
    <cellStyle name="Normal 120 2 2 2 2 3" xfId="34639" xr:uid="{6A1B362F-23A7-4193-8D80-35D28D830E71}"/>
    <cellStyle name="Normal 120 2 2 2 2 4" xfId="17344" xr:uid="{9C93FECE-0F93-4424-B6AD-790ADF51CED4}"/>
    <cellStyle name="Normal 120 2 2 2 3" xfId="4486" xr:uid="{7C35FFAF-C42E-4C5E-9C45-BF231C48A640}"/>
    <cellStyle name="Normal 120 2 2 2 3 2" xfId="38425" xr:uid="{03DEF4F2-B1AD-4731-BA81-F61FF9FEE648}"/>
    <cellStyle name="Normal 120 2 2 2 3 3" xfId="21587" xr:uid="{239BB0AA-4B48-4F8B-B5BE-B04567BFC87B}"/>
    <cellStyle name="Normal 120 2 2 2 4" xfId="30858" xr:uid="{3A56C749-A0E5-4F41-B2DE-7B6289A3CEC3}"/>
    <cellStyle name="Normal 120 2 2 2 5" xfId="13561" xr:uid="{B748D814-E129-4B42-B137-5C56A3FBCB9F}"/>
    <cellStyle name="Normal 120 2 2 3" xfId="4487" xr:uid="{C9EB8128-2287-4518-99FB-F0AF1BE460C6}"/>
    <cellStyle name="Normal 120 2 2 3 2" xfId="4488" xr:uid="{BEA9C851-F280-40AB-8C6D-8E12F9B27514}"/>
    <cellStyle name="Normal 120 2 2 3 2 2" xfId="40322" xr:uid="{CC98B129-421A-4726-A1A9-0938B22C2C94}"/>
    <cellStyle name="Normal 120 2 2 3 2 3" xfId="23486" xr:uid="{DB80BB7D-F561-4925-BF5E-5F5E94E3351F}"/>
    <cellStyle name="Normal 120 2 2 3 3" xfId="32755" xr:uid="{21A73D5D-6CFB-4BE1-BB16-A5869D44CA4C}"/>
    <cellStyle name="Normal 120 2 2 3 4" xfId="15460" xr:uid="{F4299A4D-BF02-4BE6-B614-BCACC68E50F7}"/>
    <cellStyle name="Normal 120 2 2 4" xfId="4489" xr:uid="{88E425E6-889F-4B54-B47A-9EDC63C7A859}"/>
    <cellStyle name="Normal 120 2 2 4 2" xfId="36541" xr:uid="{ED483AC2-83F3-49DE-AD3C-43D5E76A2A5E}"/>
    <cellStyle name="Normal 120 2 2 4 3" xfId="19658" xr:uid="{FCCB5643-C0FE-4FCC-AE2C-7489E2A223E9}"/>
    <cellStyle name="Normal 120 2 2 5" xfId="25481" xr:uid="{26BB180A-2D1B-4410-A116-864FDE68D547}"/>
    <cellStyle name="Normal 120 2 2 6" xfId="28973" xr:uid="{43FA9D6F-AC44-4A3A-B7FF-10FBF2455B08}"/>
    <cellStyle name="Normal 120 2 2 7" xfId="11599" xr:uid="{CACC4472-EBC0-4D9B-86CC-30D3EA667424}"/>
    <cellStyle name="Normal 120 2 3" xfId="4490" xr:uid="{00869072-7B57-400C-B21D-CF6867A3A441}"/>
    <cellStyle name="Normal 120 2 3 2" xfId="4491" xr:uid="{441B2AA1-FA0C-4502-872A-972A53EFB9CD}"/>
    <cellStyle name="Normal 120 2 3 2 2" xfId="4492" xr:uid="{89AD3A46-5CAA-471D-B9DD-77F35B5C91CD}"/>
    <cellStyle name="Normal 120 2 3 2 2 2" xfId="41294" xr:uid="{1AC76055-B1F4-464B-9B64-30B387881AD2}"/>
    <cellStyle name="Normal 120 2 3 2 2 3" xfId="24458" xr:uid="{F095BABB-F1D8-495A-BEB6-17D580F6656D}"/>
    <cellStyle name="Normal 120 2 3 2 3" xfId="33727" xr:uid="{E4FA9431-EC74-4B28-97C2-92E0929380F8}"/>
    <cellStyle name="Normal 120 2 3 2 4" xfId="16432" xr:uid="{837D1DC3-12F7-4895-A46F-52594D26B988}"/>
    <cellStyle name="Normal 120 2 3 3" xfId="4493" xr:uid="{88069812-D7C6-42F0-AFB3-DDF1B18D613D}"/>
    <cellStyle name="Normal 120 2 3 3 2" xfId="37513" xr:uid="{4C6E15CE-82BC-413F-839D-8D8DEEDFF7D3}"/>
    <cellStyle name="Normal 120 2 3 3 3" xfId="20675" xr:uid="{E2B5545E-764C-438F-8F36-21D7B3913019}"/>
    <cellStyle name="Normal 120 2 3 4" xfId="29946" xr:uid="{86B272FE-4012-40BE-B311-462003F80B85}"/>
    <cellStyle name="Normal 120 2 3 5" xfId="12649" xr:uid="{CDE9599F-9B21-4FF0-8A5E-C4FFD52D91AF}"/>
    <cellStyle name="Normal 120 2 4" xfId="4494" xr:uid="{D112C4DE-1AA6-4747-BDB1-15227816AB57}"/>
    <cellStyle name="Normal 120 2 4 2" xfId="4495" xr:uid="{61C9FCF8-4ADF-4157-AD06-34B5F1951E08}"/>
    <cellStyle name="Normal 120 2 4 2 2" xfId="39410" xr:uid="{C3A76128-E8A5-4693-BDF9-8A7115B91AE1}"/>
    <cellStyle name="Normal 120 2 4 2 3" xfId="22574" xr:uid="{D51337A7-0829-43A2-8C96-5F867288AE07}"/>
    <cellStyle name="Normal 120 2 4 3" xfId="31843" xr:uid="{0DE4C3CE-9556-412D-A816-5DA767D67BBF}"/>
    <cellStyle name="Normal 120 2 4 4" xfId="14548" xr:uid="{0546DEFC-3A04-4DD6-93DF-CBFC4B8DA94F}"/>
    <cellStyle name="Normal 120 2 5" xfId="4496" xr:uid="{09296097-4C27-4A7D-A7B4-EA197A019873}"/>
    <cellStyle name="Normal 120 2 5 2" xfId="35629" xr:uid="{1E3D6D67-1E25-4B46-AA2B-1BF2FB9C02C8}"/>
    <cellStyle name="Normal 120 2 5 3" xfId="18708" xr:uid="{862AA603-4E74-406C-8B0D-0918DC97A60A}"/>
    <cellStyle name="Normal 120 2 6" xfId="25480" xr:uid="{86F2CA4D-F8A1-4448-AB08-BF4FEEF44526}"/>
    <cellStyle name="Normal 120 2 7" xfId="28061" xr:uid="{AC869C81-4D87-4370-B6FA-F462A5D8F4AB}"/>
    <cellStyle name="Normal 120 2 8" xfId="10600" xr:uid="{E38B63D5-80E2-4AED-9D30-A570C0763C30}"/>
    <cellStyle name="Normal 120 3" xfId="4497" xr:uid="{1197544A-5A8E-4C07-9FBC-0E8349E6B4E4}"/>
    <cellStyle name="Normal 120 3 2" xfId="4498" xr:uid="{CE1E2BAB-0727-4C7C-9C0F-0B8EA7563900}"/>
    <cellStyle name="Normal 120 3 2 2" xfId="4499" xr:uid="{1B99A57D-187C-47AD-A657-E78D8F5F6A1A}"/>
    <cellStyle name="Normal 120 3 2 2 2" xfId="4500" xr:uid="{66CE63E8-5D54-4515-8CE7-E81334AE63A2}"/>
    <cellStyle name="Normal 120 3 2 2 2 2" xfId="41755" xr:uid="{5F3AE308-7F4E-4E1B-82FC-DA2E0E0C5930}"/>
    <cellStyle name="Normal 120 3 2 2 2 3" xfId="24919" xr:uid="{5E7B082E-7D29-4D46-8501-AB2D4E2E8363}"/>
    <cellStyle name="Normal 120 3 2 2 3" xfId="34188" xr:uid="{517BF7F3-E19B-4EED-9C96-BCA43F56C799}"/>
    <cellStyle name="Normal 120 3 2 2 4" xfId="16893" xr:uid="{9A75A545-6BCE-413E-B1C8-B06CCA2642ED}"/>
    <cellStyle name="Normal 120 3 2 3" xfId="4501" xr:uid="{B260C809-82A5-43C6-9160-FE7B6F42C083}"/>
    <cellStyle name="Normal 120 3 2 3 2" xfId="37974" xr:uid="{E7A2EF6B-9F67-414B-BBC2-80076E23D079}"/>
    <cellStyle name="Normal 120 3 2 3 3" xfId="21136" xr:uid="{4194FF92-60AF-4D6C-B9B9-A270BE5A3F8C}"/>
    <cellStyle name="Normal 120 3 2 4" xfId="30407" xr:uid="{FC4F4DD7-2E3F-4EF5-A2A3-A81CB4615245}"/>
    <cellStyle name="Normal 120 3 2 5" xfId="13110" xr:uid="{E42A1D52-50CB-4605-AB69-576167916EDC}"/>
    <cellStyle name="Normal 120 3 3" xfId="4502" xr:uid="{128D216E-B1B3-436D-B602-1C3F84E67E4B}"/>
    <cellStyle name="Normal 120 3 3 2" xfId="4503" xr:uid="{D96AB975-52D4-4BDB-9225-0795AA5EF88A}"/>
    <cellStyle name="Normal 120 3 3 2 2" xfId="39871" xr:uid="{11D9545D-C06E-4324-985D-8682B5AA3D47}"/>
    <cellStyle name="Normal 120 3 3 2 3" xfId="23035" xr:uid="{E74B2ED6-060D-4A1F-B47D-BF96494C1334}"/>
    <cellStyle name="Normal 120 3 3 3" xfId="32304" xr:uid="{ABAE3B2B-E130-4B73-ADE0-09F04911FD5E}"/>
    <cellStyle name="Normal 120 3 3 4" xfId="15009" xr:uid="{F2C8EF10-CD2B-4B03-B28F-C50797863FAB}"/>
    <cellStyle name="Normal 120 3 4" xfId="4504" xr:uid="{166D1CE0-1379-4E7E-A3BF-531D7CB78CAD}"/>
    <cellStyle name="Normal 120 3 4 2" xfId="36090" xr:uid="{374B6A40-7F22-4157-973E-2957E2E73B16}"/>
    <cellStyle name="Normal 120 3 4 3" xfId="19206" xr:uid="{E4019010-4D94-4257-9A08-252D73EA0C28}"/>
    <cellStyle name="Normal 120 3 5" xfId="25482" xr:uid="{8B93DF8A-CAD2-4DBE-B3DC-90A6681FC655}"/>
    <cellStyle name="Normal 120 3 6" xfId="28522" xr:uid="{464DA224-AC68-4366-B026-16BC28D994FB}"/>
    <cellStyle name="Normal 120 3 7" xfId="11146" xr:uid="{3DBBA6D4-7236-4723-A145-A9FF79867ECE}"/>
    <cellStyle name="Normal 120 4" xfId="4505" xr:uid="{E9D94483-2AA9-4AE4-BCE0-B872F2206634}"/>
    <cellStyle name="Normal 120 4 2" xfId="4506" xr:uid="{90173AC7-58AB-4D25-8476-781AB36C606E}"/>
    <cellStyle name="Normal 120 4 2 2" xfId="4507" xr:uid="{5F0EE0C0-BA0B-450D-9ADA-0469118EC19A}"/>
    <cellStyle name="Normal 120 4 2 2 2" xfId="40843" xr:uid="{A03C761F-3B51-4D2F-A95C-059BB0699B19}"/>
    <cellStyle name="Normal 120 4 2 2 3" xfId="24007" xr:uid="{549DE8CC-78F5-4FB3-836F-D902A57530CC}"/>
    <cellStyle name="Normal 120 4 2 3" xfId="33276" xr:uid="{44350255-FC6F-47AA-B8A4-4E018624E4B5}"/>
    <cellStyle name="Normal 120 4 2 4" xfId="15981" xr:uid="{27E398B3-886E-45E9-85CD-1418D10336B5}"/>
    <cellStyle name="Normal 120 4 3" xfId="4508" xr:uid="{A3412FD6-D53D-4257-8A9B-4F2792516A86}"/>
    <cellStyle name="Normal 120 4 3 2" xfId="37062" xr:uid="{372D1D30-4003-4A74-8417-0B348E2AEB5E}"/>
    <cellStyle name="Normal 120 4 3 3" xfId="20224" xr:uid="{938D2BFA-FC66-4C28-887D-2CE40DD9B9ED}"/>
    <cellStyle name="Normal 120 4 4" xfId="29495" xr:uid="{88A1D225-F864-4805-95FA-AD3076582C7D}"/>
    <cellStyle name="Normal 120 4 5" xfId="12198" xr:uid="{7CA66D70-3BC8-4389-933F-9FD17D4C148F}"/>
    <cellStyle name="Normal 120 5" xfId="4509" xr:uid="{61B6467B-4AB5-4860-884D-73711279CB81}"/>
    <cellStyle name="Normal 120 5 2" xfId="4510" xr:uid="{13A84B1D-7201-42C8-BB0A-9227B8A197D2}"/>
    <cellStyle name="Normal 120 5 2 2" xfId="38959" xr:uid="{892477A4-1029-45B5-B7A8-AB5BB4620822}"/>
    <cellStyle name="Normal 120 5 2 3" xfId="22123" xr:uid="{40716C43-ACC2-44F0-BC15-6755E6A578E9}"/>
    <cellStyle name="Normal 120 5 3" xfId="31392" xr:uid="{606C81EC-EFD5-41B6-9E8C-6B6904B2711E}"/>
    <cellStyle name="Normal 120 5 4" xfId="14097" xr:uid="{AF3B3678-F0A8-4F6E-89F6-7D4500362CB3}"/>
    <cellStyle name="Normal 120 6" xfId="4511" xr:uid="{DB323AA4-27B0-4967-9366-AC8CF15AAFB3}"/>
    <cellStyle name="Normal 120 6 2" xfId="35178" xr:uid="{FECA736B-A51C-4922-AFB3-3BB3C3C19E76}"/>
    <cellStyle name="Normal 120 6 3" xfId="18235" xr:uid="{0FE4F766-EF67-495D-A5BE-1FC1A66E0CA4}"/>
    <cellStyle name="Normal 120 7" xfId="25479" xr:uid="{7EDEAD44-9246-4732-8D03-129D7BB57FDA}"/>
    <cellStyle name="Normal 120 8" xfId="27610" xr:uid="{A90D6DC6-CAB4-452B-BBE5-4244046DA4F1}"/>
    <cellStyle name="Normal 120 9" xfId="10106" xr:uid="{3DFB45B7-13FB-4835-8B34-4FAF19106243}"/>
    <cellStyle name="Normal 121" xfId="4512" xr:uid="{31159479-0FD5-44F7-B3D1-04972B1FF384}"/>
    <cellStyle name="Normal 121 2" xfId="4513" xr:uid="{C2F51576-4EB4-40C8-9D89-451CEDF0FE0D}"/>
    <cellStyle name="Normal 121 2 2" xfId="4514" xr:uid="{F8AB5C6A-3219-481D-90FE-660F873DEDBC}"/>
    <cellStyle name="Normal 121 2 2 2" xfId="4515" xr:uid="{5C3E4CC9-80EE-4116-8295-5D7BD3E5704D}"/>
    <cellStyle name="Normal 121 2 2 2 2" xfId="4516" xr:uid="{BF9FE1DD-D638-427B-A213-D5B3E4727C63}"/>
    <cellStyle name="Normal 121 2 2 2 2 2" xfId="4517" xr:uid="{97519041-C443-422A-97BF-2FE5AAE477F6}"/>
    <cellStyle name="Normal 121 2 2 2 2 2 2" xfId="42207" xr:uid="{73752028-8A78-4DC8-A36D-AB56BF858EED}"/>
    <cellStyle name="Normal 121 2 2 2 2 2 3" xfId="25371" xr:uid="{3577F052-7715-4894-B1E0-392AC5442286}"/>
    <cellStyle name="Normal 121 2 2 2 2 3" xfId="34640" xr:uid="{E7DF1292-9889-4D86-8FDA-B178D41E719F}"/>
    <cellStyle name="Normal 121 2 2 2 2 4" xfId="17345" xr:uid="{4E35FB06-0955-4B69-B493-607D810B8324}"/>
    <cellStyle name="Normal 121 2 2 2 3" xfId="4518" xr:uid="{F20C3D0C-382B-47E7-889D-A9E85FB8D993}"/>
    <cellStyle name="Normal 121 2 2 2 3 2" xfId="38426" xr:uid="{AD14FBD2-01B7-4CC4-8D5A-72B45BA3151B}"/>
    <cellStyle name="Normal 121 2 2 2 3 3" xfId="21588" xr:uid="{F9B7866A-4103-418D-9AB7-F41561A33F78}"/>
    <cellStyle name="Normal 121 2 2 2 4" xfId="30859" xr:uid="{6E89FB1A-16FC-4701-8C03-60B8471C6E43}"/>
    <cellStyle name="Normal 121 2 2 2 5" xfId="13562" xr:uid="{DDAE769C-250B-4693-861D-D18EB8FE3839}"/>
    <cellStyle name="Normal 121 2 2 3" xfId="4519" xr:uid="{D8C656DC-888D-467F-833C-A56B8B079611}"/>
    <cellStyle name="Normal 121 2 2 3 2" xfId="4520" xr:uid="{2FBA4FBA-40E9-424B-9BB8-60B5B41FF65F}"/>
    <cellStyle name="Normal 121 2 2 3 2 2" xfId="40323" xr:uid="{487913B4-2268-40A7-80A8-E40A89A53B2F}"/>
    <cellStyle name="Normal 121 2 2 3 2 3" xfId="23487" xr:uid="{CE1216E5-7F62-4B51-AA58-9F3CC80035C7}"/>
    <cellStyle name="Normal 121 2 2 3 3" xfId="32756" xr:uid="{1820E0D8-0B02-4C71-809D-2F70EE433BD1}"/>
    <cellStyle name="Normal 121 2 2 3 4" xfId="15461" xr:uid="{1344E097-8E96-4C53-A59F-F6444398718B}"/>
    <cellStyle name="Normal 121 2 2 4" xfId="4521" xr:uid="{AB277073-B0E3-4433-BA99-4E210366C943}"/>
    <cellStyle name="Normal 121 2 2 4 2" xfId="36542" xr:uid="{AD1818F5-6816-4905-8024-7E912BF0AE8A}"/>
    <cellStyle name="Normal 121 2 2 4 3" xfId="19659" xr:uid="{B34ED743-84CE-4F38-A948-5865DBCAE4F5}"/>
    <cellStyle name="Normal 121 2 2 5" xfId="25485" xr:uid="{9430D00C-5390-4E1F-9CD5-9A08EE66CA59}"/>
    <cellStyle name="Normal 121 2 2 6" xfId="28974" xr:uid="{933A5D2B-AB6A-4F61-99FF-2EDA6B322B26}"/>
    <cellStyle name="Normal 121 2 2 7" xfId="11600" xr:uid="{2E8362A5-6391-40BD-8C2B-EA82FD22556C}"/>
    <cellStyle name="Normal 121 2 3" xfId="4522" xr:uid="{F040FC75-99C2-4C8C-8EAB-80248E36AF60}"/>
    <cellStyle name="Normal 121 2 3 2" xfId="4523" xr:uid="{E68AD382-5E1D-4852-A18A-2766FB5C2C05}"/>
    <cellStyle name="Normal 121 2 3 2 2" xfId="4524" xr:uid="{57CEA846-8722-4C86-AA4B-49F7AB125436}"/>
    <cellStyle name="Normal 121 2 3 2 2 2" xfId="41295" xr:uid="{43BEB921-900A-47F9-B18D-F9B5AFA34A39}"/>
    <cellStyle name="Normal 121 2 3 2 2 3" xfId="24459" xr:uid="{C2686D4C-CA95-4F14-A448-CCB9FF577BA5}"/>
    <cellStyle name="Normal 121 2 3 2 3" xfId="33728" xr:uid="{C3A72883-BADF-4BDA-A6C2-68122E8BF97A}"/>
    <cellStyle name="Normal 121 2 3 2 4" xfId="16433" xr:uid="{81B87307-FD8F-4F85-A49B-F97AE3197B7E}"/>
    <cellStyle name="Normal 121 2 3 3" xfId="4525" xr:uid="{0BF10FDA-D175-463E-B2A4-808E3AA14F58}"/>
    <cellStyle name="Normal 121 2 3 3 2" xfId="37514" xr:uid="{5FC1DC5C-516F-4E16-98F8-64BD6030EE7A}"/>
    <cellStyle name="Normal 121 2 3 3 3" xfId="20676" xr:uid="{E1293FA2-6AA4-454E-8230-247DB6D246D4}"/>
    <cellStyle name="Normal 121 2 3 4" xfId="29947" xr:uid="{E5E18062-87B7-4B86-9F8A-E7DDE0C1CFAB}"/>
    <cellStyle name="Normal 121 2 3 5" xfId="12650" xr:uid="{FE92FFB1-C2C1-49CB-8C2E-014ECB2E17C0}"/>
    <cellStyle name="Normal 121 2 4" xfId="4526" xr:uid="{C1078376-C9CD-419B-9B62-8FC4E95766F0}"/>
    <cellStyle name="Normal 121 2 4 2" xfId="4527" xr:uid="{6C51A282-D7FE-49E3-9479-A4812135D267}"/>
    <cellStyle name="Normal 121 2 4 2 2" xfId="39411" xr:uid="{E5E92B5F-D092-469F-8FFB-E534BB1684AE}"/>
    <cellStyle name="Normal 121 2 4 2 3" xfId="22575" xr:uid="{151B0910-1B99-4A5A-95AB-CE8BCB4A8E59}"/>
    <cellStyle name="Normal 121 2 4 3" xfId="31844" xr:uid="{1006A8C3-7041-4ACA-96CA-E5299AAEDF5B}"/>
    <cellStyle name="Normal 121 2 4 4" xfId="14549" xr:uid="{CA1AB96C-B098-47D8-A656-822D7544AFE6}"/>
    <cellStyle name="Normal 121 2 5" xfId="4528" xr:uid="{3CD67A58-1FAD-40AA-A09D-43736C7A7FEA}"/>
    <cellStyle name="Normal 121 2 5 2" xfId="35630" xr:uid="{42555146-53F7-41C3-854E-EA11278C2601}"/>
    <cellStyle name="Normal 121 2 5 3" xfId="18709" xr:uid="{F0AD637B-B9D9-4843-B454-98EB457BDE0D}"/>
    <cellStyle name="Normal 121 2 6" xfId="25484" xr:uid="{F1E49967-D8E3-4BD4-A4DE-90B7B185CF8A}"/>
    <cellStyle name="Normal 121 2 7" xfId="28062" xr:uid="{7915D7E8-68F6-482C-AC00-BE827145D509}"/>
    <cellStyle name="Normal 121 2 8" xfId="10601" xr:uid="{B50CE0AA-9366-4BE6-B5A9-93AC624ADAD6}"/>
    <cellStyle name="Normal 121 3" xfId="4529" xr:uid="{951C2426-63A5-4058-8247-4B522C67D59F}"/>
    <cellStyle name="Normal 121 3 2" xfId="4530" xr:uid="{78B0FDCF-33C7-4DFF-9134-852968CADEC1}"/>
    <cellStyle name="Normal 121 3 2 2" xfId="4531" xr:uid="{4EBC5FA3-8A2D-43FE-B105-629DA2F7E4D5}"/>
    <cellStyle name="Normal 121 3 2 2 2" xfId="4532" xr:uid="{661D7EB1-A9B2-4971-9FF4-FB979E54DFDC}"/>
    <cellStyle name="Normal 121 3 2 2 2 2" xfId="41756" xr:uid="{B9E0CED6-717E-4C2A-AEE5-CB7DC5D81C28}"/>
    <cellStyle name="Normal 121 3 2 2 2 3" xfId="24920" xr:uid="{09C62906-68DD-4CD0-9BF8-8AEB488A0E2D}"/>
    <cellStyle name="Normal 121 3 2 2 3" xfId="34189" xr:uid="{A0A94FE1-7709-40CD-A404-6D061FF59248}"/>
    <cellStyle name="Normal 121 3 2 2 4" xfId="16894" xr:uid="{59A21058-824C-4D07-8DFE-8C59633C9338}"/>
    <cellStyle name="Normal 121 3 2 3" xfId="4533" xr:uid="{91F8ACDE-97BD-4B8B-A50F-82D1C7AD6784}"/>
    <cellStyle name="Normal 121 3 2 3 2" xfId="37975" xr:uid="{04B404F6-20A3-47FB-8DA3-F2D9C8D15B70}"/>
    <cellStyle name="Normal 121 3 2 3 3" xfId="21137" xr:uid="{D2501E36-4C79-487E-A668-CE1FFCB5A6BE}"/>
    <cellStyle name="Normal 121 3 2 4" xfId="30408" xr:uid="{25783012-257C-483A-80D3-243AEFCE485A}"/>
    <cellStyle name="Normal 121 3 2 5" xfId="13111" xr:uid="{8A5A0225-0815-468C-B3C4-2E2E7079F08B}"/>
    <cellStyle name="Normal 121 3 3" xfId="4534" xr:uid="{39FC6A85-1822-43B7-87E7-E8A13E9A312E}"/>
    <cellStyle name="Normal 121 3 3 2" xfId="4535" xr:uid="{389E35DD-68CA-4BA3-A358-EE3A32C1C50E}"/>
    <cellStyle name="Normal 121 3 3 2 2" xfId="39872" xr:uid="{C171C820-2DF5-4254-93E0-69AD024C522F}"/>
    <cellStyle name="Normal 121 3 3 2 3" xfId="23036" xr:uid="{07205384-9F71-463E-A809-34F69C67622B}"/>
    <cellStyle name="Normal 121 3 3 3" xfId="32305" xr:uid="{F2CA3AEB-0D37-494A-9F6C-5BF6470697C4}"/>
    <cellStyle name="Normal 121 3 3 4" xfId="15010" xr:uid="{7D1DC251-CDEE-43A2-9529-0A613D7F38F6}"/>
    <cellStyle name="Normal 121 3 4" xfId="4536" xr:uid="{9346BDFD-A216-4303-A15E-EFF74CF9B380}"/>
    <cellStyle name="Normal 121 3 4 2" xfId="36091" xr:uid="{CF3BF118-E3D0-46FF-9CF0-FA54391C7BBE}"/>
    <cellStyle name="Normal 121 3 4 3" xfId="19207" xr:uid="{BC71B1F5-8F73-4699-A8CC-D8C20632F8DB}"/>
    <cellStyle name="Normal 121 3 5" xfId="25486" xr:uid="{3BC61E52-4A2E-4AE2-909C-CDC8F5C97A28}"/>
    <cellStyle name="Normal 121 3 6" xfId="28523" xr:uid="{9B5A3C5F-5DB6-44A9-9CB8-9CB6C49BD6D3}"/>
    <cellStyle name="Normal 121 3 7" xfId="11147" xr:uid="{BD27F943-95BB-461E-9AE1-01C32B6849B0}"/>
    <cellStyle name="Normal 121 4" xfId="4537" xr:uid="{6859F79F-DE50-43E6-ACF0-62CC36D24851}"/>
    <cellStyle name="Normal 121 4 2" xfId="4538" xr:uid="{0C34750A-1C5E-4580-A605-AADA685DEC1D}"/>
    <cellStyle name="Normal 121 4 2 2" xfId="4539" xr:uid="{C629E486-AFD5-412F-A656-94EC402B47D4}"/>
    <cellStyle name="Normal 121 4 2 2 2" xfId="40844" xr:uid="{7C0ED29D-3D03-4E78-B20E-9142C70B6671}"/>
    <cellStyle name="Normal 121 4 2 2 3" xfId="24008" xr:uid="{FCEA3045-3F47-4868-8E46-0852C4F5D5AC}"/>
    <cellStyle name="Normal 121 4 2 3" xfId="33277" xr:uid="{93F1D8F3-0F07-4B71-9577-DC0ECDFCAB14}"/>
    <cellStyle name="Normal 121 4 2 4" xfId="15982" xr:uid="{1BEE3A96-6F94-47D6-9E42-D8156C8BEEF5}"/>
    <cellStyle name="Normal 121 4 3" xfId="4540" xr:uid="{DE3E38F6-9A66-47B4-BACF-AADD70BB8B7A}"/>
    <cellStyle name="Normal 121 4 3 2" xfId="37063" xr:uid="{868431A8-B42F-4F19-866B-EDD5B1C73299}"/>
    <cellStyle name="Normal 121 4 3 3" xfId="20225" xr:uid="{8C00F51C-54A1-4E81-A5B6-204393219DDD}"/>
    <cellStyle name="Normal 121 4 4" xfId="29496" xr:uid="{6483EB40-D34A-4DB2-8F92-88C601858E9A}"/>
    <cellStyle name="Normal 121 4 5" xfId="12199" xr:uid="{310BCB90-9F41-4446-9531-70D431AF792C}"/>
    <cellStyle name="Normal 121 5" xfId="4541" xr:uid="{AF189620-AA4D-4D4F-8DCC-30D2F992891B}"/>
    <cellStyle name="Normal 121 5 2" xfId="4542" xr:uid="{B55ACD4C-9CA6-485C-8BA0-7F6635BCD7E3}"/>
    <cellStyle name="Normal 121 5 2 2" xfId="38960" xr:uid="{7A68EF78-B2D5-4B42-8665-A8B81DE23E6B}"/>
    <cellStyle name="Normal 121 5 2 3" xfId="22124" xr:uid="{9ED887BC-71D8-47E4-AEBE-17618A5EC485}"/>
    <cellStyle name="Normal 121 5 3" xfId="31393" xr:uid="{FB338D38-549D-46C7-B526-3860F93F1F96}"/>
    <cellStyle name="Normal 121 5 4" xfId="14098" xr:uid="{55A4B527-2066-4D63-9723-9B75A280DAB1}"/>
    <cellStyle name="Normal 121 6" xfId="4543" xr:uid="{F581B8FB-89F3-46DE-9CF6-455C4E101416}"/>
    <cellStyle name="Normal 121 6 2" xfId="35179" xr:uid="{D20B0CB7-D648-4B57-81D8-8C9837C63FE5}"/>
    <cellStyle name="Normal 121 6 3" xfId="18236" xr:uid="{466C752F-08CE-4D3F-AD02-A1FB7A21719B}"/>
    <cellStyle name="Normal 121 7" xfId="25483" xr:uid="{8231647B-4DA7-44F3-B77E-98D041595883}"/>
    <cellStyle name="Normal 121 8" xfId="27611" xr:uid="{604B8694-8E85-489B-BBA8-E6DB4D64FD59}"/>
    <cellStyle name="Normal 121 9" xfId="10107" xr:uid="{9651B696-B8B8-4784-9DD4-C67091B538EB}"/>
    <cellStyle name="Normal 122" xfId="4544" xr:uid="{12096BFB-7B8C-4EFD-90FD-D031B6735943}"/>
    <cellStyle name="Normal 122 2" xfId="4545" xr:uid="{41319DAE-5B97-41E4-98E2-6228019E50CA}"/>
    <cellStyle name="Normal 122 2 2" xfId="4546" xr:uid="{ACAA7288-D363-4732-AD0C-EAB916AB78FE}"/>
    <cellStyle name="Normal 122 2 2 2" xfId="4547" xr:uid="{547337CE-141D-4FBE-BE4B-5725DA037092}"/>
    <cellStyle name="Normal 122 2 2 2 2" xfId="4548" xr:uid="{FF2AE048-A2F1-4F1F-9AD1-00DD3FF77A60}"/>
    <cellStyle name="Normal 122 2 2 2 2 2" xfId="4549" xr:uid="{A744FD2C-5607-4452-AE3D-48EEF659A98E}"/>
    <cellStyle name="Normal 122 2 2 2 2 2 2" xfId="42208" xr:uid="{08962863-35E0-426D-A609-E576C773C97F}"/>
    <cellStyle name="Normal 122 2 2 2 2 2 3" xfId="25372" xr:uid="{15CB2497-0B33-473C-A193-C18FADCDCEA4}"/>
    <cellStyle name="Normal 122 2 2 2 2 3" xfId="34641" xr:uid="{534290F3-0F48-4FF3-8F77-8794D56D7906}"/>
    <cellStyle name="Normal 122 2 2 2 2 4" xfId="17346" xr:uid="{9ABB6072-9178-4E83-9749-948B78E3564E}"/>
    <cellStyle name="Normal 122 2 2 2 3" xfId="4550" xr:uid="{E67B14F5-9940-4C44-B74C-CFE3C3770F2E}"/>
    <cellStyle name="Normal 122 2 2 2 3 2" xfId="38427" xr:uid="{0268F156-CB7D-4767-885F-469344083DA6}"/>
    <cellStyle name="Normal 122 2 2 2 3 3" xfId="21589" xr:uid="{BA9DE475-8790-4E70-A345-73667304BD6A}"/>
    <cellStyle name="Normal 122 2 2 2 4" xfId="30860" xr:uid="{E4732B5E-2236-42D1-871B-EC744A57D2CF}"/>
    <cellStyle name="Normal 122 2 2 2 5" xfId="13563" xr:uid="{337C4DEA-7854-4FB5-B72A-DEAD6A9B9B4A}"/>
    <cellStyle name="Normal 122 2 2 3" xfId="4551" xr:uid="{CD922DD9-4284-47E5-9C38-94BA34135ECA}"/>
    <cellStyle name="Normal 122 2 2 3 2" xfId="4552" xr:uid="{1C62B10F-4E06-4673-A78E-10533F4CAD4B}"/>
    <cellStyle name="Normal 122 2 2 3 2 2" xfId="40324" xr:uid="{B1FFAE34-56D0-4CAC-BD4D-52F857120A73}"/>
    <cellStyle name="Normal 122 2 2 3 2 3" xfId="23488" xr:uid="{8B64CA94-2273-4F2F-B34C-62EDC106BA48}"/>
    <cellStyle name="Normal 122 2 2 3 3" xfId="32757" xr:uid="{45091257-FB5C-4289-B886-29B44A7C5136}"/>
    <cellStyle name="Normal 122 2 2 3 4" xfId="15462" xr:uid="{F21685A8-32E5-4052-8B3E-2D1E7F349462}"/>
    <cellStyle name="Normal 122 2 2 4" xfId="4553" xr:uid="{15D3BC92-AB56-4EB3-9872-42976CA16C7A}"/>
    <cellStyle name="Normal 122 2 2 4 2" xfId="36543" xr:uid="{A8B6174F-EFB0-4A1B-AF5E-47D4DD4FA5CF}"/>
    <cellStyle name="Normal 122 2 2 4 3" xfId="19660" xr:uid="{9BD561FE-064B-4773-82E9-9131D7FC96B3}"/>
    <cellStyle name="Normal 122 2 2 5" xfId="25489" xr:uid="{DD866061-B781-4F05-A920-ABD3C025F691}"/>
    <cellStyle name="Normal 122 2 2 6" xfId="28975" xr:uid="{639DF394-76BC-4982-8C2C-908EA12D43E8}"/>
    <cellStyle name="Normal 122 2 2 7" xfId="11601" xr:uid="{58996059-C6D8-41E8-BA37-8E269CF5D54C}"/>
    <cellStyle name="Normal 122 2 3" xfId="4554" xr:uid="{4D09C05D-F346-4B5D-BC3E-5809F351AE9A}"/>
    <cellStyle name="Normal 122 2 3 2" xfId="4555" xr:uid="{D2F5D42C-F856-4840-B85B-9F8AC0626AAA}"/>
    <cellStyle name="Normal 122 2 3 2 2" xfId="4556" xr:uid="{D40F5439-2397-42D9-AF9B-58AD8BC6735C}"/>
    <cellStyle name="Normal 122 2 3 2 2 2" xfId="41296" xr:uid="{E9EDD186-DF58-43C2-9D7C-FC57E0347B2E}"/>
    <cellStyle name="Normal 122 2 3 2 2 3" xfId="24460" xr:uid="{BA877927-54BF-4D99-9EE7-DFE952C016B0}"/>
    <cellStyle name="Normal 122 2 3 2 3" xfId="33729" xr:uid="{A8CD613D-5733-4A3C-8800-EEDCB16745B3}"/>
    <cellStyle name="Normal 122 2 3 2 4" xfId="16434" xr:uid="{6D0B27E2-EC05-4330-B823-63BE48E4DE6C}"/>
    <cellStyle name="Normal 122 2 3 3" xfId="4557" xr:uid="{761E17B2-8C24-45E3-93C9-72CCD1ABEBA4}"/>
    <cellStyle name="Normal 122 2 3 3 2" xfId="37515" xr:uid="{E121C1E0-8F68-4D93-9C2D-21992DCA873C}"/>
    <cellStyle name="Normal 122 2 3 3 3" xfId="20677" xr:uid="{3C8E2484-D560-4705-AB75-5AFB24556675}"/>
    <cellStyle name="Normal 122 2 3 4" xfId="29948" xr:uid="{A4535512-36A3-4B10-9AE5-05BA765EFE45}"/>
    <cellStyle name="Normal 122 2 3 5" xfId="12651" xr:uid="{1CEB7CD1-FFF0-424B-9D8F-41A79798730E}"/>
    <cellStyle name="Normal 122 2 4" xfId="4558" xr:uid="{EC8658E9-2405-4089-9987-4A24A467F442}"/>
    <cellStyle name="Normal 122 2 4 2" xfId="4559" xr:uid="{12BD8B7D-E61E-4EB0-ABF1-E0B02A095751}"/>
    <cellStyle name="Normal 122 2 4 2 2" xfId="39412" xr:uid="{408886E4-2C2B-4992-BF4F-3B441DD96274}"/>
    <cellStyle name="Normal 122 2 4 2 3" xfId="22576" xr:uid="{CF2AE3E1-8E4E-4EA5-87F8-D3D9BCC2BF36}"/>
    <cellStyle name="Normal 122 2 4 3" xfId="31845" xr:uid="{E7BB6A34-5E93-404B-9F3D-F6B1351D1F2C}"/>
    <cellStyle name="Normal 122 2 4 4" xfId="14550" xr:uid="{DE585233-DEA4-4C15-9841-14CFDA93185A}"/>
    <cellStyle name="Normal 122 2 5" xfId="4560" xr:uid="{05E0C806-79B3-475A-B7A9-C8C333461791}"/>
    <cellStyle name="Normal 122 2 5 2" xfId="35631" xr:uid="{EA68F8CF-CDDB-4A8B-990A-53C804BF54AF}"/>
    <cellStyle name="Normal 122 2 5 3" xfId="18710" xr:uid="{534BAA15-FCBB-4E91-BD1E-58FDC6A34C82}"/>
    <cellStyle name="Normal 122 2 6" xfId="25488" xr:uid="{B870560D-93B5-4660-9605-D1F5991C381F}"/>
    <cellStyle name="Normal 122 2 7" xfId="28063" xr:uid="{53D1B4B7-21B5-4A9F-B57F-7E1985661C0F}"/>
    <cellStyle name="Normal 122 2 8" xfId="10602" xr:uid="{C631E276-D4B3-4C4E-A082-48AC74D6B2EC}"/>
    <cellStyle name="Normal 122 3" xfId="4561" xr:uid="{6BEC7155-F60C-43D9-BCEB-B83EE350D1A3}"/>
    <cellStyle name="Normal 122 3 2" xfId="4562" xr:uid="{6EF4F2D9-0FF4-46A3-ADF5-38B56A2FDEA4}"/>
    <cellStyle name="Normal 122 3 2 2" xfId="4563" xr:uid="{A8174CA3-D07C-4B67-A76C-8491D6B0ECF9}"/>
    <cellStyle name="Normal 122 3 2 2 2" xfId="4564" xr:uid="{2F33CDE4-642A-4A47-A29C-E648B7F8BEE9}"/>
    <cellStyle name="Normal 122 3 2 2 2 2" xfId="41757" xr:uid="{A9D5B9A9-723E-4661-97DA-EB7A093C9632}"/>
    <cellStyle name="Normal 122 3 2 2 2 3" xfId="24921" xr:uid="{4FC4AD88-11F6-4EA9-8B78-7367EA58A907}"/>
    <cellStyle name="Normal 122 3 2 2 3" xfId="34190" xr:uid="{D89CEE4E-1475-4233-A83A-CBF4B02F66EB}"/>
    <cellStyle name="Normal 122 3 2 2 4" xfId="16895" xr:uid="{B0E8C795-7E57-405D-B478-8F2A2F3B936F}"/>
    <cellStyle name="Normal 122 3 2 3" xfId="4565" xr:uid="{98004149-261B-4D7C-B3C6-A088830A3807}"/>
    <cellStyle name="Normal 122 3 2 3 2" xfId="37976" xr:uid="{A39E8645-D201-4A80-8EF2-89D5A7DC7A3D}"/>
    <cellStyle name="Normal 122 3 2 3 3" xfId="21138" xr:uid="{51ABB9B0-62CE-4A33-A61E-8D7B91A5A06B}"/>
    <cellStyle name="Normal 122 3 2 4" xfId="30409" xr:uid="{5D4670CC-3412-447E-A6F0-0F33038D0B27}"/>
    <cellStyle name="Normal 122 3 2 5" xfId="13112" xr:uid="{AB142676-1684-4EE6-82F8-0D4CA18EC13B}"/>
    <cellStyle name="Normal 122 3 3" xfId="4566" xr:uid="{9BE65F79-58FE-4DE5-9F5B-82F5DC27725B}"/>
    <cellStyle name="Normal 122 3 3 2" xfId="4567" xr:uid="{DDE89B43-4BA3-43FF-850C-C8DFDE575DB8}"/>
    <cellStyle name="Normal 122 3 3 2 2" xfId="39873" xr:uid="{2B4CD8FA-4A2E-4F81-9B2A-410DD4A98780}"/>
    <cellStyle name="Normal 122 3 3 2 3" xfId="23037" xr:uid="{1FA98B03-8355-4816-B218-2A6742832664}"/>
    <cellStyle name="Normal 122 3 3 3" xfId="32306" xr:uid="{DF097F11-7850-4818-9EEE-157D87DC0E78}"/>
    <cellStyle name="Normal 122 3 3 4" xfId="15011" xr:uid="{617638DB-EFAA-4013-8BF5-F1712A382D35}"/>
    <cellStyle name="Normal 122 3 4" xfId="4568" xr:uid="{4010D8D2-AC62-40D6-B284-482E1605F42E}"/>
    <cellStyle name="Normal 122 3 4 2" xfId="36092" xr:uid="{F368A015-E427-45EA-BA88-E84D820FD2F8}"/>
    <cellStyle name="Normal 122 3 4 3" xfId="19208" xr:uid="{653A92D6-FE90-4127-B919-F17BD9DB9A76}"/>
    <cellStyle name="Normal 122 3 5" xfId="25490" xr:uid="{B21CD702-0EFF-4246-AD71-3F912B3FA33E}"/>
    <cellStyle name="Normal 122 3 6" xfId="28524" xr:uid="{5BDFDB8D-AC98-4EFA-8B5B-17D4C270E8DD}"/>
    <cellStyle name="Normal 122 3 7" xfId="11148" xr:uid="{41838DD9-FCF8-4360-BF61-D01B2B4BE314}"/>
    <cellStyle name="Normal 122 4" xfId="4569" xr:uid="{A496F58A-C0A7-477B-861C-C45470B9BEB6}"/>
    <cellStyle name="Normal 122 4 2" xfId="4570" xr:uid="{747DE2BC-967D-437C-AB40-798FD6C85BC4}"/>
    <cellStyle name="Normal 122 4 2 2" xfId="4571" xr:uid="{496FB671-5E55-471A-90FE-534F52B6FDAC}"/>
    <cellStyle name="Normal 122 4 2 2 2" xfId="40845" xr:uid="{E63AB592-747B-4902-9D48-DBF0B71CDF7D}"/>
    <cellStyle name="Normal 122 4 2 2 3" xfId="24009" xr:uid="{2089CD87-88EF-41BE-A8C4-1E26FDF56487}"/>
    <cellStyle name="Normal 122 4 2 3" xfId="33278" xr:uid="{1F19A80F-FC83-41D2-80AB-F906472FAB5A}"/>
    <cellStyle name="Normal 122 4 2 4" xfId="15983" xr:uid="{9EAED08A-7859-4A85-8593-ADD012E35E59}"/>
    <cellStyle name="Normal 122 4 3" xfId="4572" xr:uid="{44F9D993-129F-4039-856F-BE90845E8B6A}"/>
    <cellStyle name="Normal 122 4 3 2" xfId="37064" xr:uid="{9B8F9B99-BB02-4A6F-850A-9098133FD312}"/>
    <cellStyle name="Normal 122 4 3 3" xfId="20226" xr:uid="{8A614137-44CB-4C34-AD6F-2C0CC6B52B05}"/>
    <cellStyle name="Normal 122 4 4" xfId="29497" xr:uid="{CA1DC2CC-52E1-4D4D-8BE2-AF969A9F133D}"/>
    <cellStyle name="Normal 122 4 5" xfId="12200" xr:uid="{47506DB4-786D-4DB9-BD5B-3D9F8FCCE291}"/>
    <cellStyle name="Normal 122 5" xfId="4573" xr:uid="{A0636004-5073-4E63-9911-6DAAAFE57948}"/>
    <cellStyle name="Normal 122 5 2" xfId="4574" xr:uid="{9494CFFF-19F7-4B94-8C83-F1C2439844FF}"/>
    <cellStyle name="Normal 122 5 2 2" xfId="38961" xr:uid="{039830A3-D864-4395-A756-E01C5BD4A220}"/>
    <cellStyle name="Normal 122 5 2 3" xfId="22125" xr:uid="{C5EAB902-8905-4D1E-A786-9386B8A29506}"/>
    <cellStyle name="Normal 122 5 3" xfId="31394" xr:uid="{9F5C88BE-8021-4BBC-9B05-D1ACE9D267F9}"/>
    <cellStyle name="Normal 122 5 4" xfId="14099" xr:uid="{A22598A2-D8F0-4BB0-9CF8-A54ED7ADA211}"/>
    <cellStyle name="Normal 122 6" xfId="4575" xr:uid="{EF3772A7-737F-47C0-885D-A7CC7BA303EC}"/>
    <cellStyle name="Normal 122 6 2" xfId="35180" xr:uid="{896475A7-2DD9-45E2-8249-A36FA3377C71}"/>
    <cellStyle name="Normal 122 6 3" xfId="18237" xr:uid="{5DD02A11-8EE4-49E9-BA32-5E32388AD33A}"/>
    <cellStyle name="Normal 122 7" xfId="25487" xr:uid="{EB1CAA6C-CD32-48DE-BFA7-62886D77B66A}"/>
    <cellStyle name="Normal 122 8" xfId="27612" xr:uid="{17589122-98AA-414F-A88E-B332106F30D7}"/>
    <cellStyle name="Normal 122 9" xfId="10108" xr:uid="{164D039B-7F31-49C4-B0B2-D239A304A419}"/>
    <cellStyle name="Normal 123" xfId="4576" xr:uid="{2C5334BF-ABB7-43FA-B5D7-06587370B49B}"/>
    <cellStyle name="Normal 123 2" xfId="10603" xr:uid="{750B13C4-ABBD-470D-B157-ED3C24C0DA1D}"/>
    <cellStyle name="Normal 123 2 2" xfId="11602" xr:uid="{A737F832-6B69-4EA9-BDB3-5DCD1DBEE3AC}"/>
    <cellStyle name="Normal 123 2 2 2" xfId="13564" xr:uid="{8F88A57B-326C-4CFD-9138-982D8A34EABE}"/>
    <cellStyle name="Normal 123 2 2 2 2" xfId="17347" xr:uid="{206BE1AE-A18B-435C-BFEA-031FC24566A4}"/>
    <cellStyle name="Normal 123 2 2 2 2 2" xfId="25373" xr:uid="{B921B8A5-53DA-4AAB-A9DE-7AFBFFF3EBAD}"/>
    <cellStyle name="Normal 123 2 2 2 2 2 2" xfId="42209" xr:uid="{6AE321AA-6F8A-4581-939E-F87939833BC0}"/>
    <cellStyle name="Normal 123 2 2 2 2 3" xfId="34642" xr:uid="{E00C031F-7B91-4449-B921-C590DFC7700C}"/>
    <cellStyle name="Normal 123 2 2 2 3" xfId="21590" xr:uid="{D63D32D2-8204-4B36-B02C-E9AC37CE3815}"/>
    <cellStyle name="Normal 123 2 2 2 3 2" xfId="38428" xr:uid="{5167F96B-C3BF-4FD2-A35D-4925F9ACA664}"/>
    <cellStyle name="Normal 123 2 2 2 4" xfId="30861" xr:uid="{C437EC3A-F659-484F-99FE-8DBCC69BDB18}"/>
    <cellStyle name="Normal 123 2 2 3" xfId="15463" xr:uid="{4D903055-0D05-4C5C-BE32-83CFA80D7FD6}"/>
    <cellStyle name="Normal 123 2 2 3 2" xfId="23489" xr:uid="{F513C79A-7331-41BA-9C83-2935D5883954}"/>
    <cellStyle name="Normal 123 2 2 3 2 2" xfId="40325" xr:uid="{B3C9696F-C744-487E-9172-08EDCFAF5F06}"/>
    <cellStyle name="Normal 123 2 2 3 3" xfId="32758" xr:uid="{27156192-095D-4E81-9CBD-32A4FB421009}"/>
    <cellStyle name="Normal 123 2 2 4" xfId="19661" xr:uid="{6A27B0DE-60B6-4F07-ACBC-E80D1E638C9F}"/>
    <cellStyle name="Normal 123 2 2 4 2" xfId="36544" xr:uid="{2587A369-ACCD-4E4E-BC48-D34382BC2AC8}"/>
    <cellStyle name="Normal 123 2 2 5" xfId="25493" xr:uid="{F6F00ADB-F30B-4356-981F-0CFD0354BFD7}"/>
    <cellStyle name="Normal 123 2 2 6" xfId="28976" xr:uid="{81C70C81-FE74-4660-BE3E-C00714C5634E}"/>
    <cellStyle name="Normal 123 2 3" xfId="12652" xr:uid="{0D0A4193-621F-4D9A-A330-6D86BCF20561}"/>
    <cellStyle name="Normal 123 2 3 2" xfId="16435" xr:uid="{278FC51C-8687-4DB7-8B5B-7D39D168EAAE}"/>
    <cellStyle name="Normal 123 2 3 2 2" xfId="24461" xr:uid="{D1E06A66-D217-4855-AD9B-DF6F906204A6}"/>
    <cellStyle name="Normal 123 2 3 2 2 2" xfId="41297" xr:uid="{15C02963-DDF3-4FEA-8949-3174B063A8F7}"/>
    <cellStyle name="Normal 123 2 3 2 3" xfId="33730" xr:uid="{8EAB84D3-4A93-430A-AAF7-869F7D3F397E}"/>
    <cellStyle name="Normal 123 2 3 3" xfId="20678" xr:uid="{651A249D-7588-46B3-9943-1AC5BD273EC1}"/>
    <cellStyle name="Normal 123 2 3 3 2" xfId="37516" xr:uid="{3165453E-2F4A-49FF-A358-43CA54A4E439}"/>
    <cellStyle name="Normal 123 2 3 4" xfId="29949" xr:uid="{3B232BB9-F9B3-4ADC-A833-50B9125ACE00}"/>
    <cellStyle name="Normal 123 2 4" xfId="14551" xr:uid="{2FC5AAF7-56B2-4284-8183-FC56F99AA81C}"/>
    <cellStyle name="Normal 123 2 4 2" xfId="22577" xr:uid="{440A41E7-AE5E-4406-9450-FFA3AD266767}"/>
    <cellStyle name="Normal 123 2 4 2 2" xfId="39413" xr:uid="{48FCC57B-4659-4AF8-ADCB-C64C30D8F62D}"/>
    <cellStyle name="Normal 123 2 4 3" xfId="31846" xr:uid="{9FB4DFFE-64DD-4782-8EDA-7A0985DF0F26}"/>
    <cellStyle name="Normal 123 2 5" xfId="18711" xr:uid="{C9D48819-D2E2-4EF7-95A1-9B82BD2408AD}"/>
    <cellStyle name="Normal 123 2 5 2" xfId="35632" xr:uid="{A15A4AC7-077C-44E5-AEE7-D30C1A7D1EDE}"/>
    <cellStyle name="Normal 123 2 6" xfId="25492" xr:uid="{09512161-6EB3-440A-ACE9-98CA50082F10}"/>
    <cellStyle name="Normal 123 2 7" xfId="28064" xr:uid="{4D466662-8FC0-4849-A87C-8D6137CEB6EA}"/>
    <cellStyle name="Normal 123 3" xfId="11149" xr:uid="{7949236A-8921-4F93-AF07-2A14044847AC}"/>
    <cellStyle name="Normal 123 3 2" xfId="13113" xr:uid="{4E6E0E72-C0D1-4EF0-91D6-C281847A6EF1}"/>
    <cellStyle name="Normal 123 3 2 2" xfId="16896" xr:uid="{99336DD0-3E63-4F4F-9CC6-88126B57B076}"/>
    <cellStyle name="Normal 123 3 2 2 2" xfId="24922" xr:uid="{E90C861A-17B3-42B5-8592-6E533ED94070}"/>
    <cellStyle name="Normal 123 3 2 2 2 2" xfId="41758" xr:uid="{987F682F-1D31-4C62-BA73-D94874847204}"/>
    <cellStyle name="Normal 123 3 2 2 3" xfId="34191" xr:uid="{C3B8F4B1-AFB4-42F0-B6FC-44DC01B18336}"/>
    <cellStyle name="Normal 123 3 2 3" xfId="21139" xr:uid="{C28BF257-3860-445B-B7B0-95E190E6CF2F}"/>
    <cellStyle name="Normal 123 3 2 3 2" xfId="37977" xr:uid="{5BD6A4FF-CAB0-4FE0-BCD9-0D330BC07E1B}"/>
    <cellStyle name="Normal 123 3 2 4" xfId="30410" xr:uid="{AE26EDE7-CA0A-422E-94DB-132BF313D06E}"/>
    <cellStyle name="Normal 123 3 3" xfId="15012" xr:uid="{189BFF6D-142C-45EA-9D76-74A338585EDF}"/>
    <cellStyle name="Normal 123 3 3 2" xfId="23038" xr:uid="{43481022-B9AC-4F93-86BD-D8AD8CDC5B94}"/>
    <cellStyle name="Normal 123 3 3 2 2" xfId="39874" xr:uid="{34C8C1A2-D13D-4E68-ADD4-AD914A1F7B54}"/>
    <cellStyle name="Normal 123 3 3 3" xfId="32307" xr:uid="{09119059-38BC-4607-9261-11093CB875D3}"/>
    <cellStyle name="Normal 123 3 4" xfId="19209" xr:uid="{D36B89B9-558A-432F-8811-2AA9EE48B956}"/>
    <cellStyle name="Normal 123 3 4 2" xfId="36093" xr:uid="{2815E93D-C757-499B-B8DE-CA4B4BCE37FF}"/>
    <cellStyle name="Normal 123 3 5" xfId="25494" xr:uid="{65A43BB0-04EC-428A-8840-BEAF091F0E28}"/>
    <cellStyle name="Normal 123 3 6" xfId="28525" xr:uid="{54C94B02-B5B8-45B7-B842-6D16007592D5}"/>
    <cellStyle name="Normal 123 4" xfId="12201" xr:uid="{9FC11023-0A1E-4E49-AD9F-A6F3BB7C89C4}"/>
    <cellStyle name="Normal 123 4 2" xfId="15984" xr:uid="{E3AFB1ED-C772-415A-B6D7-A1B5094962FE}"/>
    <cellStyle name="Normal 123 4 2 2" xfId="24010" xr:uid="{40E8A1DE-AB9B-4DD1-BA2A-AF6A220B7B90}"/>
    <cellStyle name="Normal 123 4 2 2 2" xfId="40846" xr:uid="{1D80D3CB-E3AE-4B9B-8067-1E42F1FA5B50}"/>
    <cellStyle name="Normal 123 4 2 3" xfId="33279" xr:uid="{E2D20FCC-FA99-4911-85BC-5E0CA796DA3E}"/>
    <cellStyle name="Normal 123 4 3" xfId="20227" xr:uid="{4026325D-AE30-4CE3-8B43-336CB8C1D385}"/>
    <cellStyle name="Normal 123 4 3 2" xfId="37065" xr:uid="{2081FEDA-19FF-4E08-8063-3377CD51930C}"/>
    <cellStyle name="Normal 123 4 4" xfId="29498" xr:uid="{84D93637-8886-46D6-A63A-750CB5E0BB84}"/>
    <cellStyle name="Normal 123 5" xfId="14100" xr:uid="{2D9FDC77-B744-4645-9F84-BCA4A3022016}"/>
    <cellStyle name="Normal 123 5 2" xfId="22126" xr:uid="{638D4C74-4AF4-41CA-97F5-64FD99001CAC}"/>
    <cellStyle name="Normal 123 5 2 2" xfId="38962" xr:uid="{FB5B7958-69A4-4F4F-BF34-0BE31AFB4BF3}"/>
    <cellStyle name="Normal 123 5 3" xfId="31395" xr:uid="{AADD57FE-5BCD-4130-8607-79BFF1E077C9}"/>
    <cellStyle name="Normal 123 6" xfId="18238" xr:uid="{D9782E46-B71F-4C6B-84F7-C2C2F431AE57}"/>
    <cellStyle name="Normal 123 6 2" xfId="35181" xr:uid="{0DCE9710-A490-4999-9C86-FBBB831EC85D}"/>
    <cellStyle name="Normal 123 7" xfId="25491" xr:uid="{65C99D68-DB74-4C52-8C60-EE862069F6AB}"/>
    <cellStyle name="Normal 123 8" xfId="27613" xr:uid="{833D44AC-8284-497B-BFEB-9D8403FD8268}"/>
    <cellStyle name="Normal 123 9" xfId="10109" xr:uid="{7F5BBCC7-12F9-4506-80BB-1D0C164DF207}"/>
    <cellStyle name="Normal 124" xfId="4577" xr:uid="{3847C972-5F0F-4B40-A8DE-9947E5F17318}"/>
    <cellStyle name="Normal 124 2" xfId="10604" xr:uid="{7914E818-9DD2-4581-97C6-0343205A14F9}"/>
    <cellStyle name="Normal 124 2 2" xfId="11603" xr:uid="{64B363BF-8ECB-4699-9BEE-E7C7A75A07D8}"/>
    <cellStyle name="Normal 124 2 2 2" xfId="13565" xr:uid="{D7F48EEE-86F3-4E99-93BB-5DD0C74211A5}"/>
    <cellStyle name="Normal 124 2 2 2 2" xfId="17348" xr:uid="{37517A2E-ED19-4627-BE3E-0B8B78BB2D42}"/>
    <cellStyle name="Normal 124 2 2 2 2 2" xfId="25374" xr:uid="{B41E4170-886F-47D6-AB9D-6199D9366F6F}"/>
    <cellStyle name="Normal 124 2 2 2 2 2 2" xfId="42210" xr:uid="{4AA3E268-CE65-4343-9957-331B0C260BAC}"/>
    <cellStyle name="Normal 124 2 2 2 2 3" xfId="34643" xr:uid="{A620288F-B405-438D-B9E9-308D9276A030}"/>
    <cellStyle name="Normal 124 2 2 2 3" xfId="21591" xr:uid="{52F6E484-713F-407F-83F9-8B4D52152E8B}"/>
    <cellStyle name="Normal 124 2 2 2 3 2" xfId="38429" xr:uid="{8CD39B31-1BC8-4E5B-8B1C-3B8DBC98F3FD}"/>
    <cellStyle name="Normal 124 2 2 2 4" xfId="30862" xr:uid="{B6852D41-6394-4693-9640-0F063F6849E1}"/>
    <cellStyle name="Normal 124 2 2 3" xfId="15464" xr:uid="{3E3A383A-AE46-44EF-A925-C603A3BF6817}"/>
    <cellStyle name="Normal 124 2 2 3 2" xfId="23490" xr:uid="{6D5C8B5E-03E0-49C8-958A-34B999274C31}"/>
    <cellStyle name="Normal 124 2 2 3 2 2" xfId="40326" xr:uid="{E0DBC0B6-26E2-4766-B85D-15240072CA5E}"/>
    <cellStyle name="Normal 124 2 2 3 3" xfId="32759" xr:uid="{14BCB1D7-748D-4250-8123-D538455A69C8}"/>
    <cellStyle name="Normal 124 2 2 4" xfId="19662" xr:uid="{03F99AFD-086B-4CB8-9642-3C6BF37F6CA6}"/>
    <cellStyle name="Normal 124 2 2 4 2" xfId="36545" xr:uid="{CB4BC05E-6121-446D-8774-FF7689DFA4D4}"/>
    <cellStyle name="Normal 124 2 2 5" xfId="25497" xr:uid="{5EB035B9-1F13-443E-9927-CEA74C8FF4F7}"/>
    <cellStyle name="Normal 124 2 2 6" xfId="28977" xr:uid="{D7B00ED5-DF03-40AF-B00D-6E2C0CC2455B}"/>
    <cellStyle name="Normal 124 2 3" xfId="12653" xr:uid="{090C60FF-F407-45F9-A6FF-64E61ADDDAD2}"/>
    <cellStyle name="Normal 124 2 3 2" xfId="16436" xr:uid="{FD994916-5EA9-427D-9984-E2DF8B984F71}"/>
    <cellStyle name="Normal 124 2 3 2 2" xfId="24462" xr:uid="{39B69968-6A2D-43D6-B0C9-DC53569F564E}"/>
    <cellStyle name="Normal 124 2 3 2 2 2" xfId="41298" xr:uid="{08F9F17B-3B61-452D-92AA-CCD11FACA9BE}"/>
    <cellStyle name="Normal 124 2 3 2 3" xfId="33731" xr:uid="{9144785A-951B-46A7-B747-E5023A971F20}"/>
    <cellStyle name="Normal 124 2 3 3" xfId="20679" xr:uid="{BE8C4198-B3BF-4172-9040-C1C7BA3A5B57}"/>
    <cellStyle name="Normal 124 2 3 3 2" xfId="37517" xr:uid="{93D1BA8E-3580-470C-9C28-17E7E546CF00}"/>
    <cellStyle name="Normal 124 2 3 4" xfId="29950" xr:uid="{453A1978-F5BA-4E57-A345-4DF7FEF37AF1}"/>
    <cellStyle name="Normal 124 2 4" xfId="14552" xr:uid="{4880FC48-A71C-41E5-97AD-191940619A6B}"/>
    <cellStyle name="Normal 124 2 4 2" xfId="22578" xr:uid="{4A70E12F-71C9-4B7A-B28D-30AE8CC1C82B}"/>
    <cellStyle name="Normal 124 2 4 2 2" xfId="39414" xr:uid="{CA39F725-3A9F-4731-89F4-3B5E68844C1D}"/>
    <cellStyle name="Normal 124 2 4 3" xfId="31847" xr:uid="{51ED510B-370F-41BE-A3FA-1E75156DB705}"/>
    <cellStyle name="Normal 124 2 5" xfId="18712" xr:uid="{365A4764-0599-4A24-BF33-AC8FEE8C48C0}"/>
    <cellStyle name="Normal 124 2 5 2" xfId="35633" xr:uid="{37EDC805-D16A-4B99-85C2-14B8B0D2FFA5}"/>
    <cellStyle name="Normal 124 2 6" xfId="25496" xr:uid="{8C8F4BB7-CB05-4C30-B5D7-1AA6F4B7C6D2}"/>
    <cellStyle name="Normal 124 2 7" xfId="28065" xr:uid="{C2A47F2A-E117-4D40-AF4F-D04B55354733}"/>
    <cellStyle name="Normal 124 3" xfId="11150" xr:uid="{FF052558-5B72-423C-B3F6-3944631C6FDA}"/>
    <cellStyle name="Normal 124 3 2" xfId="13114" xr:uid="{159FCAAB-FBB0-4AF0-B19C-8EFDC6BBC9A8}"/>
    <cellStyle name="Normal 124 3 2 2" xfId="16897" xr:uid="{6825AD62-05F2-43F3-A994-8AFF2DAC3185}"/>
    <cellStyle name="Normal 124 3 2 2 2" xfId="24923" xr:uid="{8F1D08A1-23A5-4549-9C84-A83753D6DE1F}"/>
    <cellStyle name="Normal 124 3 2 2 2 2" xfId="41759" xr:uid="{6E909FE4-8F40-4876-8855-9A677F0D6CD9}"/>
    <cellStyle name="Normal 124 3 2 2 3" xfId="34192" xr:uid="{CF8C4CE7-C079-4009-9604-B4E1D41288F0}"/>
    <cellStyle name="Normal 124 3 2 3" xfId="21140" xr:uid="{EE3FA645-F1CD-403B-A2D7-10CCD69FB59F}"/>
    <cellStyle name="Normal 124 3 2 3 2" xfId="37978" xr:uid="{B0CAF917-EDD7-4B32-A7BD-DA2D2EA1DDDD}"/>
    <cellStyle name="Normal 124 3 2 4" xfId="30411" xr:uid="{272F36CF-8FB4-4F8C-8E7F-2E5C8629D785}"/>
    <cellStyle name="Normal 124 3 3" xfId="15013" xr:uid="{6552467F-C62F-409B-A82A-55895828022B}"/>
    <cellStyle name="Normal 124 3 3 2" xfId="23039" xr:uid="{24610C2A-76C4-4063-981D-B930AE1FBFA2}"/>
    <cellStyle name="Normal 124 3 3 2 2" xfId="39875" xr:uid="{80C4CC3F-E1CD-4226-9B8B-409D42D01FC3}"/>
    <cellStyle name="Normal 124 3 3 3" xfId="32308" xr:uid="{F1E508D2-D465-4F67-A5BE-6E3029C4B0F2}"/>
    <cellStyle name="Normal 124 3 4" xfId="19210" xr:uid="{CC1ADFA0-5B4F-4217-BA56-9A6FDDAD35C9}"/>
    <cellStyle name="Normal 124 3 4 2" xfId="36094" xr:uid="{E57E6321-CB66-47A5-8CDB-A38BE917C885}"/>
    <cellStyle name="Normal 124 3 5" xfId="25498" xr:uid="{5A1879D1-BF08-4764-A041-204CC347C47A}"/>
    <cellStyle name="Normal 124 3 6" xfId="28526" xr:uid="{4084472B-9A03-4DF7-9BF7-AABFEA655D8C}"/>
    <cellStyle name="Normal 124 4" xfId="12202" xr:uid="{154263AC-36BE-48F4-8E6B-BBF446CCDDC6}"/>
    <cellStyle name="Normal 124 4 2" xfId="15985" xr:uid="{2289EB2C-2272-4140-9F7C-F61D36A7BE75}"/>
    <cellStyle name="Normal 124 4 2 2" xfId="24011" xr:uid="{DD0BF9F4-D475-4CED-BF92-8BCA2AF43D8F}"/>
    <cellStyle name="Normal 124 4 2 2 2" xfId="40847" xr:uid="{CAF8938D-7655-43FD-917A-B27459596EA5}"/>
    <cellStyle name="Normal 124 4 2 3" xfId="33280" xr:uid="{DFAA8F0D-0319-4602-87A1-F3C89582B1F5}"/>
    <cellStyle name="Normal 124 4 3" xfId="20228" xr:uid="{8FD5A6D5-E436-475E-865F-28C09CC20FCB}"/>
    <cellStyle name="Normal 124 4 3 2" xfId="37066" xr:uid="{AE2F52C0-D9CA-4940-A963-C24EBBC4AE51}"/>
    <cellStyle name="Normal 124 4 4" xfId="29499" xr:uid="{B2F8C991-8C60-4074-8838-0127B2499B56}"/>
    <cellStyle name="Normal 124 5" xfId="14101" xr:uid="{F888A5DE-71B7-4F18-90C2-0B8D35E51861}"/>
    <cellStyle name="Normal 124 5 2" xfId="22127" xr:uid="{948EC5D6-8A7A-4951-AA03-60E064E5E90D}"/>
    <cellStyle name="Normal 124 5 2 2" xfId="38963" xr:uid="{BDC4D18E-3AA5-4259-9833-BC06A5ADFB9B}"/>
    <cellStyle name="Normal 124 5 3" xfId="31396" xr:uid="{27457AB5-CBCC-47B0-B02C-54217E527BBC}"/>
    <cellStyle name="Normal 124 6" xfId="18239" xr:uid="{2FA4E8BD-2007-4BE5-8FC3-DA635DAD940D}"/>
    <cellStyle name="Normal 124 6 2" xfId="35182" xr:uid="{D087728B-EA69-4C63-B7F5-55E01B9D15DC}"/>
    <cellStyle name="Normal 124 7" xfId="25495" xr:uid="{40BFC364-A70B-4240-AC74-D07CC55B0E83}"/>
    <cellStyle name="Normal 124 8" xfId="27614" xr:uid="{3BBC4CA9-13B9-4D51-A3B6-B41BCA0C3CB3}"/>
    <cellStyle name="Normal 124 9" xfId="10110" xr:uid="{F600CE36-4443-4448-B8CB-E4762D342555}"/>
    <cellStyle name="Normal 125" xfId="4578" xr:uid="{1A8C1262-81F3-4351-99BE-4B806F642525}"/>
    <cellStyle name="Normal 125 2" xfId="10605" xr:uid="{179B4F0B-5C32-499E-9CB1-589F737B18E7}"/>
    <cellStyle name="Normal 125 2 2" xfId="11604" xr:uid="{84F4FDC1-EADC-4056-8ABA-9C72D4C7F9E3}"/>
    <cellStyle name="Normal 125 2 2 2" xfId="13566" xr:uid="{1657B102-4811-460B-ABEE-FC551FD1B7AE}"/>
    <cellStyle name="Normal 125 2 2 2 2" xfId="17349" xr:uid="{C76CEBAA-E00B-4A6A-9B91-51AFEEC51769}"/>
    <cellStyle name="Normal 125 2 2 2 2 2" xfId="25375" xr:uid="{5A4E14D0-581B-4D25-ADFB-2507CC017409}"/>
    <cellStyle name="Normal 125 2 2 2 2 2 2" xfId="42211" xr:uid="{75D66F55-7CD7-4660-8E78-37933B1391C7}"/>
    <cellStyle name="Normal 125 2 2 2 2 3" xfId="34644" xr:uid="{DD614366-D757-4C67-B5D2-32EFE52C5C7E}"/>
    <cellStyle name="Normal 125 2 2 2 3" xfId="21592" xr:uid="{90251AB4-9DB0-4394-8522-7851E47CFDFA}"/>
    <cellStyle name="Normal 125 2 2 2 3 2" xfId="38430" xr:uid="{BC68D859-84EE-4BB8-B4EF-F8E694A67596}"/>
    <cellStyle name="Normal 125 2 2 2 4" xfId="30863" xr:uid="{87124965-45EB-434F-B509-BE818750E5EC}"/>
    <cellStyle name="Normal 125 2 2 3" xfId="15465" xr:uid="{F2038426-988A-46F5-AAB9-A6C6D9BC4362}"/>
    <cellStyle name="Normal 125 2 2 3 2" xfId="23491" xr:uid="{F53FA40F-9789-4CCC-9DC6-8ACE2B70305C}"/>
    <cellStyle name="Normal 125 2 2 3 2 2" xfId="40327" xr:uid="{959F1B99-573E-409A-809B-C1729C56A3C9}"/>
    <cellStyle name="Normal 125 2 2 3 3" xfId="32760" xr:uid="{0779C533-F8A6-4C01-8220-AA295F23C336}"/>
    <cellStyle name="Normal 125 2 2 4" xfId="19663" xr:uid="{02EB502D-FCDD-4662-8E57-F00A7C7986C7}"/>
    <cellStyle name="Normal 125 2 2 4 2" xfId="36546" xr:uid="{083F59FA-46B6-4B9B-8D38-FC2D93D24009}"/>
    <cellStyle name="Normal 125 2 2 5" xfId="25501" xr:uid="{5C20D425-6283-40F4-AAAC-A3842234F179}"/>
    <cellStyle name="Normal 125 2 2 6" xfId="28978" xr:uid="{EA871D0B-58B3-4AD0-BCF4-C47C36DDB284}"/>
    <cellStyle name="Normal 125 2 3" xfId="12654" xr:uid="{9109DFB0-515B-4B62-A144-9F967A4FDA89}"/>
    <cellStyle name="Normal 125 2 3 2" xfId="16437" xr:uid="{3FC2A34E-CD01-4FAF-A84B-F800B4CB036F}"/>
    <cellStyle name="Normal 125 2 3 2 2" xfId="24463" xr:uid="{7D8DC935-ACD8-434B-87C1-727EA6EA1ACC}"/>
    <cellStyle name="Normal 125 2 3 2 2 2" xfId="41299" xr:uid="{6437FC86-9FAD-4DB3-9126-7F815BB317A8}"/>
    <cellStyle name="Normal 125 2 3 2 3" xfId="33732" xr:uid="{4640DDB4-4D4F-492B-8F34-82F834E4F3C6}"/>
    <cellStyle name="Normal 125 2 3 3" xfId="20680" xr:uid="{92AEBCE6-D93D-424F-BD8B-B1DAC7B6F954}"/>
    <cellStyle name="Normal 125 2 3 3 2" xfId="37518" xr:uid="{25EFDEBF-1F6C-4671-A491-0EF28B21F295}"/>
    <cellStyle name="Normal 125 2 3 4" xfId="29951" xr:uid="{2FE37C12-CE25-431C-9F26-7C29ABFE78DD}"/>
    <cellStyle name="Normal 125 2 4" xfId="14553" xr:uid="{64577E73-F898-4FA7-80FA-476BA9F2667A}"/>
    <cellStyle name="Normal 125 2 4 2" xfId="22579" xr:uid="{679C9C25-E337-4B3E-AED9-0DD6E9F47C79}"/>
    <cellStyle name="Normal 125 2 4 2 2" xfId="39415" xr:uid="{D6B3DC9F-C836-4957-B107-290AAD4DC4EA}"/>
    <cellStyle name="Normal 125 2 4 3" xfId="31848" xr:uid="{9E5E9B22-8A09-4C03-8A02-1C1B2E6C1AC2}"/>
    <cellStyle name="Normal 125 2 5" xfId="18713" xr:uid="{254D6892-2DDB-44C0-BBC0-D6F2DA942D93}"/>
    <cellStyle name="Normal 125 2 5 2" xfId="35634" xr:uid="{07E863EA-2E83-49DC-831B-52374C6248D8}"/>
    <cellStyle name="Normal 125 2 6" xfId="25500" xr:uid="{454793DC-9921-4A68-838C-43F197C8D673}"/>
    <cellStyle name="Normal 125 2 7" xfId="28066" xr:uid="{9F0A885E-59AD-4CA3-AF82-821040B986B7}"/>
    <cellStyle name="Normal 125 3" xfId="11151" xr:uid="{945CCEF8-E9B4-48DE-97A5-6B49923BBC33}"/>
    <cellStyle name="Normal 125 3 2" xfId="13115" xr:uid="{C426DC0F-2FCD-4581-BC2E-9C1089E79F6C}"/>
    <cellStyle name="Normal 125 3 2 2" xfId="16898" xr:uid="{AFA1465E-8D73-45CA-8454-E94AD00416C7}"/>
    <cellStyle name="Normal 125 3 2 2 2" xfId="24924" xr:uid="{E4638644-4BD0-420B-8049-8421052FCCE6}"/>
    <cellStyle name="Normal 125 3 2 2 2 2" xfId="41760" xr:uid="{0DC9C359-0428-430C-B5D3-5A6182F43132}"/>
    <cellStyle name="Normal 125 3 2 2 3" xfId="34193" xr:uid="{A01D264E-AE3B-4D31-BF2A-45169D76842E}"/>
    <cellStyle name="Normal 125 3 2 3" xfId="21141" xr:uid="{6EF716E5-14B9-4AD9-9EB1-FB3333F735FE}"/>
    <cellStyle name="Normal 125 3 2 3 2" xfId="37979" xr:uid="{666EB88E-542C-452E-A279-B7817C0232B1}"/>
    <cellStyle name="Normal 125 3 2 4" xfId="30412" xr:uid="{7ABCA1B1-A0C2-4630-ADE5-B53DF2488572}"/>
    <cellStyle name="Normal 125 3 3" xfId="15014" xr:uid="{B8335C00-A351-465D-A3C5-BE5EC0860EC3}"/>
    <cellStyle name="Normal 125 3 3 2" xfId="23040" xr:uid="{7B5C0248-1AFB-44CB-A301-7EE4E772551C}"/>
    <cellStyle name="Normal 125 3 3 2 2" xfId="39876" xr:uid="{D84715DB-A17A-46D2-955E-D91FF1A00213}"/>
    <cellStyle name="Normal 125 3 3 3" xfId="32309" xr:uid="{696C3249-42D3-417F-8E52-69D2CE10F550}"/>
    <cellStyle name="Normal 125 3 4" xfId="19211" xr:uid="{59CFE0F5-830A-4866-8971-1DBB40F6CAB9}"/>
    <cellStyle name="Normal 125 3 4 2" xfId="36095" xr:uid="{A1DE0808-32D3-4B63-A520-4287218D7DA8}"/>
    <cellStyle name="Normal 125 3 5" xfId="25502" xr:uid="{87331CCF-5818-48FE-9753-ABF62BC8370B}"/>
    <cellStyle name="Normal 125 3 6" xfId="28527" xr:uid="{7527DEFF-2599-4739-B508-01BCA4A22832}"/>
    <cellStyle name="Normal 125 4" xfId="12203" xr:uid="{937EE063-7838-48D9-B905-293B22856D14}"/>
    <cellStyle name="Normal 125 4 2" xfId="15986" xr:uid="{390BD29C-852D-4676-ABA2-BB4FE3190DDB}"/>
    <cellStyle name="Normal 125 4 2 2" xfId="24012" xr:uid="{EA1CDFD9-37E7-4072-92E0-5E6CD0C25728}"/>
    <cellStyle name="Normal 125 4 2 2 2" xfId="40848" xr:uid="{7E17FFDE-4506-4B3F-92C2-8968C26DFA84}"/>
    <cellStyle name="Normal 125 4 2 3" xfId="33281" xr:uid="{0C15DE16-18CD-48AA-B1DA-9AB5A2204EA4}"/>
    <cellStyle name="Normal 125 4 3" xfId="20229" xr:uid="{BB94DF5F-1B3E-4D86-9313-3F8DE7441DC7}"/>
    <cellStyle name="Normal 125 4 3 2" xfId="37067" xr:uid="{3775ACE6-DE42-485B-90DB-EEC314821037}"/>
    <cellStyle name="Normal 125 4 4" xfId="29500" xr:uid="{1C15764F-94FF-4FF5-986E-475E2D8D85B4}"/>
    <cellStyle name="Normal 125 5" xfId="14102" xr:uid="{020FB73C-8D38-4365-B4DD-E1DD214A2101}"/>
    <cellStyle name="Normal 125 5 2" xfId="22128" xr:uid="{10525BB3-90ED-48D3-AC38-3C07F35C8B9E}"/>
    <cellStyle name="Normal 125 5 2 2" xfId="38964" xr:uid="{CC5CD74A-8491-4A52-AB3D-D34A0C2C04C3}"/>
    <cellStyle name="Normal 125 5 3" xfId="31397" xr:uid="{C98D4829-5376-4EDB-A826-45C56478C349}"/>
    <cellStyle name="Normal 125 6" xfId="18240" xr:uid="{EB487E3B-DA68-4FEF-8F78-33E56747EF6C}"/>
    <cellStyle name="Normal 125 6 2" xfId="35183" xr:uid="{6B6653D0-2389-4123-BAA7-516FCCFB83F3}"/>
    <cellStyle name="Normal 125 7" xfId="25499" xr:uid="{54E30CBC-F6DE-4276-AB70-135B361B9DB3}"/>
    <cellStyle name="Normal 125 8" xfId="27615" xr:uid="{8CB08386-5DC3-4BBB-9AF2-DAA4F3CD6272}"/>
    <cellStyle name="Normal 125 9" xfId="10111" xr:uid="{82FB5295-1EA4-4922-A76E-767FB8F7C475}"/>
    <cellStyle name="Normal 126" xfId="4579" xr:uid="{3193F187-5ECF-473C-906E-AB12B91B4E31}"/>
    <cellStyle name="Normal 126 2" xfId="11152" xr:uid="{8A1BE6D1-F40C-4835-830E-537112B52F59}"/>
    <cellStyle name="Normal 126 2 2" xfId="13116" xr:uid="{FD5B6A6C-1856-4EE6-A093-29BC64321263}"/>
    <cellStyle name="Normal 126 2 2 2" xfId="16899" xr:uid="{863687A2-433D-4F3B-A3DC-5CAE55E4646E}"/>
    <cellStyle name="Normal 126 2 2 2 2" xfId="24925" xr:uid="{BB7E6EBF-028A-4066-81D7-D93F82797A0D}"/>
    <cellStyle name="Normal 126 2 2 2 2 2" xfId="41761" xr:uid="{9D68C9FC-6B03-4B99-8D15-4018FDDA768A}"/>
    <cellStyle name="Normal 126 2 2 2 3" xfId="34194" xr:uid="{03270BBE-B184-41B5-AD7F-52F646D7BA57}"/>
    <cellStyle name="Normal 126 2 2 3" xfId="21142" xr:uid="{8C731D00-1F60-4214-B08A-6E4DA2C96E75}"/>
    <cellStyle name="Normal 126 2 2 3 2" xfId="37980" xr:uid="{9982D1D3-32AC-4D6E-A8EC-9031AB0E8EE6}"/>
    <cellStyle name="Normal 126 2 2 4" xfId="30413" xr:uid="{74EAEB1F-7461-4D38-A868-384C4C51383A}"/>
    <cellStyle name="Normal 126 2 3" xfId="15015" xr:uid="{20D97A9C-A56C-4CB5-B3F7-9CC8243D0971}"/>
    <cellStyle name="Normal 126 2 3 2" xfId="23041" xr:uid="{7DC260D7-BDAD-4852-BD32-80916FE60939}"/>
    <cellStyle name="Normal 126 2 3 2 2" xfId="39877" xr:uid="{BE3ADFEC-29F6-4976-8AC7-808DAF346267}"/>
    <cellStyle name="Normal 126 2 3 3" xfId="32310" xr:uid="{8D44CF96-D9AA-4182-9C53-8093FB20561B}"/>
    <cellStyle name="Normal 126 2 4" xfId="19212" xr:uid="{AAC50B38-20E2-45CB-935E-36BF783E3396}"/>
    <cellStyle name="Normal 126 2 4 2" xfId="36096" xr:uid="{841E1F46-1D03-455A-8856-1FBA82C023AF}"/>
    <cellStyle name="Normal 126 2 5" xfId="25504" xr:uid="{B4922283-266C-490F-996D-F568071D9DAD}"/>
    <cellStyle name="Normal 126 2 6" xfId="28528" xr:uid="{885BE922-9118-46D3-95C2-4FC476C5B5C8}"/>
    <cellStyle name="Normal 126 3" xfId="12204" xr:uid="{74062CE3-880A-46F0-A4C2-6CFD7B468912}"/>
    <cellStyle name="Normal 126 3 2" xfId="15987" xr:uid="{104BD2B7-A4DE-45DA-948E-E9314C0D91A1}"/>
    <cellStyle name="Normal 126 3 2 2" xfId="24013" xr:uid="{6709F344-D105-4332-977A-8EFA45C42F2B}"/>
    <cellStyle name="Normal 126 3 2 2 2" xfId="40849" xr:uid="{654BF33C-9ADE-4E5C-8F7D-4F5303C29E57}"/>
    <cellStyle name="Normal 126 3 2 3" xfId="33282" xr:uid="{ACE4BCE2-231B-492C-958C-1DF01919887C}"/>
    <cellStyle name="Normal 126 3 3" xfId="20230" xr:uid="{807750FD-A001-4394-9AC5-2EB8CF9ADE1B}"/>
    <cellStyle name="Normal 126 3 3 2" xfId="37068" xr:uid="{2A8AA49D-4136-4731-9F2A-E848485E843F}"/>
    <cellStyle name="Normal 126 3 4" xfId="29501" xr:uid="{A531D7A1-C090-49A0-AC77-95A127B4C077}"/>
    <cellStyle name="Normal 126 4" xfId="14103" xr:uid="{BD99B5CD-546B-4747-8CFF-23F2B2EFE9DB}"/>
    <cellStyle name="Normal 126 4 2" xfId="22129" xr:uid="{6A306BDA-0264-4B24-A3E1-3CB4B7714183}"/>
    <cellStyle name="Normal 126 4 2 2" xfId="38965" xr:uid="{2DC7FD26-55C4-4750-B165-953A82452DDC}"/>
    <cellStyle name="Normal 126 4 3" xfId="31398" xr:uid="{2BD55252-562B-4AAF-8381-121EEC0FD930}"/>
    <cellStyle name="Normal 126 5" xfId="18241" xr:uid="{F301D0BB-B989-4D65-BD6B-2FAB0C83E1C4}"/>
    <cellStyle name="Normal 126 5 2" xfId="35184" xr:uid="{E546B08B-A1A1-4899-82AC-88737A001D98}"/>
    <cellStyle name="Normal 126 6" xfId="25503" xr:uid="{FF687057-9AA3-4E34-94B6-3A1245F4C328}"/>
    <cellStyle name="Normal 126 7" xfId="27616" xr:uid="{3ACD70E0-573C-41C0-BEB1-26083C1B998F}"/>
    <cellStyle name="Normal 126 8" xfId="10112" xr:uid="{F31AAB02-AE06-4800-9837-017D3A01F117}"/>
    <cellStyle name="Normal 127" xfId="4580" xr:uid="{D48B6617-F790-494F-B477-061CA37096F6}"/>
    <cellStyle name="Normal 127 2" xfId="10114" xr:uid="{B04B4EFF-0586-4B2E-91B9-E1B39DCF5FF7}"/>
    <cellStyle name="Normal 128" xfId="4581" xr:uid="{D75355DD-5F43-433A-A35A-3FCD8BB60F1E}"/>
    <cellStyle name="Normal 128 2" xfId="4582" xr:uid="{DBABBA96-B6CD-45F1-AE4A-5ECF8F8334AF}"/>
    <cellStyle name="Normal 128 2 2" xfId="4583" xr:uid="{8D8ECEF0-DF1B-4558-8AF5-54F9954701E5}"/>
    <cellStyle name="Normal 128 2 2 2" xfId="4584" xr:uid="{79665B30-8F9A-41E8-B804-003B22FCA75E}"/>
    <cellStyle name="Normal 128 2 2 2 2" xfId="24926" xr:uid="{40B5766D-978F-4206-944E-95C1567103FC}"/>
    <cellStyle name="Normal 128 2 2 2 2 2" xfId="41762" xr:uid="{8AC5B525-F8C6-475D-8DB8-EF303304E483}"/>
    <cellStyle name="Normal 128 2 2 2 3" xfId="34195" xr:uid="{9296D2F9-C46B-41BC-A4F3-B57AE44003D5}"/>
    <cellStyle name="Normal 128 2 2 2 4" xfId="16900" xr:uid="{45320998-9BE5-4B97-B503-2E97D4E9844A}"/>
    <cellStyle name="Normal 128 2 2 3" xfId="21143" xr:uid="{EB078CA9-05F2-482F-968D-4AB471C8989A}"/>
    <cellStyle name="Normal 128 2 2 3 2" xfId="37981" xr:uid="{5B7D80B1-282F-4195-88F4-3EBE54CDE8D9}"/>
    <cellStyle name="Normal 128 2 2 4" xfId="30414" xr:uid="{A366F906-2494-4754-897F-3852A95B04D7}"/>
    <cellStyle name="Normal 128 2 2 5" xfId="13117" xr:uid="{21F2AB70-5380-457F-BD41-26F3A24F7FB1}"/>
    <cellStyle name="Normal 128 2 3" xfId="4585" xr:uid="{21D3C864-E4EE-44B5-92CD-59E37013C1C3}"/>
    <cellStyle name="Normal 128 2 3 2" xfId="23042" xr:uid="{D369A5BB-BB68-40B8-AD06-1708261977E4}"/>
    <cellStyle name="Normal 128 2 3 2 2" xfId="39878" xr:uid="{52CF44D9-3257-4FF3-AE3C-63A74AA1AB03}"/>
    <cellStyle name="Normal 128 2 3 3" xfId="32311" xr:uid="{2612B79C-BBD1-4371-AF2A-0187143CB0FD}"/>
    <cellStyle name="Normal 128 2 3 4" xfId="15016" xr:uid="{DCB4AF17-89C4-4424-B419-864E22C474D7}"/>
    <cellStyle name="Normal 128 2 4" xfId="19213" xr:uid="{38EEB827-CB2C-4B85-AD4E-2ECCDCE44384}"/>
    <cellStyle name="Normal 128 2 4 2" xfId="36097" xr:uid="{7781C2A1-84BE-4CA0-8B7C-C503C5A1EEB5}"/>
    <cellStyle name="Normal 128 2 5" xfId="25506" xr:uid="{9696CD17-8ABB-43C0-920A-2F5DB204DA19}"/>
    <cellStyle name="Normal 128 2 6" xfId="28529" xr:uid="{022A22C7-AFA1-4463-84C6-EF6797E51E5E}"/>
    <cellStyle name="Normal 128 2 7" xfId="11153" xr:uid="{782555B0-4B67-4AB1-A978-73B7CA92FB33}"/>
    <cellStyle name="Normal 128 3" xfId="4586" xr:uid="{E31D990A-8531-4590-BBFC-03946499E1BE}"/>
    <cellStyle name="Normal 128 3 2" xfId="4587" xr:uid="{01BE5254-5551-46A9-B99F-F9799B21A768}"/>
    <cellStyle name="Normal 128 3 2 2" xfId="24014" xr:uid="{76023FCE-40DE-43CB-867A-4174D5C233A0}"/>
    <cellStyle name="Normal 128 3 2 2 2" xfId="40850" xr:uid="{C7420A05-D6E2-4A0D-905A-93577A3051A7}"/>
    <cellStyle name="Normal 128 3 2 3" xfId="33283" xr:uid="{028CA7AD-507A-45A7-BDF3-06749E837827}"/>
    <cellStyle name="Normal 128 3 2 4" xfId="15988" xr:uid="{B810DC60-EAA8-44CD-ACE3-10E82CEF8B62}"/>
    <cellStyle name="Normal 128 3 3" xfId="20231" xr:uid="{3AA08E6C-D583-4A9C-8E1F-3F343A9BA9F7}"/>
    <cellStyle name="Normal 128 3 3 2" xfId="37069" xr:uid="{64587DD7-7E23-4C1D-8154-D0DE68FF944E}"/>
    <cellStyle name="Normal 128 3 4" xfId="29502" xr:uid="{B249BB80-9FE2-4900-B16E-C1A5279E6C17}"/>
    <cellStyle name="Normal 128 3 5" xfId="12205" xr:uid="{858D4AB2-2ED8-451D-A278-8C714E9BC4DE}"/>
    <cellStyle name="Normal 128 4" xfId="4588" xr:uid="{6AE56EAD-D61D-4DB3-8F02-78A54AD9D1BE}"/>
    <cellStyle name="Normal 128 4 2" xfId="22130" xr:uid="{635572DB-7F3C-47C3-BE98-4BF201CED985}"/>
    <cellStyle name="Normal 128 4 2 2" xfId="38966" xr:uid="{14AB4D5F-C47B-4EAE-B50E-AD2B0C994E4D}"/>
    <cellStyle name="Normal 128 4 3" xfId="31399" xr:uid="{D5F59BF5-C647-4ED3-882C-C99E27ACDB6A}"/>
    <cellStyle name="Normal 128 4 4" xfId="14104" xr:uid="{D2DC003C-0FEC-4301-8AE2-35B0B12D16DA}"/>
    <cellStyle name="Normal 128 5" xfId="18242" xr:uid="{3E4BDA12-816D-4EF9-8C79-81285E1D0595}"/>
    <cellStyle name="Normal 128 5 2" xfId="35185" xr:uid="{5BED18DA-F868-4A21-9388-8290BC2B84E0}"/>
    <cellStyle name="Normal 128 6" xfId="25505" xr:uid="{B9E6F0CB-1948-421B-BC1B-3FD4CA5C78F9}"/>
    <cellStyle name="Normal 128 7" xfId="27617" xr:uid="{3C2F771C-BD56-4A8F-80BA-289DDA66B3A0}"/>
    <cellStyle name="Normal 128 8" xfId="10113" xr:uid="{3BA34D28-3D0A-457E-85F0-01AAA15E6981}"/>
    <cellStyle name="Normal 129" xfId="4589" xr:uid="{A5EC49D5-CB77-4FFA-9053-2E584570426D}"/>
    <cellStyle name="Normal 129 2" xfId="4590" xr:uid="{89259139-78A1-4690-8172-CD9FF16C4090}"/>
    <cellStyle name="Normal 129 2 2" xfId="4591" xr:uid="{92D7ECB6-66E8-4E94-A5EC-6A001FC21B3B}"/>
    <cellStyle name="Normal 129 2 2 2" xfId="4592" xr:uid="{BA654396-E86C-4CB6-8196-146C23EC7B72}"/>
    <cellStyle name="Normal 129 2 3" xfId="4593" xr:uid="{6BD31020-1413-4C69-BCD0-C278BA8CA195}"/>
    <cellStyle name="Normal 129 3" xfId="4594" xr:uid="{9B10CD62-5732-4340-88C4-9EC435B58A1A}"/>
    <cellStyle name="Normal 129 3 2" xfId="4595" xr:uid="{72EF5C8F-62FD-4FF5-B770-362887ED9C8A}"/>
    <cellStyle name="Normal 129 4" xfId="4596" xr:uid="{515F3A9E-3347-41F4-BDA6-9DD165A74A0A}"/>
    <cellStyle name="Normal 129 5" xfId="10606" xr:uid="{283CCDD7-5C0B-4DAD-9CD7-E6F4787BE80D}"/>
    <cellStyle name="Normal 13" xfId="404" xr:uid="{2660E538-C079-426D-AA4A-001F8DCBE54A}"/>
    <cellStyle name="Normal 13 10" xfId="4597" xr:uid="{E1E6E4D5-0368-4963-8B1D-87C3EA599C4B}"/>
    <cellStyle name="Normal 13 11" xfId="9145" xr:uid="{C4CA07EB-4528-4919-8D25-D951317FC427}"/>
    <cellStyle name="Normal 13 12" xfId="44082" xr:uid="{2CDEE0E9-E5E4-4AF6-AF38-8B760B88AA7B}"/>
    <cellStyle name="Normal 13 13" xfId="46424" xr:uid="{723D9265-387E-40D0-AC89-179116FCEF81}"/>
    <cellStyle name="Normal 13 2" xfId="4598" xr:uid="{2DA22E7E-D334-4C3E-9C70-75F6E2E3431A}"/>
    <cellStyle name="Normal 13 2 2" xfId="4599" xr:uid="{D32158E1-9A4D-41D1-9537-9086CC563122}"/>
    <cellStyle name="Normal 13 2 2 2" xfId="4600" xr:uid="{0B18A604-BDA5-402D-92CB-C310588A97B5}"/>
    <cellStyle name="Normal 13 2 2 2 2" xfId="4601" xr:uid="{7CEB9940-5463-43FE-9422-0345BC30D6CD}"/>
    <cellStyle name="Normal 13 2 2 2 2 2" xfId="4602" xr:uid="{08DB3A0F-EF0B-4E56-8C04-0B688FEE7039}"/>
    <cellStyle name="Normal 13 2 2 2 2 2 2" xfId="4603" xr:uid="{CECAD48D-A4DD-4121-94E8-3D6529B9034C}"/>
    <cellStyle name="Normal 13 2 2 2 2 2 2 2" xfId="4604" xr:uid="{7A6BFC7F-9820-4F85-AB55-36C542F411E3}"/>
    <cellStyle name="Normal 13 2 2 2 2 2 3" xfId="4605" xr:uid="{F4059D1A-BE47-466B-8606-EE4AC37377A0}"/>
    <cellStyle name="Normal 13 2 2 2 2 3" xfId="4606" xr:uid="{25F354C6-AE1D-4106-8DAB-06DC35459BED}"/>
    <cellStyle name="Normal 13 2 2 2 2 3 2" xfId="4607" xr:uid="{639DC0C4-9C50-4385-B2EC-FCE0B3A09359}"/>
    <cellStyle name="Normal 13 2 2 2 2 4" xfId="4608" xr:uid="{03FD68C1-0332-4B1F-B992-2536FA0E3E3B}"/>
    <cellStyle name="Normal 13 2 2 2 3" xfId="4609" xr:uid="{078478E1-EE33-4D66-A7D1-856D722728CB}"/>
    <cellStyle name="Normal 13 2 2 2 3 2" xfId="4610" xr:uid="{5545F834-1063-4546-98E2-46A3DA550BFA}"/>
    <cellStyle name="Normal 13 2 2 2 3 2 2" xfId="4611" xr:uid="{E81E5E89-9EAE-4D6D-80A8-76FE82B2A976}"/>
    <cellStyle name="Normal 13 2 2 2 3 3" xfId="4612" xr:uid="{C4C6FA18-6D63-4FAA-9AA8-CE03E2551881}"/>
    <cellStyle name="Normal 13 2 2 2 4" xfId="4613" xr:uid="{C7B220D0-A46F-4959-BD5F-340150E96DFD}"/>
    <cellStyle name="Normal 13 2 2 2 4 2" xfId="4614" xr:uid="{0BD8D544-F215-4384-89B1-54BBC8BC7EAC}"/>
    <cellStyle name="Normal 13 2 2 2 5" xfId="4615" xr:uid="{DC3E0079-00C8-4393-BFDC-4217757A749C}"/>
    <cellStyle name="Normal 13 2 2 3" xfId="4616" xr:uid="{FE767C8C-2ADB-4743-A430-4080131A994D}"/>
    <cellStyle name="Normal 13 2 2 3 2" xfId="4617" xr:uid="{72880A4B-15A9-41E2-A61D-903834EF9233}"/>
    <cellStyle name="Normal 13 2 2 3 2 2" xfId="4618" xr:uid="{3C731076-D8DF-4E7A-A807-C3C2C7FACF6F}"/>
    <cellStyle name="Normal 13 2 2 3 2 2 2" xfId="4619" xr:uid="{77CBC314-4D61-44CD-8E98-5A1953295C4C}"/>
    <cellStyle name="Normal 13 2 2 3 2 3" xfId="4620" xr:uid="{B8D84202-0A84-455A-B963-FC235680530C}"/>
    <cellStyle name="Normal 13 2 2 3 3" xfId="4621" xr:uid="{9B7DF26C-E0F3-4139-B1BC-024C878D0F1E}"/>
    <cellStyle name="Normal 13 2 2 3 3 2" xfId="4622" xr:uid="{42256244-F302-44BB-95FE-3DF0755776EC}"/>
    <cellStyle name="Normal 13 2 2 3 4" xfId="4623" xr:uid="{31DAFE49-7F45-4506-B6E1-6B4312791D2A}"/>
    <cellStyle name="Normal 13 2 2 4" xfId="4624" xr:uid="{BD1503D0-83EA-4DAD-8E62-630214B8FC42}"/>
    <cellStyle name="Normal 13 2 2 4 2" xfId="4625" xr:uid="{3E5C5A4D-0AFE-439B-889C-D12BFC2DA5CD}"/>
    <cellStyle name="Normal 13 2 2 4 2 2" xfId="4626" xr:uid="{4A59D4F9-5455-4B0E-A8E6-95AB81E15C1D}"/>
    <cellStyle name="Normal 13 2 2 4 2 2 2" xfId="4627" xr:uid="{548FE3DA-332F-49C9-BB5B-1D7ECED8F8AA}"/>
    <cellStyle name="Normal 13 2 2 4 2 3" xfId="4628" xr:uid="{BCA15BCE-9DD5-452F-A22B-EBAD1BC00053}"/>
    <cellStyle name="Normal 13 2 2 4 3" xfId="4629" xr:uid="{1FE20D6B-9B35-46CB-BB2C-A92F91AD820A}"/>
    <cellStyle name="Normal 13 2 2 4 3 2" xfId="4630" xr:uid="{7353D2B6-606F-4E94-835C-8F45957374B8}"/>
    <cellStyle name="Normal 13 2 2 4 4" xfId="4631" xr:uid="{962A4109-4CF4-487F-95CC-9BED2E139E95}"/>
    <cellStyle name="Normal 13 2 2 5" xfId="4632" xr:uid="{2637FD5C-9999-46FD-ADD4-415BD924CF9C}"/>
    <cellStyle name="Normal 13 2 2 5 2" xfId="4633" xr:uid="{A8BB52C7-1D1C-4285-A271-06CEC5D3B6ED}"/>
    <cellStyle name="Normal 13 2 2 5 2 2" xfId="4634" xr:uid="{9CB529B6-4969-400C-B445-08305184ECB0}"/>
    <cellStyle name="Normal 13 2 2 5 3" xfId="4635" xr:uid="{5F018A79-BEBE-4D29-B569-E1700EB08626}"/>
    <cellStyle name="Normal 13 2 2 6" xfId="4636" xr:uid="{1ADB7E04-519C-4B52-88AC-D0778EA61B3F}"/>
    <cellStyle name="Normal 13 2 2 6 2" xfId="4637" xr:uid="{383E8DEA-F1CD-482B-BB56-766CEBEF293E}"/>
    <cellStyle name="Normal 13 2 2 7" xfId="4638" xr:uid="{DA73F1F9-4143-49EA-853E-30D3CBE22B2F}"/>
    <cellStyle name="Normal 13 2 3" xfId="4639" xr:uid="{38EDDC68-5548-4078-BD32-4596D063A801}"/>
    <cellStyle name="Normal 13 2 3 2" xfId="4640" xr:uid="{449C6FF2-D9BE-4EE3-9621-D7D9E36BDC92}"/>
    <cellStyle name="Normal 13 2 3 2 2" xfId="4641" xr:uid="{D1742DEA-08BE-42CE-9964-8E060125E821}"/>
    <cellStyle name="Normal 13 2 3 2 2 2" xfId="4642" xr:uid="{36E11D54-EC3F-4CE0-991A-818851112002}"/>
    <cellStyle name="Normal 13 2 3 2 2 2 2" xfId="4643" xr:uid="{51E99834-C4E6-4873-8462-2FC7154086AC}"/>
    <cellStyle name="Normal 13 2 3 2 2 3" xfId="4644" xr:uid="{3CF53064-0C1E-456D-B0FA-C01D3CAC954E}"/>
    <cellStyle name="Normal 13 2 3 2 3" xfId="4645" xr:uid="{E1E4A9BE-AA8F-4ACB-9527-4D384D5FD475}"/>
    <cellStyle name="Normal 13 2 3 2 3 2" xfId="4646" xr:uid="{71AA3D94-B2AC-4FF1-9B0C-CE2B29A233BC}"/>
    <cellStyle name="Normal 13 2 3 2 4" xfId="4647" xr:uid="{83CAC92B-AA0B-425D-AB4B-B507371FC572}"/>
    <cellStyle name="Normal 13 2 3 3" xfId="4648" xr:uid="{50C3C075-47EA-4E08-8E17-71504E39F480}"/>
    <cellStyle name="Normal 13 2 3 3 2" xfId="4649" xr:uid="{307F867C-DD5F-4D07-9A4D-3C2F17E71830}"/>
    <cellStyle name="Normal 13 2 3 3 2 2" xfId="4650" xr:uid="{1050BF83-20F2-4CC8-BAD5-0203B83ECCCC}"/>
    <cellStyle name="Normal 13 2 3 3 3" xfId="4651" xr:uid="{E4A24A14-735E-49F2-8EAB-305C90090558}"/>
    <cellStyle name="Normal 13 2 3 4" xfId="4652" xr:uid="{42D2CF00-907D-411C-8ACD-9A2685762533}"/>
    <cellStyle name="Normal 13 2 3 4 2" xfId="4653" xr:uid="{D1C7DB2B-7ABC-40A4-BE7E-AB4357D0CD5E}"/>
    <cellStyle name="Normal 13 2 3 5" xfId="4654" xr:uid="{E2EBC00C-1385-4FCB-88C7-97313FF50AEA}"/>
    <cellStyle name="Normal 13 2 4" xfId="4655" xr:uid="{97FF0D54-7C00-4DF4-888F-5A1C2EC0CEB4}"/>
    <cellStyle name="Normal 13 2 4 2" xfId="4656" xr:uid="{4DDE077F-DBE5-47A2-A748-52B080D9E026}"/>
    <cellStyle name="Normal 13 2 4 2 2" xfId="4657" xr:uid="{5786DE28-4E7A-4966-B1A1-518AA6E33AE6}"/>
    <cellStyle name="Normal 13 2 4 2 2 2" xfId="4658" xr:uid="{20259978-5B87-4825-A5B7-7B6A66CBFA88}"/>
    <cellStyle name="Normal 13 2 4 2 3" xfId="4659" xr:uid="{8FEC19F5-F844-49BA-ACC9-307C5E18615C}"/>
    <cellStyle name="Normal 13 2 4 3" xfId="4660" xr:uid="{3125074E-D941-44BA-8A1C-C7C724A2EA9A}"/>
    <cellStyle name="Normal 13 2 4 3 2" xfId="4661" xr:uid="{560E5248-F65B-4970-908A-C36EA54388A0}"/>
    <cellStyle name="Normal 13 2 4 4" xfId="4662" xr:uid="{003CE584-F3B6-4C62-BDDB-5AA4BEC2EE24}"/>
    <cellStyle name="Normal 13 2 5" xfId="4663" xr:uid="{DC016AB4-6AD4-462F-83C5-B17B8984BF5D}"/>
    <cellStyle name="Normal 13 2 5 2" xfId="4664" xr:uid="{10A0B24D-D2F1-4317-A903-ED0AC2EBEF95}"/>
    <cellStyle name="Normal 13 2 5 2 2" xfId="4665" xr:uid="{D3B27DC4-9859-49B0-AB47-621BD160C1DE}"/>
    <cellStyle name="Normal 13 2 5 2 2 2" xfId="4666" xr:uid="{803BA874-C30B-4B63-BBE6-0944B9CFE8E6}"/>
    <cellStyle name="Normal 13 2 5 2 3" xfId="4667" xr:uid="{D91A584A-F143-470C-9522-94F32985C0D6}"/>
    <cellStyle name="Normal 13 2 5 3" xfId="4668" xr:uid="{C469CD14-3FEF-4A7F-A3A1-665CBCD84FA8}"/>
    <cellStyle name="Normal 13 2 5 3 2" xfId="4669" xr:uid="{C89FE570-80CC-4259-B862-CC6FB301A9B0}"/>
    <cellStyle name="Normal 13 2 5 4" xfId="4670" xr:uid="{EC539542-57CC-4542-B169-1CE6D96C0865}"/>
    <cellStyle name="Normal 13 2 6" xfId="4671" xr:uid="{DE7348F3-BF67-44DF-9485-9F6123503E17}"/>
    <cellStyle name="Normal 13 2 6 2" xfId="4672" xr:uid="{E8FB9943-EE74-4CA1-BDB7-E682E9E158D1}"/>
    <cellStyle name="Normal 13 2 6 2 2" xfId="4673" xr:uid="{E8E0238A-FCB4-4C6D-B107-52C39C83F71B}"/>
    <cellStyle name="Normal 13 2 6 3" xfId="4674" xr:uid="{531704CA-DB3B-4563-A6B3-E0E446862BDE}"/>
    <cellStyle name="Normal 13 2 7" xfId="4675" xr:uid="{A1358606-0C20-4D85-8A22-5B05F1AFC08F}"/>
    <cellStyle name="Normal 13 2 7 2" xfId="4676" xr:uid="{F1D3DEAF-6F05-4C42-817B-2DEB080C9BA9}"/>
    <cellStyle name="Normal 13 2 8" xfId="4677" xr:uid="{A9103CE1-D56E-40FE-8322-FDC20267B18D}"/>
    <cellStyle name="Normal 13 2 9" xfId="9616" xr:uid="{8B33E83A-396A-46E7-BD56-93145D52BAFD}"/>
    <cellStyle name="Normal 13 3" xfId="4678" xr:uid="{0FB39105-A111-4D4A-9533-981FD6803E62}"/>
    <cellStyle name="Normal 13 3 2" xfId="4679" xr:uid="{EE9CA06C-30D3-4815-9B1B-0D162DFDD8AB}"/>
    <cellStyle name="Normal 13 3 2 2" xfId="4680" xr:uid="{30458582-07AE-438D-A884-076552C6C770}"/>
    <cellStyle name="Normal 13 3 2 2 2" xfId="4681" xr:uid="{77B91302-6B45-4FE6-8F02-98C9ADFC1340}"/>
    <cellStyle name="Normal 13 3 2 2 2 2" xfId="4682" xr:uid="{2C3B6BE2-220C-4993-96D8-09EF66B9E4A4}"/>
    <cellStyle name="Normal 13 3 2 2 2 2 2" xfId="4683" xr:uid="{FC6B85C0-1B1F-4C46-A3C9-F345C8E86D1A}"/>
    <cellStyle name="Normal 13 3 2 2 2 3" xfId="4684" xr:uid="{128BA0A6-B4F4-4D7A-9DE9-F641B6E637FA}"/>
    <cellStyle name="Normal 13 3 2 2 3" xfId="4685" xr:uid="{F0359DDB-943C-4311-B632-A2B4DFED915C}"/>
    <cellStyle name="Normal 13 3 2 2 3 2" xfId="4686" xr:uid="{BD341360-35B2-45F5-9DC1-078E28821851}"/>
    <cellStyle name="Normal 13 3 2 2 4" xfId="4687" xr:uid="{4E5B44A0-D5B6-4787-B5E9-5302FB393956}"/>
    <cellStyle name="Normal 13 3 2 3" xfId="4688" xr:uid="{F77B002A-2581-4758-BAC5-A67E0B988DD4}"/>
    <cellStyle name="Normal 13 3 2 3 2" xfId="4689" xr:uid="{523D7093-D397-476A-81D6-99051AFECD47}"/>
    <cellStyle name="Normal 13 3 2 3 2 2" xfId="4690" xr:uid="{A538D831-5EDD-417D-A4CA-414B0C62489D}"/>
    <cellStyle name="Normal 13 3 2 3 3" xfId="4691" xr:uid="{8C2B6673-F16B-4A1D-B60C-11563ECFDA80}"/>
    <cellStyle name="Normal 13 3 2 4" xfId="4692" xr:uid="{1ACBA177-E21B-4012-94A9-786D486EACED}"/>
    <cellStyle name="Normal 13 3 2 4 2" xfId="4693" xr:uid="{C2F48F7F-9336-4E40-87B4-559367E90442}"/>
    <cellStyle name="Normal 13 3 2 5" xfId="4694" xr:uid="{14CCC5C8-D82C-4478-8353-28165639BF2E}"/>
    <cellStyle name="Normal 13 3 2 6" xfId="25508" xr:uid="{CDD60AAC-2AFE-4ACA-BECC-DBA53EB41BFB}"/>
    <cellStyle name="Normal 13 3 3" xfId="4695" xr:uid="{2A038DC5-8E19-48CC-B619-37E665C8F081}"/>
    <cellStyle name="Normal 13 3 3 2" xfId="4696" xr:uid="{33EA0293-5C39-451C-B819-A0CA91D9EABD}"/>
    <cellStyle name="Normal 13 3 3 2 2" xfId="4697" xr:uid="{75D5FB4F-BA31-41A5-98F2-A2C5051B6FD6}"/>
    <cellStyle name="Normal 13 3 3 2 2 2" xfId="4698" xr:uid="{5EE71C56-6AF6-44AF-BBC7-C87F80AB397A}"/>
    <cellStyle name="Normal 13 3 3 2 3" xfId="4699" xr:uid="{4F62EDA7-B20A-456B-8034-D1CCB9982441}"/>
    <cellStyle name="Normal 13 3 3 3" xfId="4700" xr:uid="{98C9E9CF-C84F-4AE9-B178-7E4BBB45A968}"/>
    <cellStyle name="Normal 13 3 3 3 2" xfId="4701" xr:uid="{103B1E32-8C28-4615-9663-C8359A6BA32F}"/>
    <cellStyle name="Normal 13 3 3 4" xfId="4702" xr:uid="{498A21F5-D826-4456-A6D4-ACF587CB12D0}"/>
    <cellStyle name="Normal 13 3 4" xfId="4703" xr:uid="{F2310141-F57D-44EB-9507-DFA640FAC237}"/>
    <cellStyle name="Normal 13 3 4 2" xfId="4704" xr:uid="{4B126672-DB97-41E9-8BC3-DD7227AFD63F}"/>
    <cellStyle name="Normal 13 3 4 2 2" xfId="4705" xr:uid="{F0DCC9AE-5202-4A8B-9CC6-29FEC772597D}"/>
    <cellStyle name="Normal 13 3 4 2 2 2" xfId="4706" xr:uid="{D8194F8B-C8DB-4DB2-9640-49C87D2CCA57}"/>
    <cellStyle name="Normal 13 3 4 2 3" xfId="4707" xr:uid="{C17752D9-0B8E-48EE-BB85-D07DD0149E1B}"/>
    <cellStyle name="Normal 13 3 4 3" xfId="4708" xr:uid="{8A8C8C25-8DCC-451E-85EE-E05F5FBADCFB}"/>
    <cellStyle name="Normal 13 3 4 3 2" xfId="4709" xr:uid="{FF3579E1-066C-473A-97C3-402385C89D49}"/>
    <cellStyle name="Normal 13 3 4 4" xfId="4710" xr:uid="{6321AB59-457C-4431-AC9B-42EEE3621B27}"/>
    <cellStyle name="Normal 13 3 5" xfId="4711" xr:uid="{8996AA56-9C3A-4646-B2E7-56AA365C7295}"/>
    <cellStyle name="Normal 13 3 5 2" xfId="4712" xr:uid="{693A76C0-104E-420B-A9D0-A9731D74AA22}"/>
    <cellStyle name="Normal 13 3 5 2 2" xfId="4713" xr:uid="{DD632786-B0B6-446C-98F4-411BEB3FA1EA}"/>
    <cellStyle name="Normal 13 3 5 3" xfId="4714" xr:uid="{0C3BABA6-0407-4CA7-B5CC-66ABF316FA8D}"/>
    <cellStyle name="Normal 13 3 6" xfId="4715" xr:uid="{EF0A20D6-12CD-42F6-805A-87A442C6D7B3}"/>
    <cellStyle name="Normal 13 3 6 2" xfId="4716" xr:uid="{5B1EF0F6-418A-49E2-A681-6CD057F67DC1}"/>
    <cellStyle name="Normal 13 3 7" xfId="4717" xr:uid="{D5F836D4-11F6-4000-A876-99EC2FFCAFC5}"/>
    <cellStyle name="Normal 13 3 8" xfId="9601" xr:uid="{1891155E-8C2E-47EF-A328-0E5F3B9BD765}"/>
    <cellStyle name="Normal 13 4" xfId="4718" xr:uid="{DC4D0060-EEE4-453F-B10E-9A5F1FEBF135}"/>
    <cellStyle name="Normal 13 4 2" xfId="4719" xr:uid="{0196A734-740F-41BB-8AB8-33715EF9E564}"/>
    <cellStyle name="Normal 13 4 2 2" xfId="4720" xr:uid="{A7CDF049-DD15-4A81-A7B8-9AFA5D9E7CEA}"/>
    <cellStyle name="Normal 13 4 2 2 2" xfId="4721" xr:uid="{1739B18C-1C73-4B66-9A62-B80CE93BFB7D}"/>
    <cellStyle name="Normal 13 4 2 2 2 2" xfId="4722" xr:uid="{2510ADB0-CE03-4F6D-9A85-9E0C6CEFE597}"/>
    <cellStyle name="Normal 13 4 2 2 3" xfId="4723" xr:uid="{4C4D5F10-8175-42F8-84EB-D091AA8D7A32}"/>
    <cellStyle name="Normal 13 4 2 3" xfId="4724" xr:uid="{C2208A73-6CD4-4E05-A2E0-01294AB1981A}"/>
    <cellStyle name="Normal 13 4 2 3 2" xfId="4725" xr:uid="{C09C8E09-DCAC-443C-802C-0602A9467516}"/>
    <cellStyle name="Normal 13 4 2 4" xfId="4726" xr:uid="{C8F0F89B-8E57-42E1-A5E9-03832284B634}"/>
    <cellStyle name="Normal 13 4 3" xfId="4727" xr:uid="{E237C44F-B519-4530-A29E-D8B313BF3887}"/>
    <cellStyle name="Normal 13 4 3 2" xfId="4728" xr:uid="{CB45AC93-C9BF-4ACC-9580-CF81B9DF8C86}"/>
    <cellStyle name="Normal 13 4 3 2 2" xfId="4729" xr:uid="{4F44C277-F6F7-431F-B9AB-E9C082B3DD5F}"/>
    <cellStyle name="Normal 13 4 3 3" xfId="4730" xr:uid="{59F9F8A6-9C73-4E04-AB9D-1FE8436D58C2}"/>
    <cellStyle name="Normal 13 4 4" xfId="4731" xr:uid="{2F32B29B-2E9D-417A-87A0-40D4DAB45AB1}"/>
    <cellStyle name="Normal 13 4 4 2" xfId="4732" xr:uid="{C25CAF30-D4C4-4E44-B772-A92F7C52B7E5}"/>
    <cellStyle name="Normal 13 4 5" xfId="4733" xr:uid="{3C733DE6-775E-41B6-8DA9-8E94F5887426}"/>
    <cellStyle name="Normal 13 4 6" xfId="25507" xr:uid="{2B4AB3B1-E805-4704-A65A-5CBFF6A93ADF}"/>
    <cellStyle name="Normal 13 5" xfId="4734" xr:uid="{B4291CD8-88C6-45A9-A105-E47AB56EB711}"/>
    <cellStyle name="Normal 13 5 2" xfId="4735" xr:uid="{4CC3E5E0-3093-4DE5-8A54-5CC91B83743C}"/>
    <cellStyle name="Normal 13 5 2 2" xfId="4736" xr:uid="{8404F2D6-6CA8-4E40-896D-1007B74D272D}"/>
    <cellStyle name="Normal 13 5 2 2 2" xfId="4737" xr:uid="{C4CF15CD-B6FB-42A0-A3D5-B1398450697F}"/>
    <cellStyle name="Normal 13 5 2 3" xfId="4738" xr:uid="{7E9B3935-89A5-4689-AD0B-D9CF1B7754C6}"/>
    <cellStyle name="Normal 13 5 3" xfId="4739" xr:uid="{9DFF6AB4-C419-44C3-B50F-B26E4B9C7B4A}"/>
    <cellStyle name="Normal 13 5 3 2" xfId="4740" xr:uid="{DC43856F-F976-4E09-A0E7-EF719B75E9B9}"/>
    <cellStyle name="Normal 13 5 4" xfId="4741" xr:uid="{9B420DD2-864A-44F3-81AE-CB1FE30D03FB}"/>
    <cellStyle name="Normal 13 5 5" xfId="27180" xr:uid="{41769576-1F2C-4049-8624-1FA95BD3A4FF}"/>
    <cellStyle name="Normal 13 6" xfId="4742" xr:uid="{65944B4D-C649-495C-98BE-E90E0F2492E3}"/>
    <cellStyle name="Normal 13 6 2" xfId="4743" xr:uid="{D8F1DE6B-F4A9-4DC4-A86E-6EED4FB56DB1}"/>
    <cellStyle name="Normal 13 6 2 2" xfId="4744" xr:uid="{E64CC45A-9512-485D-ACD3-FCBD423F4934}"/>
    <cellStyle name="Normal 13 6 2 2 2" xfId="4745" xr:uid="{FFEADC6E-BB48-4638-912D-C32C1082B61C}"/>
    <cellStyle name="Normal 13 6 2 3" xfId="4746" xr:uid="{6CE75C6F-5DB3-4814-8A3E-CEABB7DE5715}"/>
    <cellStyle name="Normal 13 6 3" xfId="4747" xr:uid="{D8773803-957F-492E-AD5A-AA9554852474}"/>
    <cellStyle name="Normal 13 6 3 2" xfId="4748" xr:uid="{33A94A1C-9E82-4FBF-8E99-DC7868BDA644}"/>
    <cellStyle name="Normal 13 6 4" xfId="4749" xr:uid="{7F326728-7E6C-4504-A077-8D9A528EAC7C}"/>
    <cellStyle name="Normal 13 7" xfId="4750" xr:uid="{50D98F3B-410B-476A-B151-49B42A44AEC6}"/>
    <cellStyle name="Normal 13 7 2" xfId="4751" xr:uid="{762DEE02-283E-443B-9395-152094DF60DE}"/>
    <cellStyle name="Normal 13 7 2 2" xfId="4752" xr:uid="{022DFDCC-70BA-4A43-84D8-DC9E307164EB}"/>
    <cellStyle name="Normal 13 7 3" xfId="4753" xr:uid="{301F63E0-CAA2-4680-AD6A-E442EDBE2BD3}"/>
    <cellStyle name="Normal 13 8" xfId="4754" xr:uid="{BCA0BE3A-5FEA-44D9-9F99-E1B1182802C7}"/>
    <cellStyle name="Normal 13 8 2" xfId="4755" xr:uid="{B0871654-D17C-4089-9258-9A8043056554}"/>
    <cellStyle name="Normal 13 9" xfId="4756" xr:uid="{7566F981-0CF8-489F-940B-F287442790A3}"/>
    <cellStyle name="Normal 13_INFORME" xfId="9622" xr:uid="{16B61B8D-8213-4F7E-B763-6D67DA68700A}"/>
    <cellStyle name="Normal 130" xfId="4757" xr:uid="{5E312515-3F2B-4DF6-A026-2AD71D8F0B3D}"/>
    <cellStyle name="Normal 130 2" xfId="4758" xr:uid="{2BDCD098-71B2-4584-924F-5E690C3DC8FE}"/>
    <cellStyle name="Normal 130 2 2" xfId="4759" xr:uid="{98111AA8-53C7-4AFC-AA9F-0A1E64C05868}"/>
    <cellStyle name="Normal 130 2 2 2" xfId="4760" xr:uid="{13CCAEBA-20C7-41E6-A086-929DC78753A6}"/>
    <cellStyle name="Normal 130 2 2 2 2" xfId="25376" xr:uid="{CBDA6224-ABC1-4D0B-860D-199FB3E516BC}"/>
    <cellStyle name="Normal 130 2 2 2 2 2" xfId="42212" xr:uid="{6A700E98-381E-49AD-AAAE-4E33A6C15314}"/>
    <cellStyle name="Normal 130 2 2 2 3" xfId="34645" xr:uid="{C7381E01-312A-41BA-A1DE-22349B769261}"/>
    <cellStyle name="Normal 130 2 2 2 4" xfId="17350" xr:uid="{C84EFF85-856F-40EF-B906-5E6A74B2F2E0}"/>
    <cellStyle name="Normal 130 2 2 3" xfId="21593" xr:uid="{341DF33B-8350-4DAA-A6BC-5FB5DED66C44}"/>
    <cellStyle name="Normal 130 2 2 3 2" xfId="38431" xr:uid="{F854C088-6F69-47CE-AD25-86029FD69FE5}"/>
    <cellStyle name="Normal 130 2 2 4" xfId="30864" xr:uid="{A60C16DC-6521-4DB9-B19A-EB0AE09F8063}"/>
    <cellStyle name="Normal 130 2 2 5" xfId="13567" xr:uid="{D1149B65-A8B2-4946-99B6-BD66F70A6953}"/>
    <cellStyle name="Normal 130 2 3" xfId="4761" xr:uid="{EC20383F-23A7-4277-8ADC-720D7791DC24}"/>
    <cellStyle name="Normal 130 2 3 2" xfId="23492" xr:uid="{1E75B70F-0123-4EC7-AE06-1CBA104FE2FF}"/>
    <cellStyle name="Normal 130 2 3 2 2" xfId="40328" xr:uid="{01D0DCF7-604E-4E9B-BC50-8F48FC649885}"/>
    <cellStyle name="Normal 130 2 3 3" xfId="32761" xr:uid="{2164654A-D2CB-47AF-8DBF-E25952859BA7}"/>
    <cellStyle name="Normal 130 2 3 4" xfId="15466" xr:uid="{16A32BFB-C3CE-430D-A7C7-CD1C876D2102}"/>
    <cellStyle name="Normal 130 2 4" xfId="19664" xr:uid="{58B61273-0104-4A8E-8BFD-E0063E6879E1}"/>
    <cellStyle name="Normal 130 2 4 2" xfId="36547" xr:uid="{603C401B-195E-444D-AC74-45080D2A84B4}"/>
    <cellStyle name="Normal 130 2 5" xfId="25510" xr:uid="{8509654C-9365-4979-98EB-F340E3F6D370}"/>
    <cellStyle name="Normal 130 2 6" xfId="28979" xr:uid="{A8C3F066-CB41-4428-A140-9628EC319E4C}"/>
    <cellStyle name="Normal 130 2 7" xfId="11605" xr:uid="{725AC431-A1E9-4209-85D8-0322DC2F4B44}"/>
    <cellStyle name="Normal 130 3" xfId="4762" xr:uid="{2D6C3FCB-A535-48A3-A0CA-788787FE60E5}"/>
    <cellStyle name="Normal 130 3 2" xfId="4763" xr:uid="{BABC166F-72F7-4D00-98B4-57C358C6BB27}"/>
    <cellStyle name="Normal 130 3 2 2" xfId="24464" xr:uid="{AD0467E1-99EA-41A0-8240-07AF55C28667}"/>
    <cellStyle name="Normal 130 3 2 2 2" xfId="41300" xr:uid="{88A3E94F-1F0B-4826-ADFD-06732C0F2739}"/>
    <cellStyle name="Normal 130 3 2 3" xfId="33733" xr:uid="{9B536C8A-640C-4D95-BF54-12E518495B03}"/>
    <cellStyle name="Normal 130 3 2 4" xfId="16438" xr:uid="{6C987FDD-1D54-451A-96CC-B5FAD2C67460}"/>
    <cellStyle name="Normal 130 3 3" xfId="20681" xr:uid="{A88F1E4A-4978-4D98-A0A2-5CAAFC2DFE6C}"/>
    <cellStyle name="Normal 130 3 3 2" xfId="37519" xr:uid="{385155AC-2C69-40D2-8024-55E88ED608AA}"/>
    <cellStyle name="Normal 130 3 4" xfId="29952" xr:uid="{9CAAB18C-56F2-48A8-AE74-C5F72B063525}"/>
    <cellStyle name="Normal 130 3 5" xfId="12655" xr:uid="{B8D6A705-28AC-4C02-9B29-1E32B6635D1E}"/>
    <cellStyle name="Normal 130 4" xfId="4764" xr:uid="{E9B633AB-238E-40F8-BBBC-67CE42991D62}"/>
    <cellStyle name="Normal 130 4 2" xfId="22580" xr:uid="{B7DED35E-B88C-47A0-8CD9-AE1E1D5D747D}"/>
    <cellStyle name="Normal 130 4 2 2" xfId="39416" xr:uid="{D465AFE8-D802-47FD-8924-3F766CC7AA19}"/>
    <cellStyle name="Normal 130 4 3" xfId="31849" xr:uid="{D05237BE-2A4B-477B-A0CE-C35AA45CC592}"/>
    <cellStyle name="Normal 130 4 4" xfId="14554" xr:uid="{AADDACC9-1ECB-4C91-BDFF-432A5D98B866}"/>
    <cellStyle name="Normal 130 5" xfId="18714" xr:uid="{D709BB6D-D757-44A4-A2D6-1DF3FC241D36}"/>
    <cellStyle name="Normal 130 5 2" xfId="35635" xr:uid="{2A2EFF73-6684-41B1-AB59-FD967CC131CC}"/>
    <cellStyle name="Normal 130 6" xfId="25509" xr:uid="{5F8FF1E0-A2B7-44DF-942A-E22A03F42C1B}"/>
    <cellStyle name="Normal 130 7" xfId="28067" xr:uid="{4C192607-9686-47C8-B9CB-2C90DC44DDA8}"/>
    <cellStyle name="Normal 130 8" xfId="10607" xr:uid="{20E7AEC6-F544-4838-9AC5-7F5196C04C4A}"/>
    <cellStyle name="Normal 131" xfId="4765" xr:uid="{5AB3C089-3F44-4E02-9F08-22135B13E16A}"/>
    <cellStyle name="Normal 131 2" xfId="4766" xr:uid="{397D5458-920E-499D-B871-AC1B70ED9833}"/>
    <cellStyle name="Normal 131 2 2" xfId="4767" xr:uid="{4CED430F-428E-4B77-8737-E334B089089A}"/>
    <cellStyle name="Normal 131 2 2 2" xfId="4768" xr:uid="{E48598A6-8BD4-4F38-B955-791B73CA92AB}"/>
    <cellStyle name="Normal 131 2 2 2 2" xfId="25377" xr:uid="{D4692DDD-5989-4156-9952-875F44284920}"/>
    <cellStyle name="Normal 131 2 2 2 2 2" xfId="42213" xr:uid="{253FA46B-8BB1-4A4B-B5AF-0CFC38BB39AB}"/>
    <cellStyle name="Normal 131 2 2 2 3" xfId="34646" xr:uid="{AB7E4B4E-A3F5-47AC-8B6C-626EFC535212}"/>
    <cellStyle name="Normal 131 2 2 2 4" xfId="17351" xr:uid="{84EEFE39-73F9-44E4-A156-D399683DC688}"/>
    <cellStyle name="Normal 131 2 2 3" xfId="21594" xr:uid="{FAA6130B-940A-4F25-A6B8-03951876CE86}"/>
    <cellStyle name="Normal 131 2 2 3 2" xfId="38432" xr:uid="{1811C535-027A-47E9-ACFC-980E7D9C6E76}"/>
    <cellStyle name="Normal 131 2 2 4" xfId="30865" xr:uid="{6753E947-F460-4E5F-918B-DCD0CD909CF0}"/>
    <cellStyle name="Normal 131 2 2 5" xfId="13568" xr:uid="{85F7AD8A-EDDB-4928-9199-0E0A13BD81FA}"/>
    <cellStyle name="Normal 131 2 3" xfId="4769" xr:uid="{32EA5867-EE75-4AD6-A5EF-3BA8472DE641}"/>
    <cellStyle name="Normal 131 2 3 2" xfId="23493" xr:uid="{78C1019D-15D5-4111-872E-D71030152C43}"/>
    <cellStyle name="Normal 131 2 3 2 2" xfId="40329" xr:uid="{77450A58-85A7-4C64-B6F0-482BBFDA1FCD}"/>
    <cellStyle name="Normal 131 2 3 3" xfId="32762" xr:uid="{872E3234-2FA8-4A31-A1DF-2A0BB4C19ADA}"/>
    <cellStyle name="Normal 131 2 3 4" xfId="15467" xr:uid="{C99F0140-4D1C-4AED-B442-DB24264FA354}"/>
    <cellStyle name="Normal 131 2 4" xfId="19665" xr:uid="{443DE490-081E-4285-A1B4-88E0D80E3C39}"/>
    <cellStyle name="Normal 131 2 4 2" xfId="36548" xr:uid="{AFA5BB98-AEAA-4C2E-8A52-02B2230C31B9}"/>
    <cellStyle name="Normal 131 2 5" xfId="25512" xr:uid="{439EE515-6587-45B0-963F-2A60BA9A42D4}"/>
    <cellStyle name="Normal 131 2 6" xfId="28980" xr:uid="{9EAE994D-FAC1-4894-B7DB-989BD6EE56CD}"/>
    <cellStyle name="Normal 131 2 7" xfId="11606" xr:uid="{99008D93-A591-4470-8351-10BBD3035B66}"/>
    <cellStyle name="Normal 131 3" xfId="4770" xr:uid="{543EAF3E-D9EC-4DEE-91E7-AA0DDDB32513}"/>
    <cellStyle name="Normal 131 3 2" xfId="4771" xr:uid="{FDCC93C5-A7DF-4C24-8ECA-F6ADA1C24EAB}"/>
    <cellStyle name="Normal 131 3 2 2" xfId="24465" xr:uid="{C2133F15-968B-4BFD-92CC-8DF34BBA4018}"/>
    <cellStyle name="Normal 131 3 2 2 2" xfId="41301" xr:uid="{7C0150D6-2ABF-40BB-9065-85527D8FEB7A}"/>
    <cellStyle name="Normal 131 3 2 3" xfId="33734" xr:uid="{69ADE493-5029-4C64-818A-B46F24E79C36}"/>
    <cellStyle name="Normal 131 3 2 4" xfId="16439" xr:uid="{93E061FC-FEE1-4C6C-BC9B-FD8F4F74AE21}"/>
    <cellStyle name="Normal 131 3 3" xfId="20682" xr:uid="{C8B2652C-9606-4EE1-BCF3-D3AB81CCFDFC}"/>
    <cellStyle name="Normal 131 3 3 2" xfId="37520" xr:uid="{1F8C057F-A8B4-49B7-8279-0A867A21C996}"/>
    <cellStyle name="Normal 131 3 4" xfId="29953" xr:uid="{C14C19DD-FBB7-4906-9414-0799B607A47D}"/>
    <cellStyle name="Normal 131 3 5" xfId="12656" xr:uid="{2B92B9E4-2A0B-469C-85B5-3930154B8B4D}"/>
    <cellStyle name="Normal 131 4" xfId="4772" xr:uid="{C3B2DC49-C907-4E17-9321-CE26838B3334}"/>
    <cellStyle name="Normal 131 4 2" xfId="22581" xr:uid="{4D91C1B2-11DA-4F26-BD9B-DDEE99477564}"/>
    <cellStyle name="Normal 131 4 2 2" xfId="39417" xr:uid="{60805DE7-6B8E-4BFE-B8B9-2BA547D9B1CE}"/>
    <cellStyle name="Normal 131 4 3" xfId="31850" xr:uid="{4A291F2C-8C42-4222-AA90-9F03C2751905}"/>
    <cellStyle name="Normal 131 4 4" xfId="14555" xr:uid="{910DE41B-8AB6-4C3C-B86E-7B7B663B42E1}"/>
    <cellStyle name="Normal 131 5" xfId="18715" xr:uid="{DE4B303F-6DDA-4571-8A27-7E1A808632CA}"/>
    <cellStyle name="Normal 131 5 2" xfId="35636" xr:uid="{6D996227-CFDF-4EA0-BEC5-CC801DA84D03}"/>
    <cellStyle name="Normal 131 6" xfId="25511" xr:uid="{7A352277-616F-49F5-8568-5F311AC83FE3}"/>
    <cellStyle name="Normal 131 7" xfId="28068" xr:uid="{62E1F710-96A8-4CDC-9FA6-2910688958F5}"/>
    <cellStyle name="Normal 131 8" xfId="10608" xr:uid="{83CAD45B-FF62-4A40-A9BE-31D6438EEDA9}"/>
    <cellStyle name="Normal 132" xfId="4773" xr:uid="{13761277-4F42-46B3-8F3C-74EB5496D7CD}"/>
    <cellStyle name="Normal 132 2" xfId="4774" xr:uid="{34AB0D81-CF81-49BF-A165-FE8103C37881}"/>
    <cellStyle name="Normal 132 2 2" xfId="4775" xr:uid="{D962427F-00DF-45D8-A88A-B1557DA2480E}"/>
    <cellStyle name="Normal 132 2 2 2" xfId="4776" xr:uid="{EC177CDA-7333-442E-8A22-EF13AF0FF48A}"/>
    <cellStyle name="Normal 132 2 2 2 2" xfId="25378" xr:uid="{F73132C2-E355-4AC7-A097-ED8930DAC11D}"/>
    <cellStyle name="Normal 132 2 2 2 2 2" xfId="42214" xr:uid="{9D872DC3-D597-4511-AF10-73DD65265261}"/>
    <cellStyle name="Normal 132 2 2 2 3" xfId="34647" xr:uid="{A55E3E09-7134-4B74-AF79-FE987F447D51}"/>
    <cellStyle name="Normal 132 2 2 2 4" xfId="17352" xr:uid="{F26DB154-BDF4-4FB5-8DB2-1847E18C7088}"/>
    <cellStyle name="Normal 132 2 2 3" xfId="21595" xr:uid="{843B46BE-0BE0-475F-9CE5-0097226D029D}"/>
    <cellStyle name="Normal 132 2 2 3 2" xfId="38433" xr:uid="{C9953F7C-E02F-460E-8ECE-961E5E5F4C99}"/>
    <cellStyle name="Normal 132 2 2 4" xfId="30866" xr:uid="{214F2CFC-A72D-445B-B9F4-1958124D5534}"/>
    <cellStyle name="Normal 132 2 2 5" xfId="13569" xr:uid="{EB53FD74-4250-462A-B5C4-EDAAC698E063}"/>
    <cellStyle name="Normal 132 2 3" xfId="4777" xr:uid="{5AF49140-DC42-4DDA-A327-FDD3142311E0}"/>
    <cellStyle name="Normal 132 2 3 2" xfId="23494" xr:uid="{DAFCD786-767E-4949-88A2-A2DA2409B513}"/>
    <cellStyle name="Normal 132 2 3 2 2" xfId="40330" xr:uid="{A7AA448A-7D95-4246-8998-DBD50ECF5503}"/>
    <cellStyle name="Normal 132 2 3 3" xfId="32763" xr:uid="{0D10C00B-77DC-4E60-B124-DE25C6E0D1DE}"/>
    <cellStyle name="Normal 132 2 3 4" xfId="15468" xr:uid="{0EAC0899-73EB-4B19-8268-594014659149}"/>
    <cellStyle name="Normal 132 2 4" xfId="19666" xr:uid="{1AA17175-48D1-452C-AD14-AA31E1C39796}"/>
    <cellStyle name="Normal 132 2 4 2" xfId="36549" xr:uid="{261860AD-47D2-49B2-83EC-A5BAAFE424DF}"/>
    <cellStyle name="Normal 132 2 5" xfId="25514" xr:uid="{588BD954-6426-4E70-B36F-60FD7559BCD7}"/>
    <cellStyle name="Normal 132 2 6" xfId="28981" xr:uid="{1461F815-E77F-488D-8C2E-97236C496E26}"/>
    <cellStyle name="Normal 132 2 7" xfId="11607" xr:uid="{5AD9FD4E-3713-4955-9406-AC0435728E7A}"/>
    <cellStyle name="Normal 132 3" xfId="4778" xr:uid="{6DEC4B00-55D1-4856-B09E-792C4A1E256B}"/>
    <cellStyle name="Normal 132 3 2" xfId="4779" xr:uid="{FD53D05D-523B-4088-A526-1E145316C3C6}"/>
    <cellStyle name="Normal 132 3 2 2" xfId="24466" xr:uid="{949248A3-C0B8-4150-A312-8077B845583E}"/>
    <cellStyle name="Normal 132 3 2 2 2" xfId="41302" xr:uid="{E285686A-ED1C-4191-9BFC-FFF7105991B8}"/>
    <cellStyle name="Normal 132 3 2 3" xfId="33735" xr:uid="{762918E5-529D-4DF4-91EC-266E4C2B1277}"/>
    <cellStyle name="Normal 132 3 2 4" xfId="16440" xr:uid="{B636E5DE-CDDA-485F-89D6-DEE95F7DDB2D}"/>
    <cellStyle name="Normal 132 3 3" xfId="20683" xr:uid="{BBFDFF9A-7A66-4FF7-87D0-A31BF4BBCED3}"/>
    <cellStyle name="Normal 132 3 3 2" xfId="37521" xr:uid="{EEDA29F4-3199-4A23-9A8B-4DB953D1EE7F}"/>
    <cellStyle name="Normal 132 3 4" xfId="29954" xr:uid="{86B1DA31-0DCB-41BF-A9E4-EE4FA96F60E3}"/>
    <cellStyle name="Normal 132 3 5" xfId="12657" xr:uid="{2A8D9591-7931-4D64-B5BE-84D43C751526}"/>
    <cellStyle name="Normal 132 4" xfId="4780" xr:uid="{AEA2567F-4B21-43B7-82E2-F30505907BB5}"/>
    <cellStyle name="Normal 132 4 2" xfId="22582" xr:uid="{99244870-099D-4E70-9A7B-57479AC87989}"/>
    <cellStyle name="Normal 132 4 2 2" xfId="39418" xr:uid="{8C47F4CE-045C-44A2-A767-1DCD6178C48B}"/>
    <cellStyle name="Normal 132 4 3" xfId="31851" xr:uid="{845354C6-E229-4201-B063-8F7B25F1FBC0}"/>
    <cellStyle name="Normal 132 4 4" xfId="14556" xr:uid="{2E588EEE-F784-4BBD-82AF-A9D10BF00B54}"/>
    <cellStyle name="Normal 132 5" xfId="18716" xr:uid="{D91C801F-5A2F-4A65-824D-6004BEA68CD6}"/>
    <cellStyle name="Normal 132 5 2" xfId="35637" xr:uid="{5C8954D6-1AAF-4844-A5A5-DCC0B0D0A98D}"/>
    <cellStyle name="Normal 132 6" xfId="25513" xr:uid="{CE82952B-D5FA-47D7-B510-58B1D47C01FB}"/>
    <cellStyle name="Normal 132 7" xfId="28069" xr:uid="{FA185F2F-0FA9-476A-BA14-AB3B89F6FA44}"/>
    <cellStyle name="Normal 132 8" xfId="10609" xr:uid="{8819679D-B139-45D6-B6CE-AD9D6794429A}"/>
    <cellStyle name="Normal 133" xfId="4781" xr:uid="{6EB3116D-773B-466A-B2BD-84E4EC769FF8}"/>
    <cellStyle name="Normal 133 2" xfId="4782" xr:uid="{B5B5A789-FB05-42D4-9EE9-80B1A95CF683}"/>
    <cellStyle name="Normal 133 2 2" xfId="4783" xr:uid="{D93410BE-9250-48F9-B628-B37BCD588670}"/>
    <cellStyle name="Normal 133 2 2 2" xfId="4784" xr:uid="{71A53508-ECD0-4544-A832-F23BF769B7FA}"/>
    <cellStyle name="Normal 133 2 2 2 2" xfId="25379" xr:uid="{44B29A12-9D6B-4CF1-9E0F-77B692FF2F17}"/>
    <cellStyle name="Normal 133 2 2 2 2 2" xfId="42215" xr:uid="{5C7B3954-6FE4-43D8-AA16-599FB815B5ED}"/>
    <cellStyle name="Normal 133 2 2 2 3" xfId="34648" xr:uid="{03C4E7AE-C706-45AD-9AFC-246977E88743}"/>
    <cellStyle name="Normal 133 2 2 2 4" xfId="17353" xr:uid="{FFD54CA8-B8FE-4A87-807E-4CC791FD17C2}"/>
    <cellStyle name="Normal 133 2 2 3" xfId="21596" xr:uid="{ABD86498-8986-43B0-8B3E-0FE7A6FDDC89}"/>
    <cellStyle name="Normal 133 2 2 3 2" xfId="38434" xr:uid="{060BD83D-41C8-4BB5-8B9C-8F1D16F6326A}"/>
    <cellStyle name="Normal 133 2 2 4" xfId="30867" xr:uid="{9A0E73AC-FEC9-4DE4-BAE7-B081A738EC72}"/>
    <cellStyle name="Normal 133 2 2 5" xfId="13570" xr:uid="{3BA1977F-65F2-4B85-8CD0-7A563B0FCF66}"/>
    <cellStyle name="Normal 133 2 3" xfId="4785" xr:uid="{712D1B96-871B-47FD-ABF1-F927F303FB46}"/>
    <cellStyle name="Normal 133 2 3 2" xfId="23495" xr:uid="{3974E866-998D-4068-B1C6-AA4BDB0347B5}"/>
    <cellStyle name="Normal 133 2 3 2 2" xfId="40331" xr:uid="{8ED05096-C491-493A-9FAF-A0D2EBCFA092}"/>
    <cellStyle name="Normal 133 2 3 3" xfId="32764" xr:uid="{B2B4B389-7515-4C12-9828-1E7242845247}"/>
    <cellStyle name="Normal 133 2 3 4" xfId="15469" xr:uid="{A29F1FC3-2C74-4EDC-A243-2123FD3D0A29}"/>
    <cellStyle name="Normal 133 2 4" xfId="19667" xr:uid="{884ACC39-B23A-4E35-BA0B-49036446C99C}"/>
    <cellStyle name="Normal 133 2 4 2" xfId="36550" xr:uid="{F13F8E87-142A-4CEE-B1D1-281550B76680}"/>
    <cellStyle name="Normal 133 2 5" xfId="25516" xr:uid="{B2C5D10E-EBDC-4E40-8509-64DDEA5063EA}"/>
    <cellStyle name="Normal 133 2 6" xfId="28982" xr:uid="{B1402F73-17DF-48A6-A76B-C658163881EC}"/>
    <cellStyle name="Normal 133 2 7" xfId="11608" xr:uid="{EAFF6928-D5C3-4FFD-80AA-582F370527B4}"/>
    <cellStyle name="Normal 133 3" xfId="4786" xr:uid="{B4523869-D82B-43CA-B1EF-C73006852329}"/>
    <cellStyle name="Normal 133 3 2" xfId="4787" xr:uid="{690BAA84-08AB-4368-8E30-10CADADD9057}"/>
    <cellStyle name="Normal 133 3 2 2" xfId="24467" xr:uid="{54157826-BCD7-48AD-9150-1045F073F36B}"/>
    <cellStyle name="Normal 133 3 2 2 2" xfId="41303" xr:uid="{28B87146-BE57-4211-96B6-34D2D8330F03}"/>
    <cellStyle name="Normal 133 3 2 3" xfId="33736" xr:uid="{E5627F66-D02B-4440-A1A9-2BC5B707E2BF}"/>
    <cellStyle name="Normal 133 3 2 4" xfId="16441" xr:uid="{666B704A-EE0F-491B-9EC2-7C625A825253}"/>
    <cellStyle name="Normal 133 3 3" xfId="20684" xr:uid="{4BDA03F9-B0AA-4C82-892E-3A7023A3D2E8}"/>
    <cellStyle name="Normal 133 3 3 2" xfId="37522" xr:uid="{D5FAE66B-FC15-4D38-ADA7-4EE7FFC51BB2}"/>
    <cellStyle name="Normal 133 3 4" xfId="29955" xr:uid="{B5658966-3355-4092-81EA-C3A4F18DC6E1}"/>
    <cellStyle name="Normal 133 3 5" xfId="12658" xr:uid="{8D55312C-E7C9-4D46-8EBA-F1B36DE32B1E}"/>
    <cellStyle name="Normal 133 4" xfId="4788" xr:uid="{6F77D1A7-0A85-4281-8652-099BA30A53A1}"/>
    <cellStyle name="Normal 133 4 2" xfId="22583" xr:uid="{888616F5-0CC5-44BD-9FE2-D60B986222C4}"/>
    <cellStyle name="Normal 133 4 2 2" xfId="39419" xr:uid="{B4D3A24D-74EF-4893-A21F-CDB86258E4B9}"/>
    <cellStyle name="Normal 133 4 3" xfId="31852" xr:uid="{C95808DE-C5DF-40F9-AD80-E7FAD41A2FD3}"/>
    <cellStyle name="Normal 133 4 4" xfId="14557" xr:uid="{F94ECA27-EF04-4B1E-9AA0-6271DC30EA17}"/>
    <cellStyle name="Normal 133 5" xfId="18717" xr:uid="{493F2D80-B8E6-4341-A3A5-BE9600D7A5B9}"/>
    <cellStyle name="Normal 133 5 2" xfId="35638" xr:uid="{21F1EC40-E1C3-4BD4-9082-563B8CFE8BAC}"/>
    <cellStyle name="Normal 133 6" xfId="25515" xr:uid="{1ED34475-BCD1-4581-8DC3-5D5DD9E93D63}"/>
    <cellStyle name="Normal 133 7" xfId="28070" xr:uid="{4A6AFBD7-41E8-48E0-A850-643C7F3C2754}"/>
    <cellStyle name="Normal 133 8" xfId="10610" xr:uid="{5ED7523B-4BFC-49CE-91E6-2D28FF0A2630}"/>
    <cellStyle name="Normal 134" xfId="4789" xr:uid="{853FA665-7F05-4A15-A870-4A9B403DF583}"/>
    <cellStyle name="Normal 134 2" xfId="4790" xr:uid="{5FC8538D-7878-4F26-910C-C07D304846F9}"/>
    <cellStyle name="Normal 134 2 2" xfId="4791" xr:uid="{E207887B-50C6-4051-9061-5C9BAC78907D}"/>
    <cellStyle name="Normal 134 2 2 2" xfId="4792" xr:uid="{45D15B94-BB63-4C09-97B1-8282586673B9}"/>
    <cellStyle name="Normal 134 2 2 2 2" xfId="25380" xr:uid="{B9FAD468-8F6B-437A-9544-4BC0F1D0D2F0}"/>
    <cellStyle name="Normal 134 2 2 2 2 2" xfId="42216" xr:uid="{8F6E0D68-F958-49D8-8C3F-0D7F0D89C5B1}"/>
    <cellStyle name="Normal 134 2 2 2 3" xfId="34649" xr:uid="{BCB4FF50-D349-4227-8300-957B380E3FF1}"/>
    <cellStyle name="Normal 134 2 2 2 4" xfId="17354" xr:uid="{B91CEA86-04D4-4306-8DE5-B8E45454809A}"/>
    <cellStyle name="Normal 134 2 2 3" xfId="21597" xr:uid="{350E8F9D-EBEA-47F3-89D1-6ACCE40B874D}"/>
    <cellStyle name="Normal 134 2 2 3 2" xfId="38435" xr:uid="{3043F505-F1C7-470C-90C4-CD91D05BEBE6}"/>
    <cellStyle name="Normal 134 2 2 4" xfId="30868" xr:uid="{E625CD95-50DA-49FF-B6E0-54B699AD7729}"/>
    <cellStyle name="Normal 134 2 2 5" xfId="13571" xr:uid="{5CDE1374-CC7C-4F63-A87E-67AF98472026}"/>
    <cellStyle name="Normal 134 2 3" xfId="4793" xr:uid="{4E7D0537-6371-4B5A-B4D7-CC63E4A93F49}"/>
    <cellStyle name="Normal 134 2 3 2" xfId="23496" xr:uid="{CD9FCF11-8113-4A46-9B59-55B0F2A78112}"/>
    <cellStyle name="Normal 134 2 3 2 2" xfId="40332" xr:uid="{42856A7D-67FF-4457-90E8-007075B571A2}"/>
    <cellStyle name="Normal 134 2 3 3" xfId="32765" xr:uid="{E7A32FD2-3A89-4F6A-8E88-D1EC69CCABD6}"/>
    <cellStyle name="Normal 134 2 3 4" xfId="15470" xr:uid="{6BB2A844-4DF3-4CB3-84E3-8F9FC47E8487}"/>
    <cellStyle name="Normal 134 2 4" xfId="19668" xr:uid="{4F9F0755-C720-407B-A2D2-121EF702D4CA}"/>
    <cellStyle name="Normal 134 2 4 2" xfId="36551" xr:uid="{386EC743-0787-478A-9266-AEFF2ECC9642}"/>
    <cellStyle name="Normal 134 2 5" xfId="25518" xr:uid="{9C075A21-469B-4489-B500-5365DC4F52BD}"/>
    <cellStyle name="Normal 134 2 6" xfId="28983" xr:uid="{37126A15-C42F-4370-876D-ECCD709068DD}"/>
    <cellStyle name="Normal 134 2 7" xfId="11609" xr:uid="{3F5BC012-8EC4-40A3-9626-8FDACAA07F10}"/>
    <cellStyle name="Normal 134 3" xfId="4794" xr:uid="{B4103738-53B7-4837-BD99-4FF5ACF6E622}"/>
    <cellStyle name="Normal 134 3 2" xfId="4795" xr:uid="{6AD02F6E-276A-4F7C-8FED-56EDBD8A27B6}"/>
    <cellStyle name="Normal 134 3 2 2" xfId="24468" xr:uid="{FAFFFB24-6B7D-4494-92C9-AE62FE8FF3A1}"/>
    <cellStyle name="Normal 134 3 2 2 2" xfId="41304" xr:uid="{71B89E10-3DE1-4098-9D03-DE33D66E422D}"/>
    <cellStyle name="Normal 134 3 2 3" xfId="33737" xr:uid="{17D32E1F-8BD4-4036-B4BA-F19B07001206}"/>
    <cellStyle name="Normal 134 3 2 4" xfId="16442" xr:uid="{D8706CDE-1165-4396-B11C-C4D446E1AE0B}"/>
    <cellStyle name="Normal 134 3 3" xfId="20685" xr:uid="{38F19702-4AAE-4EEF-B17C-466FBB83C05B}"/>
    <cellStyle name="Normal 134 3 3 2" xfId="37523" xr:uid="{89936EAE-BD0B-434D-B92D-E96FB18AC036}"/>
    <cellStyle name="Normal 134 3 4" xfId="29956" xr:uid="{DEB46F09-6C7A-4E62-8DC7-4C979AC73C5C}"/>
    <cellStyle name="Normal 134 3 5" xfId="12659" xr:uid="{D7655246-2783-48F6-A855-79ECCD2B56A6}"/>
    <cellStyle name="Normal 134 4" xfId="4796" xr:uid="{83581741-C435-4E59-BF07-C5EB1977ADAD}"/>
    <cellStyle name="Normal 134 4 2" xfId="22584" xr:uid="{6653A885-A34E-4CD5-AA91-9063D69E1A73}"/>
    <cellStyle name="Normal 134 4 2 2" xfId="39420" xr:uid="{423BFD33-D16E-4E22-83B8-E3FE908646BE}"/>
    <cellStyle name="Normal 134 4 3" xfId="31853" xr:uid="{3F6F5BDB-672D-4E48-AF58-560796F9121A}"/>
    <cellStyle name="Normal 134 4 4" xfId="14558" xr:uid="{0732F3B7-B818-4D05-ADAD-8436F91F5941}"/>
    <cellStyle name="Normal 134 5" xfId="18718" xr:uid="{F1E83261-EA7B-443B-96AB-AB15B1169873}"/>
    <cellStyle name="Normal 134 5 2" xfId="35639" xr:uid="{990A170E-1DB8-4C71-811A-77F362608A0B}"/>
    <cellStyle name="Normal 134 6" xfId="25517" xr:uid="{12563889-6E8C-4B30-B328-BA7B338AF84D}"/>
    <cellStyle name="Normal 134 7" xfId="28071" xr:uid="{8121A6EF-8EEB-4101-8A74-118DA12EA566}"/>
    <cellStyle name="Normal 134 8" xfId="10611" xr:uid="{B6462046-70C9-44F3-BFFF-3D683F512D13}"/>
    <cellStyle name="Normal 135" xfId="4797" xr:uid="{DD068ABD-CCCF-4947-A09C-887EA3E71DCF}"/>
    <cellStyle name="Normal 135 2" xfId="4798" xr:uid="{4CD8F42F-F72F-4613-86A3-C027A72017E7}"/>
    <cellStyle name="Normal 135 2 2" xfId="4799" xr:uid="{066BE41B-3681-4284-96F6-D3EEB43D0CA3}"/>
    <cellStyle name="Normal 135 2 2 2" xfId="4800" xr:uid="{AC05E9DD-5B5B-4283-9528-FB97CAC58707}"/>
    <cellStyle name="Normal 135 2 2 2 2" xfId="25381" xr:uid="{F53765A6-0F44-43DC-9078-9FC219754A47}"/>
    <cellStyle name="Normal 135 2 2 2 2 2" xfId="42217" xr:uid="{A3D33A89-947B-4682-A355-8BF3D3DBC8FA}"/>
    <cellStyle name="Normal 135 2 2 2 3" xfId="34650" xr:uid="{A15019EA-6706-4D23-83A8-EE862D190979}"/>
    <cellStyle name="Normal 135 2 2 2 4" xfId="17355" xr:uid="{A250995C-7D07-4413-9B0E-EAB6762E46F0}"/>
    <cellStyle name="Normal 135 2 2 3" xfId="21598" xr:uid="{BE8E3CF6-615E-4E76-8D95-29AF59EF3AEC}"/>
    <cellStyle name="Normal 135 2 2 3 2" xfId="38436" xr:uid="{844CEEB7-88DD-4FD9-BF6E-7530DEDD69BE}"/>
    <cellStyle name="Normal 135 2 2 4" xfId="30869" xr:uid="{5F6B2D40-7A9E-498E-A45A-3288EB57D6DD}"/>
    <cellStyle name="Normal 135 2 2 5" xfId="13572" xr:uid="{86D045D8-947B-42AF-A4E5-6E9369CFE41C}"/>
    <cellStyle name="Normal 135 2 3" xfId="4801" xr:uid="{E95F6EF6-2C49-48BC-89C5-0FA3CCD99CA2}"/>
    <cellStyle name="Normal 135 2 3 2" xfId="23497" xr:uid="{35390F9E-3FE6-4804-BB47-1E6056DA021F}"/>
    <cellStyle name="Normal 135 2 3 2 2" xfId="40333" xr:uid="{07EE4CE1-1A8C-4A35-84FA-C195F9015AA6}"/>
    <cellStyle name="Normal 135 2 3 3" xfId="32766" xr:uid="{BD769FD7-24B1-40A3-A7B6-8155B3770689}"/>
    <cellStyle name="Normal 135 2 3 4" xfId="15471" xr:uid="{17B8E71C-418C-4762-87F6-542346B9EAD2}"/>
    <cellStyle name="Normal 135 2 4" xfId="19669" xr:uid="{C894E7CD-7226-4E53-A07F-937E52B871F1}"/>
    <cellStyle name="Normal 135 2 4 2" xfId="36552" xr:uid="{67F6120F-1B14-4F0F-8ED3-752CAD959E5C}"/>
    <cellStyle name="Normal 135 2 5" xfId="25520" xr:uid="{87B14EE2-8D54-4B71-A3E4-1B14AB9AE38B}"/>
    <cellStyle name="Normal 135 2 6" xfId="28984" xr:uid="{DD73E260-82CB-4C2C-B14C-9A3EF5398EDE}"/>
    <cellStyle name="Normal 135 2 7" xfId="11610" xr:uid="{D2F3A457-CC2C-4104-9C97-461D2311E186}"/>
    <cellStyle name="Normal 135 3" xfId="4802" xr:uid="{21137021-9FCB-4A67-B610-82A5FBC95F7F}"/>
    <cellStyle name="Normal 135 3 2" xfId="4803" xr:uid="{AFFAEAA1-A1B7-480E-850A-963D138B7BC0}"/>
    <cellStyle name="Normal 135 3 2 2" xfId="24469" xr:uid="{9B23FCF4-AE38-4A0A-A694-E4B58DFAC22A}"/>
    <cellStyle name="Normal 135 3 2 2 2" xfId="41305" xr:uid="{363B2631-D11D-4572-AE00-8E88C1F12EEF}"/>
    <cellStyle name="Normal 135 3 2 3" xfId="33738" xr:uid="{94F010AC-63C9-4039-9FFB-74CB19C8DF2D}"/>
    <cellStyle name="Normal 135 3 2 4" xfId="16443" xr:uid="{BD1B1EE3-F2DF-4247-8372-CE8146F5C714}"/>
    <cellStyle name="Normal 135 3 3" xfId="20686" xr:uid="{B2826128-1A15-4F51-8E5E-201E75111128}"/>
    <cellStyle name="Normal 135 3 3 2" xfId="37524" xr:uid="{EB06D68F-CB2F-44F1-BE2B-8D3F6587265E}"/>
    <cellStyle name="Normal 135 3 4" xfId="29957" xr:uid="{65EE346C-7DE4-411C-88F0-DC4C27E8D743}"/>
    <cellStyle name="Normal 135 3 5" xfId="12660" xr:uid="{EDC4F3A4-8696-437F-84DA-6BCCCF32BCB6}"/>
    <cellStyle name="Normal 135 4" xfId="4804" xr:uid="{CAD49528-E9C4-4B9F-BD2C-8EE802592D6D}"/>
    <cellStyle name="Normal 135 4 2" xfId="22585" xr:uid="{0CB39F24-21D0-446F-9599-A479AFE6DBE5}"/>
    <cellStyle name="Normal 135 4 2 2" xfId="39421" xr:uid="{B13F80D6-8977-4EE3-B8C2-F4F191FEF45C}"/>
    <cellStyle name="Normal 135 4 3" xfId="31854" xr:uid="{C4ACECF9-0184-4973-A926-1BCC3DDA8F1A}"/>
    <cellStyle name="Normal 135 4 4" xfId="14559" xr:uid="{7F5B73D4-16EA-4A23-9449-36E3A2BA1858}"/>
    <cellStyle name="Normal 135 5" xfId="18719" xr:uid="{7CCC1107-2940-4113-A86A-FFC063A741CA}"/>
    <cellStyle name="Normal 135 5 2" xfId="35640" xr:uid="{6BA5F9F0-0D4F-4BAD-B580-DB88BEEA90C1}"/>
    <cellStyle name="Normal 135 6" xfId="25519" xr:uid="{C9C90FCA-1365-42F2-B3E0-DD1C72F391BF}"/>
    <cellStyle name="Normal 135 7" xfId="28072" xr:uid="{E1FD9F1A-9711-4EDD-B904-BBBE4E4C5CDB}"/>
    <cellStyle name="Normal 135 8" xfId="10612" xr:uid="{893704C6-FD37-4B2F-838C-D1FC36C14068}"/>
    <cellStyle name="Normal 136" xfId="4805" xr:uid="{BF78B162-F74E-42C4-B523-9CC16A7A6245}"/>
    <cellStyle name="Normal 136 2" xfId="4806" xr:uid="{0A0B9E05-3FF4-45A1-A907-739742041625}"/>
    <cellStyle name="Normal 136 2 2" xfId="13573" xr:uid="{1569255B-B533-4713-ADA4-931B553217DA}"/>
    <cellStyle name="Normal 136 2 2 2" xfId="17356" xr:uid="{80A19DB2-8F43-4E83-8DF8-0A8505F10811}"/>
    <cellStyle name="Normal 136 2 2 2 2" xfId="25382" xr:uid="{F15ED106-995E-43F6-8656-D5593183F922}"/>
    <cellStyle name="Normal 136 2 2 2 2 2" xfId="42218" xr:uid="{7A8B725F-9CA7-4A2A-BFFA-660819641839}"/>
    <cellStyle name="Normal 136 2 2 2 3" xfId="34651" xr:uid="{9D97333D-84A9-47EA-BBCE-4ABB8C6D42FC}"/>
    <cellStyle name="Normal 136 2 2 3" xfId="21599" xr:uid="{FBDFC471-7871-4882-99D7-B8080D43199A}"/>
    <cellStyle name="Normal 136 2 2 3 2" xfId="38437" xr:uid="{C9C749C8-F590-4586-AF39-03730A8F75F8}"/>
    <cellStyle name="Normal 136 2 2 4" xfId="30870" xr:uid="{4347D09B-DFCE-4235-9D73-BD30953D621A}"/>
    <cellStyle name="Normal 136 2 3" xfId="15472" xr:uid="{73CFF4BC-BB3E-4F19-A5D4-A3C8F087DB9B}"/>
    <cellStyle name="Normal 136 2 3 2" xfId="23498" xr:uid="{72B3DC2D-2332-4588-B4DC-38AD4D287B3F}"/>
    <cellStyle name="Normal 136 2 3 2 2" xfId="40334" xr:uid="{DFC8BD93-A20A-4202-8884-2041479F0636}"/>
    <cellStyle name="Normal 136 2 3 3" xfId="32767" xr:uid="{3ED2D7AB-55AE-40A4-839E-08D7B142C411}"/>
    <cellStyle name="Normal 136 2 4" xfId="19670" xr:uid="{4D2DC937-7AAD-45BB-BCED-9D18C6EFEF80}"/>
    <cellStyle name="Normal 136 2 4 2" xfId="36553" xr:uid="{C1FBF2E5-ABD5-4E91-8F78-7C877B1AC30E}"/>
    <cellStyle name="Normal 136 2 5" xfId="25522" xr:uid="{8FB1A510-0871-4927-A18E-1EDB49627C6D}"/>
    <cellStyle name="Normal 136 2 6" xfId="28985" xr:uid="{6CE02E7D-4E33-4A6E-A80F-718C80F1E063}"/>
    <cellStyle name="Normal 136 2 7" xfId="11611" xr:uid="{DCEB9C8C-825A-4355-8BEB-AA2DD7659A0F}"/>
    <cellStyle name="Normal 136 3" xfId="4807" xr:uid="{FA3BFEAC-1CEB-46ED-A455-487479C70756}"/>
    <cellStyle name="Normal 136 3 2" xfId="4808" xr:uid="{FF9A1501-DC88-41B3-AA51-018EC83A331F}"/>
    <cellStyle name="Normal 136 3 2 2" xfId="4809" xr:uid="{94C27B20-8569-4E67-B57B-EFBC21F362D1}"/>
    <cellStyle name="Normal 136 3 2 2 2" xfId="41306" xr:uid="{161E324B-5C1E-46AD-8F32-2316A3285D69}"/>
    <cellStyle name="Normal 136 3 2 2 3" xfId="24470" xr:uid="{3F363F2D-F72C-4F39-9E7C-566A88A7943A}"/>
    <cellStyle name="Normal 136 3 2 3" xfId="33739" xr:uid="{A2950513-D7A7-4171-9C34-55F3E1497AB9}"/>
    <cellStyle name="Normal 136 3 2 4" xfId="16444" xr:uid="{B095FAC5-F119-4C7B-B845-CA4440FC2111}"/>
    <cellStyle name="Normal 136 3 3" xfId="4810" xr:uid="{0521DA87-B30A-438F-9D1C-35B85BC5F40A}"/>
    <cellStyle name="Normal 136 3 3 2" xfId="37525" xr:uid="{23D86C32-67EF-4921-97DD-EB839C0C81C2}"/>
    <cellStyle name="Normal 136 3 3 3" xfId="20687" xr:uid="{E74BBC6F-6C4F-4FB3-9F52-94BD7209FA69}"/>
    <cellStyle name="Normal 136 3 4" xfId="29958" xr:uid="{E98567F2-A58F-4B82-A228-47FDCDA1B537}"/>
    <cellStyle name="Normal 136 3 5" xfId="12661" xr:uid="{96C68C18-5FBE-4E15-AF17-071D0E4883FA}"/>
    <cellStyle name="Normal 136 4" xfId="4811" xr:uid="{D8DF2425-426C-42A3-BE7C-24A84A8C97F5}"/>
    <cellStyle name="Normal 136 4 2" xfId="4812" xr:uid="{AA48A147-A9CA-421C-8995-2CB1980318AB}"/>
    <cellStyle name="Normal 136 4 2 2" xfId="39422" xr:uid="{BFC095ED-1576-4F99-B951-2899B6B98D6F}"/>
    <cellStyle name="Normal 136 4 2 3" xfId="22586" xr:uid="{F7DA856F-BAE9-4BB3-BF83-04FAC0764A24}"/>
    <cellStyle name="Normal 136 4 3" xfId="31855" xr:uid="{9A6FA510-C08D-4EB6-92AD-866ABC7304C3}"/>
    <cellStyle name="Normal 136 4 4" xfId="14560" xr:uid="{9698E90D-56F2-4B36-9DAF-2B4C4B1CB044}"/>
    <cellStyle name="Normal 136 5" xfId="4813" xr:uid="{0FF60E26-A250-4D70-BD77-4D7FE20B4B0E}"/>
    <cellStyle name="Normal 136 5 2" xfId="35641" xr:uid="{328374A7-D7AD-4AF2-9A2E-79CA6BFEB305}"/>
    <cellStyle name="Normal 136 5 3" xfId="18720" xr:uid="{08CF98ED-5DF4-4349-B63C-CB26DF394368}"/>
    <cellStyle name="Normal 136 6" xfId="25521" xr:uid="{C914BF4B-82B5-4E68-BD34-0236D094C756}"/>
    <cellStyle name="Normal 136 7" xfId="28073" xr:uid="{0EDDE426-02CA-4374-BACF-5DB9D925A27C}"/>
    <cellStyle name="Normal 136 8" xfId="10613" xr:uid="{A8BB8523-369A-4F4C-865F-4FE1849A310A}"/>
    <cellStyle name="Normal 137" xfId="4814" xr:uid="{1EED679D-8436-4E33-ACFD-78352E436F37}"/>
    <cellStyle name="Normal 137 2" xfId="4815" xr:uid="{BB375DCB-E25B-4725-A700-4293EE9F8360}"/>
    <cellStyle name="Normal 137 2 2" xfId="13574" xr:uid="{418E869E-F903-455B-83EA-E5197D390665}"/>
    <cellStyle name="Normal 137 2 2 2" xfId="17357" xr:uid="{78BCA37A-CB84-4424-9FDF-019BB501381B}"/>
    <cellStyle name="Normal 137 2 2 2 2" xfId="25383" xr:uid="{1F7A176A-ACA2-467F-A67E-730FAB83B1F9}"/>
    <cellStyle name="Normal 137 2 2 2 2 2" xfId="42219" xr:uid="{490F69D6-D24E-4975-8F23-88CDC46D32CD}"/>
    <cellStyle name="Normal 137 2 2 2 3" xfId="34652" xr:uid="{03E623F3-2140-4429-9E56-0DBAA453C796}"/>
    <cellStyle name="Normal 137 2 2 3" xfId="21600" xr:uid="{D0C693BE-3F20-4FBE-97B0-E1886663ECF3}"/>
    <cellStyle name="Normal 137 2 2 3 2" xfId="38438" xr:uid="{7A8765BE-AFDB-4C2C-90EA-BC6700F6F5BE}"/>
    <cellStyle name="Normal 137 2 2 4" xfId="30871" xr:uid="{D4DE75C8-7C35-4516-8BC5-9486B91B49C6}"/>
    <cellStyle name="Normal 137 2 3" xfId="15473" xr:uid="{7E8B202B-BB6A-428F-A27D-83D5F8D1E95C}"/>
    <cellStyle name="Normal 137 2 3 2" xfId="23499" xr:uid="{1564A682-CF6B-4613-91B9-7B7E487699F7}"/>
    <cellStyle name="Normal 137 2 3 2 2" xfId="40335" xr:uid="{9E4483CA-79BA-4664-B2D6-D48CB8BC2A79}"/>
    <cellStyle name="Normal 137 2 3 3" xfId="32768" xr:uid="{7CB23EC7-8208-47FE-9A9B-A88164F2B958}"/>
    <cellStyle name="Normal 137 2 4" xfId="19671" xr:uid="{777CE5FB-A562-4BCF-A198-BED921CD0539}"/>
    <cellStyle name="Normal 137 2 4 2" xfId="36554" xr:uid="{7F779A5A-010B-4988-B5B6-2243B437060B}"/>
    <cellStyle name="Normal 137 2 5" xfId="25524" xr:uid="{CA4DFB0C-40B7-4071-A59E-47119EA99A66}"/>
    <cellStyle name="Normal 137 2 6" xfId="28986" xr:uid="{FDDDCAB4-F073-4991-9727-FBBB81B0A93A}"/>
    <cellStyle name="Normal 137 2 7" xfId="11612" xr:uid="{5897FD38-19C5-4CFC-A9C7-567B86F43110}"/>
    <cellStyle name="Normal 137 3" xfId="4816" xr:uid="{42562200-3D5F-41D2-A201-378497FB2679}"/>
    <cellStyle name="Normal 137 3 2" xfId="4817" xr:uid="{90C193FB-E377-4D5F-BF89-0FE7BF86B72C}"/>
    <cellStyle name="Normal 137 3 2 2" xfId="4818" xr:uid="{C75B0F00-4AC0-4EFE-BEC3-DF9119CFE44A}"/>
    <cellStyle name="Normal 137 3 2 2 2" xfId="41307" xr:uid="{3FA7D265-B954-43BA-9426-28EFC5D3CDAE}"/>
    <cellStyle name="Normal 137 3 2 2 3" xfId="24471" xr:uid="{A4DDD780-3008-4745-8455-09265A2B5822}"/>
    <cellStyle name="Normal 137 3 2 3" xfId="33740" xr:uid="{47E28887-3DF8-4308-B3F3-F688B538A733}"/>
    <cellStyle name="Normal 137 3 2 4" xfId="16445" xr:uid="{6DE90E68-0883-4772-9A8E-8DE89193B3C1}"/>
    <cellStyle name="Normal 137 3 3" xfId="4819" xr:uid="{B237C3C9-ADE3-4878-B6E5-C81402F00FE6}"/>
    <cellStyle name="Normal 137 3 3 2" xfId="37526" xr:uid="{BEAD0AC5-0651-4738-93BE-BFE1923D4A45}"/>
    <cellStyle name="Normal 137 3 3 3" xfId="20688" xr:uid="{771949E6-7642-451D-9C71-79FF4A886DDC}"/>
    <cellStyle name="Normal 137 3 4" xfId="29959" xr:uid="{C7054943-BA67-4E62-B9BE-8E2D37F9508D}"/>
    <cellStyle name="Normal 137 3 5" xfId="12662" xr:uid="{445D8268-7AAC-469C-A14D-A8962CF025FF}"/>
    <cellStyle name="Normal 137 4" xfId="4820" xr:uid="{72C9F020-DCF2-4611-BA2B-D21FC3F97FC7}"/>
    <cellStyle name="Normal 137 4 2" xfId="4821" xr:uid="{3ECEB762-3728-4619-B7A5-80314EE56EE1}"/>
    <cellStyle name="Normal 137 4 2 2" xfId="39423" xr:uid="{0F9369BC-27E1-4495-AB11-45000E321FBA}"/>
    <cellStyle name="Normal 137 4 2 3" xfId="22587" xr:uid="{D51D980B-6FAF-49CB-819F-0EB67FEB68E6}"/>
    <cellStyle name="Normal 137 4 3" xfId="31856" xr:uid="{7015CCE9-9D2B-4939-BC7E-96CC496BA3DA}"/>
    <cellStyle name="Normal 137 4 4" xfId="14561" xr:uid="{89F5DC32-2BA3-41C8-A74B-8E675016209B}"/>
    <cellStyle name="Normal 137 5" xfId="4822" xr:uid="{CBB0941E-F4AF-4049-BA91-A0AC34BF6DF7}"/>
    <cellStyle name="Normal 137 5 2" xfId="35642" xr:uid="{816E802B-8420-445C-9495-E40E95A9FE07}"/>
    <cellStyle name="Normal 137 5 3" xfId="18721" xr:uid="{A36DC17D-CD66-436C-AAA0-C541C6AC8B94}"/>
    <cellStyle name="Normal 137 6" xfId="25523" xr:uid="{4CE79EDB-1B1B-44B0-8A56-B0B0E0D75889}"/>
    <cellStyle name="Normal 137 7" xfId="28074" xr:uid="{EC947A7A-751E-4E34-B444-66753BC201AE}"/>
    <cellStyle name="Normal 137 8" xfId="10614" xr:uid="{AB6AE53E-C393-478A-9D46-9FB2FBF4256E}"/>
    <cellStyle name="Normal 138" xfId="4823" xr:uid="{9DD9227C-B7E4-4631-8338-AA881001E3F9}"/>
    <cellStyle name="Normal 138 2" xfId="4824" xr:uid="{1D66936C-9082-4F6A-A188-2A3EC799D124}"/>
    <cellStyle name="Normal 138 2 2" xfId="4825" xr:uid="{7B17B1D0-1776-4BFC-8CA9-904F74C76D63}"/>
    <cellStyle name="Normal 138 2 2 2" xfId="17358" xr:uid="{6EF36556-A178-4D33-ADF8-4156F0CF4071}"/>
    <cellStyle name="Normal 138 2 2 2 2" xfId="25384" xr:uid="{0B512046-86B3-49B5-98E8-F6F7D546A9FF}"/>
    <cellStyle name="Normal 138 2 2 2 2 2" xfId="42220" xr:uid="{6FBC0C0A-BC76-461F-A5E3-766ADDAA2519}"/>
    <cellStyle name="Normal 138 2 2 2 3" xfId="34653" xr:uid="{8A36F8C5-9FDA-4F01-BDE6-E6531FD283AB}"/>
    <cellStyle name="Normal 138 2 2 3" xfId="21601" xr:uid="{A5590F40-7A8B-40C9-B8BF-CE5C6575B1A7}"/>
    <cellStyle name="Normal 138 2 2 3 2" xfId="38439" xr:uid="{B6A83323-66FF-4426-BF20-220AB64FDB91}"/>
    <cellStyle name="Normal 138 2 2 4" xfId="30872" xr:uid="{582B1022-A447-4380-89A7-9EC97079EBA7}"/>
    <cellStyle name="Normal 138 2 2 5" xfId="13575" xr:uid="{D4C994F4-01C6-4D32-AFA8-8AB2978DC474}"/>
    <cellStyle name="Normal 138 2 3" xfId="15474" xr:uid="{1D77667C-F2F7-452F-94E4-6A9997FBB9D7}"/>
    <cellStyle name="Normal 138 2 3 2" xfId="23500" xr:uid="{CB081CBC-9DAF-48E8-A235-E5798C7CE1A1}"/>
    <cellStyle name="Normal 138 2 3 2 2" xfId="40336" xr:uid="{3DE6EE61-1BB7-4989-9720-AA23290D6FF7}"/>
    <cellStyle name="Normal 138 2 3 3" xfId="32769" xr:uid="{20FE6861-3349-420E-9702-760CF4F0C8D3}"/>
    <cellStyle name="Normal 138 2 4" xfId="19672" xr:uid="{297429F8-5BFD-4270-9F76-D46DD1A09925}"/>
    <cellStyle name="Normal 138 2 4 2" xfId="36555" xr:uid="{1D174052-7AA2-43F4-B284-4CD49E1B657A}"/>
    <cellStyle name="Normal 138 2 5" xfId="25526" xr:uid="{8150A44C-F93E-4E1E-8DA1-22E91F8C4724}"/>
    <cellStyle name="Normal 138 2 6" xfId="28987" xr:uid="{73359605-8DC1-4BA0-85BB-DAE44A6DFC24}"/>
    <cellStyle name="Normal 138 2 7" xfId="11613" xr:uid="{E815E24E-821D-4CFF-AE2F-EF0D04B9A34E}"/>
    <cellStyle name="Normal 138 3" xfId="4826" xr:uid="{8E550BEB-5F64-41A7-901B-D4B365FB6A15}"/>
    <cellStyle name="Normal 138 3 2" xfId="16446" xr:uid="{7516B9EB-E639-49C8-9D05-3E5021DD52A9}"/>
    <cellStyle name="Normal 138 3 2 2" xfId="24472" xr:uid="{CA691677-DA7F-4758-BC67-880EA79B30E6}"/>
    <cellStyle name="Normal 138 3 2 2 2" xfId="41308" xr:uid="{D6D40726-70EA-4F9C-8BD8-BFFBCC14E004}"/>
    <cellStyle name="Normal 138 3 2 3" xfId="33741" xr:uid="{0827B042-027E-4D0D-BC8A-2C3D12E595E5}"/>
    <cellStyle name="Normal 138 3 3" xfId="20689" xr:uid="{BF6BADB4-CE24-4516-B9DB-188739E227B2}"/>
    <cellStyle name="Normal 138 3 3 2" xfId="37527" xr:uid="{86590E91-1599-4A91-92C2-885E7353E624}"/>
    <cellStyle name="Normal 138 3 4" xfId="29960" xr:uid="{D81C8C0D-64F8-464C-8B0B-083DB65B2110}"/>
    <cellStyle name="Normal 138 3 5" xfId="12663" xr:uid="{A1B799F2-AE96-4CCE-8391-8B5CEB6449E0}"/>
    <cellStyle name="Normal 138 4" xfId="14562" xr:uid="{C4510CE7-A6DD-4A07-9A08-D7AC3123ED20}"/>
    <cellStyle name="Normal 138 4 2" xfId="22588" xr:uid="{C7A46A26-44BF-44E8-8324-1138E6DB5B5F}"/>
    <cellStyle name="Normal 138 4 2 2" xfId="39424" xr:uid="{63798DE7-94ED-4A8D-9FBC-42320C5682DB}"/>
    <cellStyle name="Normal 138 4 3" xfId="31857" xr:uid="{37B2DEE2-FF74-47BE-940C-ABCA44DD58B7}"/>
    <cellStyle name="Normal 138 5" xfId="18722" xr:uid="{A4A341B6-C26C-4E27-B912-33848C214C1B}"/>
    <cellStyle name="Normal 138 5 2" xfId="35643" xr:uid="{75390AD8-90F6-4A5B-A458-8C16CC78C288}"/>
    <cellStyle name="Normal 138 6" xfId="25525" xr:uid="{2820CF27-A3BD-49F8-950E-88379BA74841}"/>
    <cellStyle name="Normal 138 7" xfId="28075" xr:uid="{1AF43A7D-324A-480D-9E7A-2404C5634EED}"/>
    <cellStyle name="Normal 138 8" xfId="10615" xr:uid="{C7CD867B-E22F-4A17-930C-DFCA84368C04}"/>
    <cellStyle name="Normal 139" xfId="4827" xr:uid="{2F804360-483D-487B-BEBC-08BEA8CED36C}"/>
    <cellStyle name="Normal 139 2" xfId="4828" xr:uid="{9BFB2F5D-BB1A-4777-A0D2-996D083A0B14}"/>
    <cellStyle name="Normal 139 2 2" xfId="4829" xr:uid="{89934084-7CA4-4A9F-A07A-FBDAF978EBB3}"/>
    <cellStyle name="Normal 139 2 2 2" xfId="17359" xr:uid="{7A851456-EC2B-403B-B43C-923E82E0BA8D}"/>
    <cellStyle name="Normal 139 2 2 2 2" xfId="25385" xr:uid="{D9C27423-5367-4AD4-ADA1-A983B1DD0FBD}"/>
    <cellStyle name="Normal 139 2 2 2 2 2" xfId="42221" xr:uid="{6CFFA01B-F624-4FF0-9124-9A2BA113391A}"/>
    <cellStyle name="Normal 139 2 2 2 3" xfId="34654" xr:uid="{AC6CDEDD-A27B-4838-9288-7A3D4BC1493A}"/>
    <cellStyle name="Normal 139 2 2 3" xfId="21602" xr:uid="{D18AD62F-6873-4C6F-8012-73D43386F942}"/>
    <cellStyle name="Normal 139 2 2 3 2" xfId="38440" xr:uid="{2F1D9FFF-8BE4-4463-9639-2265D3E0152C}"/>
    <cellStyle name="Normal 139 2 2 4" xfId="30873" xr:uid="{81E83100-FA50-4D10-86F3-D764E7D8168D}"/>
    <cellStyle name="Normal 139 2 2 5" xfId="13576" xr:uid="{5AFF113E-D635-4C5E-9CC3-AD156408DFB3}"/>
    <cellStyle name="Normal 139 2 3" xfId="15475" xr:uid="{5758A960-6D54-496C-B41F-B374D5E45201}"/>
    <cellStyle name="Normal 139 2 3 2" xfId="23501" xr:uid="{211FAF6D-2BAE-464E-B423-4E1DA5E080DB}"/>
    <cellStyle name="Normal 139 2 3 2 2" xfId="40337" xr:uid="{E4F4A662-C77A-4C32-9278-EF16E37987F2}"/>
    <cellStyle name="Normal 139 2 3 3" xfId="32770" xr:uid="{21A628AD-4392-4F19-AF07-D4462B4BBAD2}"/>
    <cellStyle name="Normal 139 2 4" xfId="19673" xr:uid="{22695A5F-5173-41F7-84AB-33D144C84E27}"/>
    <cellStyle name="Normal 139 2 4 2" xfId="36556" xr:uid="{B1537CD6-C8C5-423B-A4D3-CCFD928849B7}"/>
    <cellStyle name="Normal 139 2 5" xfId="25528" xr:uid="{567610FD-6663-4DE5-9E44-A81BCEB7C929}"/>
    <cellStyle name="Normal 139 2 6" xfId="28988" xr:uid="{F17917C4-B8BF-4346-B63B-BD941A752F50}"/>
    <cellStyle name="Normal 139 2 7" xfId="11614" xr:uid="{C791499D-0FAA-41F9-ADAC-9EC40F4CE098}"/>
    <cellStyle name="Normal 139 3" xfId="4830" xr:uid="{5EC480CB-5067-4A3B-9C74-953E7F6CF316}"/>
    <cellStyle name="Normal 139 3 2" xfId="16447" xr:uid="{4EFA21AA-F2B1-4B7B-A419-D06EAB3625A6}"/>
    <cellStyle name="Normal 139 3 2 2" xfId="24473" xr:uid="{E71FAEEF-6AB9-4EFC-B6FA-2626A0492885}"/>
    <cellStyle name="Normal 139 3 2 2 2" xfId="41309" xr:uid="{3036CB80-01A0-4684-AAD7-0E098A68F716}"/>
    <cellStyle name="Normal 139 3 2 3" xfId="33742" xr:uid="{DCDA627B-D540-4243-AFA7-BF8DBC7A9FC2}"/>
    <cellStyle name="Normal 139 3 3" xfId="20690" xr:uid="{20F16925-1145-4D65-97D1-7E40B5E0385F}"/>
    <cellStyle name="Normal 139 3 3 2" xfId="37528" xr:uid="{566B59B2-C800-4F40-90B6-3DE46E96AD67}"/>
    <cellStyle name="Normal 139 3 4" xfId="29961" xr:uid="{935789F4-D264-400F-928E-E3C161AD8A0F}"/>
    <cellStyle name="Normal 139 3 5" xfId="12664" xr:uid="{6EEE878F-2DC5-4CA8-82D2-F7235AEC2194}"/>
    <cellStyle name="Normal 139 4" xfId="14563" xr:uid="{6018A8BB-96C6-4662-931F-E1D69E0FE464}"/>
    <cellStyle name="Normal 139 4 2" xfId="22589" xr:uid="{8571934C-1C1A-4656-BD72-746FA516475A}"/>
    <cellStyle name="Normal 139 4 2 2" xfId="39425" xr:uid="{15F23508-61C5-4B7C-AEF5-7929BF5F646A}"/>
    <cellStyle name="Normal 139 4 3" xfId="31858" xr:uid="{0B046353-2AF4-4DB5-8459-7DBE40162627}"/>
    <cellStyle name="Normal 139 5" xfId="18723" xr:uid="{9AC6849F-6D5E-4704-B4E5-85E01B17B11F}"/>
    <cellStyle name="Normal 139 5 2" xfId="35644" xr:uid="{17FAC1B6-A6C0-4031-BFA5-0634A34A78E2}"/>
    <cellStyle name="Normal 139 6" xfId="25527" xr:uid="{0C181806-BC41-4AA4-A3DD-5FDFE1F8DBF5}"/>
    <cellStyle name="Normal 139 7" xfId="28076" xr:uid="{7A606120-9550-4B23-B2EB-087CD252FD14}"/>
    <cellStyle name="Normal 139 8" xfId="10616" xr:uid="{945EEC6D-480B-4D82-9550-3A3653ACE0E7}"/>
    <cellStyle name="Normal 14" xfId="405" xr:uid="{0FF64A56-1A0B-468F-BFFC-CBA28EB7BFFC}"/>
    <cellStyle name="Normal 14 10" xfId="4831" xr:uid="{3CCEFBE6-1046-42E0-B169-78EF0F83B67A}"/>
    <cellStyle name="Normal 14 11" xfId="9205" xr:uid="{3714CF77-EC35-4F4C-BACD-069284706C19}"/>
    <cellStyle name="Normal 14 12" xfId="44083" xr:uid="{A4C985EF-E796-43A8-8CF9-59935D9BF42E}"/>
    <cellStyle name="Normal 14 13" xfId="46425" xr:uid="{8EF1F62D-13A4-4997-812D-3F7DC021483B}"/>
    <cellStyle name="Normal 14 2" xfId="4832" xr:uid="{AB8AE2C6-165F-4410-877B-1C56F9018C27}"/>
    <cellStyle name="Normal 14 2 2" xfId="4833" xr:uid="{1E9A7087-8D1A-43BE-85ED-DF3976F35A55}"/>
    <cellStyle name="Normal 14 2 2 2" xfId="4834" xr:uid="{4D866F9F-E27D-46B8-A2F3-51493B2A236A}"/>
    <cellStyle name="Normal 14 2 2 2 2" xfId="4835" xr:uid="{A87DA632-84CC-43D4-88A7-E02645B2CAD8}"/>
    <cellStyle name="Normal 14 2 2 2 2 2" xfId="4836" xr:uid="{5488F8D9-A095-4ACB-AC94-F3ACE4934254}"/>
    <cellStyle name="Normal 14 2 2 2 2 2 2" xfId="4837" xr:uid="{AAC54AC7-03AE-42C1-A0E0-7DBB36BBA602}"/>
    <cellStyle name="Normal 14 2 2 2 2 2 2 2" xfId="4838" xr:uid="{C3349080-7722-4984-A170-4E8CED82711F}"/>
    <cellStyle name="Normal 14 2 2 2 2 2 3" xfId="4839" xr:uid="{4E3CC69B-AE66-419C-AE0B-C399873EC0C9}"/>
    <cellStyle name="Normal 14 2 2 2 2 3" xfId="4840" xr:uid="{A2B74FC6-4B3C-48BD-9C44-8CCF516BE63C}"/>
    <cellStyle name="Normal 14 2 2 2 2 3 2" xfId="4841" xr:uid="{7A6A131A-451A-4ED9-88B4-A0761FD8A249}"/>
    <cellStyle name="Normal 14 2 2 2 2 4" xfId="4842" xr:uid="{3B5661CA-3741-4C72-964E-862919C5B465}"/>
    <cellStyle name="Normal 14 2 2 2 3" xfId="4843" xr:uid="{999B07A3-86F6-4352-BF1D-2EB5668AD233}"/>
    <cellStyle name="Normal 14 2 2 2 3 2" xfId="4844" xr:uid="{0245F126-FD11-4E6D-AE31-A74878B5B67E}"/>
    <cellStyle name="Normal 14 2 2 2 3 2 2" xfId="4845" xr:uid="{DE6B476C-EC19-4E42-900E-3B6CC4C45037}"/>
    <cellStyle name="Normal 14 2 2 2 3 3" xfId="4846" xr:uid="{C89140D2-08B2-4F48-A93B-4F81F5447E08}"/>
    <cellStyle name="Normal 14 2 2 2 4" xfId="4847" xr:uid="{A871B25C-BE7F-49D8-8589-AE73349305D5}"/>
    <cellStyle name="Normal 14 2 2 2 4 2" xfId="4848" xr:uid="{00E98DB4-9434-49D6-BFE8-94C9EF804F97}"/>
    <cellStyle name="Normal 14 2 2 2 5" xfId="4849" xr:uid="{35479D94-739D-4993-B3B9-4D8A16EDF88B}"/>
    <cellStyle name="Normal 14 2 2 3" xfId="4850" xr:uid="{65F6CD1C-8360-4077-A42F-2E3D4421763E}"/>
    <cellStyle name="Normal 14 2 2 3 2" xfId="4851" xr:uid="{54FCA7A0-2B35-41D7-9342-493D93A7E712}"/>
    <cellStyle name="Normal 14 2 2 3 2 2" xfId="4852" xr:uid="{9DABD68B-D832-41B3-B193-8A8139E3FBB7}"/>
    <cellStyle name="Normal 14 2 2 3 2 2 2" xfId="4853" xr:uid="{3C4DA675-BDA6-486A-91EA-3AF4172004F0}"/>
    <cellStyle name="Normal 14 2 2 3 2 3" xfId="4854" xr:uid="{F8E983D6-CBD7-4920-8C7E-DCDD997FD28B}"/>
    <cellStyle name="Normal 14 2 2 3 3" xfId="4855" xr:uid="{B7DCD1F2-2E4A-4C0B-A176-7A8CD21FE1CB}"/>
    <cellStyle name="Normal 14 2 2 3 3 2" xfId="4856" xr:uid="{2A345C11-C266-484D-8363-8E67676573D6}"/>
    <cellStyle name="Normal 14 2 2 3 4" xfId="4857" xr:uid="{D87EA92F-BA64-4F7E-9DFE-1CCF0E55B580}"/>
    <cellStyle name="Normal 14 2 2 4" xfId="4858" xr:uid="{61B61705-E5F7-40E4-B41F-0BF5B763654B}"/>
    <cellStyle name="Normal 14 2 2 4 2" xfId="4859" xr:uid="{A487F7DA-ACB9-4B4A-9C4F-45C7A176EA82}"/>
    <cellStyle name="Normal 14 2 2 4 2 2" xfId="4860" xr:uid="{A9B18119-2F14-43A8-8C18-5491D108491F}"/>
    <cellStyle name="Normal 14 2 2 4 2 2 2" xfId="4861" xr:uid="{07F59D77-6024-4704-A104-53B8827652B8}"/>
    <cellStyle name="Normal 14 2 2 4 2 3" xfId="4862" xr:uid="{C0627DEB-6409-443D-A13E-89FF36939B0B}"/>
    <cellStyle name="Normal 14 2 2 4 3" xfId="4863" xr:uid="{5EDCE74C-CDFC-415C-AA8E-924614CA4EE1}"/>
    <cellStyle name="Normal 14 2 2 4 3 2" xfId="4864" xr:uid="{D38C1DE2-ECE3-4934-847D-3A8E68ACD0F9}"/>
    <cellStyle name="Normal 14 2 2 4 4" xfId="4865" xr:uid="{C7E0E3B2-D391-4BD9-9D1F-C87A8DA2BEB8}"/>
    <cellStyle name="Normal 14 2 2 5" xfId="4866" xr:uid="{5E3FE391-A937-4AFA-8799-5250636C14B9}"/>
    <cellStyle name="Normal 14 2 2 5 2" xfId="4867" xr:uid="{4716CDF7-88AD-413F-930F-1FA4E9987BBB}"/>
    <cellStyle name="Normal 14 2 2 5 2 2" xfId="4868" xr:uid="{1A36DD57-E068-4D86-A617-AA29F46E30C2}"/>
    <cellStyle name="Normal 14 2 2 5 3" xfId="4869" xr:uid="{BA6A7A85-241C-4135-B6F0-56790A92E420}"/>
    <cellStyle name="Normal 14 2 2 6" xfId="4870" xr:uid="{BDD2E80E-267C-4539-B272-EA21E7B8088A}"/>
    <cellStyle name="Normal 14 2 2 6 2" xfId="4871" xr:uid="{EA4488EA-DB35-4657-A186-CDE9A25103F7}"/>
    <cellStyle name="Normal 14 2 2 7" xfId="4872" xr:uid="{D179D88C-9FE8-44E2-B982-9FD6654795E3}"/>
    <cellStyle name="Normal 14 2 2 8" xfId="11809" xr:uid="{BCDF672F-D64B-42CC-BB34-79132215D961}"/>
    <cellStyle name="Normal 14 2 3" xfId="4873" xr:uid="{26D5C102-9A29-401E-BC0C-571FA16D89DB}"/>
    <cellStyle name="Normal 14 2 3 2" xfId="4874" xr:uid="{31707391-12AB-4E9A-98F8-34E75F0A4FF5}"/>
    <cellStyle name="Normal 14 2 3 2 2" xfId="4875" xr:uid="{51ED6185-BCD6-48E7-A393-C9C951A3E285}"/>
    <cellStyle name="Normal 14 2 3 2 2 2" xfId="4876" xr:uid="{5850CE95-F91A-4A60-9E6F-60E133E345AA}"/>
    <cellStyle name="Normal 14 2 3 2 2 2 2" xfId="4877" xr:uid="{2B4A47D0-4241-46FA-81FF-D806C1A6EA26}"/>
    <cellStyle name="Normal 14 2 3 2 2 3" xfId="4878" xr:uid="{215480CE-B651-46DE-B1E3-B7ACE8CE1B13}"/>
    <cellStyle name="Normal 14 2 3 2 3" xfId="4879" xr:uid="{E1EDAE0D-17FF-419E-A331-70C30D51FDC0}"/>
    <cellStyle name="Normal 14 2 3 2 3 2" xfId="4880" xr:uid="{03510360-5832-44F1-9D9C-3E8245FB5BB9}"/>
    <cellStyle name="Normal 14 2 3 2 4" xfId="4881" xr:uid="{A4CBD6C8-D970-472A-A95B-80BE21914A6A}"/>
    <cellStyle name="Normal 14 2 3 3" xfId="4882" xr:uid="{05221125-6E01-4B85-975F-9C3299C47376}"/>
    <cellStyle name="Normal 14 2 3 3 2" xfId="4883" xr:uid="{E163CA2F-C99F-4EC2-A672-42A75DB4E3EF}"/>
    <cellStyle name="Normal 14 2 3 3 2 2" xfId="4884" xr:uid="{66EE242B-92C0-486D-83F8-DC604CBC3351}"/>
    <cellStyle name="Normal 14 2 3 3 3" xfId="4885" xr:uid="{EBBAD939-AD6E-4CDC-907D-A7CF2091B932}"/>
    <cellStyle name="Normal 14 2 3 4" xfId="4886" xr:uid="{1134E3F5-7FD3-4BBE-8424-0B8B77D20891}"/>
    <cellStyle name="Normal 14 2 3 4 2" xfId="4887" xr:uid="{384DD86B-19B9-4D24-A4B2-6A5DB9DFCC2A}"/>
    <cellStyle name="Normal 14 2 3 5" xfId="4888" xr:uid="{466675CA-E7F5-4F01-B1BA-35D4CAD81D80}"/>
    <cellStyle name="Normal 14 2 3 6" xfId="25529" xr:uid="{01DD59C1-C4F8-452E-B713-2C34CF688195}"/>
    <cellStyle name="Normal 14 2 4" xfId="4889" xr:uid="{ACBC9CC6-2131-4F42-9300-F7E289DBAFE3}"/>
    <cellStyle name="Normal 14 2 4 2" xfId="4890" xr:uid="{D5D389F1-43ED-4458-A53F-EF3934C9FCCC}"/>
    <cellStyle name="Normal 14 2 4 2 2" xfId="4891" xr:uid="{117C5A54-A1CC-4279-BD13-2CF9A9401DFD}"/>
    <cellStyle name="Normal 14 2 4 2 2 2" xfId="4892" xr:uid="{E2CBDFF0-4A33-4E71-8DA7-39A38E43FEDA}"/>
    <cellStyle name="Normal 14 2 4 2 3" xfId="4893" xr:uid="{1616214A-DAB8-479A-8DC6-6D162C35CAD7}"/>
    <cellStyle name="Normal 14 2 4 3" xfId="4894" xr:uid="{1AF6E5BE-3BE9-4C6D-A861-B849B86DC8C2}"/>
    <cellStyle name="Normal 14 2 4 3 2" xfId="4895" xr:uid="{824E7030-4DCF-49AB-81CB-80A510203E34}"/>
    <cellStyle name="Normal 14 2 4 4" xfId="4896" xr:uid="{B06316E4-CC83-49D0-9867-2C7A49F17EED}"/>
    <cellStyle name="Normal 14 2 5" xfId="4897" xr:uid="{7BAFEC2C-12F9-48E3-838C-89666EA68D24}"/>
    <cellStyle name="Normal 14 2 5 2" xfId="4898" xr:uid="{60C79D23-754E-47E1-B94C-FBFB58945B25}"/>
    <cellStyle name="Normal 14 2 5 2 2" xfId="4899" xr:uid="{E45E498D-2E37-4A35-8104-9825D4BD0416}"/>
    <cellStyle name="Normal 14 2 5 2 2 2" xfId="4900" xr:uid="{BB279E93-E4D0-4197-802E-E09BA4B057D0}"/>
    <cellStyle name="Normal 14 2 5 2 3" xfId="4901" xr:uid="{DB051147-A7A0-4919-A0A2-C36C2AF01684}"/>
    <cellStyle name="Normal 14 2 5 3" xfId="4902" xr:uid="{91A56771-A000-4E74-867D-212C2CE0CFBF}"/>
    <cellStyle name="Normal 14 2 5 3 2" xfId="4903" xr:uid="{3D0CFE81-56C0-410F-AA5F-28BD9F736D48}"/>
    <cellStyle name="Normal 14 2 5 4" xfId="4904" xr:uid="{D32E93B9-E718-4D45-9538-C41405B32989}"/>
    <cellStyle name="Normal 14 2 6" xfId="4905" xr:uid="{AC533D2B-0955-4581-AE35-C107A2828DE2}"/>
    <cellStyle name="Normal 14 2 6 2" xfId="4906" xr:uid="{F2BBECAA-C466-4C6C-909D-21E67E6EF7F9}"/>
    <cellStyle name="Normal 14 2 6 2 2" xfId="4907" xr:uid="{E09C5952-01CF-4C5B-94BE-B6C7046F4AF2}"/>
    <cellStyle name="Normal 14 2 6 3" xfId="4908" xr:uid="{82E8ED12-3C37-4D63-B877-451D7ACDE64C}"/>
    <cellStyle name="Normal 14 2 7" xfId="4909" xr:uid="{A9CDF961-AB8F-4EFB-AF7B-D737DF33C074}"/>
    <cellStyle name="Normal 14 2 7 2" xfId="4910" xr:uid="{2D16B551-1B2B-46AF-9F26-21188BAF4DE9}"/>
    <cellStyle name="Normal 14 2 8" xfId="4911" xr:uid="{6BE20414-A487-48AA-88D0-3762FBA13363}"/>
    <cellStyle name="Normal 14 2 9" xfId="9629" xr:uid="{884FDE7E-4D49-4275-9506-72B1023E01F0}"/>
    <cellStyle name="Normal 14 3" xfId="4912" xr:uid="{4B40C4D6-482E-440D-88CE-C114CC0C308D}"/>
    <cellStyle name="Normal 14 3 2" xfId="4913" xr:uid="{EB1574C6-1A80-4078-8CA8-EBA5C54EAAE5}"/>
    <cellStyle name="Normal 14 3 2 2" xfId="4914" xr:uid="{8C200579-7C1E-4B11-9DAB-F0D2C5BB5323}"/>
    <cellStyle name="Normal 14 3 2 2 2" xfId="4915" xr:uid="{8981965E-3BFA-40BD-BCCA-09E2FCD160EC}"/>
    <cellStyle name="Normal 14 3 2 2 2 2" xfId="4916" xr:uid="{107BC24D-1B30-43F9-86BC-D3A6232330EF}"/>
    <cellStyle name="Normal 14 3 2 2 2 2 2" xfId="4917" xr:uid="{A19B20E0-79DE-4A3F-A300-9AF043DFB9A2}"/>
    <cellStyle name="Normal 14 3 2 2 2 3" xfId="4918" xr:uid="{01405C43-29FC-49E4-B88B-77363BF0C6AB}"/>
    <cellStyle name="Normal 14 3 2 2 3" xfId="4919" xr:uid="{0EFA6683-4550-4F44-90EF-D56F23FBF87D}"/>
    <cellStyle name="Normal 14 3 2 2 3 2" xfId="4920" xr:uid="{8D5D179A-97BF-44FE-B4BB-25A123A2D350}"/>
    <cellStyle name="Normal 14 3 2 2 4" xfId="4921" xr:uid="{BDA5F17D-FBE6-417D-80E2-F77637DDF38A}"/>
    <cellStyle name="Normal 14 3 2 3" xfId="4922" xr:uid="{A8783587-F659-4BA9-AD18-1D0A15BCBC16}"/>
    <cellStyle name="Normal 14 3 2 3 2" xfId="4923" xr:uid="{EE51625B-7D0D-41EE-BD48-ACC50D2205E2}"/>
    <cellStyle name="Normal 14 3 2 3 2 2" xfId="4924" xr:uid="{58DA91F6-CE15-4CB9-B5B1-0DB328F69706}"/>
    <cellStyle name="Normal 14 3 2 3 3" xfId="4925" xr:uid="{96E8233C-9F6E-4EC0-ADF2-853595B11865}"/>
    <cellStyle name="Normal 14 3 2 4" xfId="4926" xr:uid="{F84CA27B-A151-449D-A7B8-7EAE06A999A4}"/>
    <cellStyle name="Normal 14 3 2 4 2" xfId="4927" xr:uid="{7426084F-CEA1-4464-819A-EEDE2468D753}"/>
    <cellStyle name="Normal 14 3 2 5" xfId="4928" xr:uid="{400684DE-4A3A-477B-B9ED-BA6A05231CA2}"/>
    <cellStyle name="Normal 14 3 3" xfId="4929" xr:uid="{F6740F21-B369-4CBC-BA09-129F2AEE9682}"/>
    <cellStyle name="Normal 14 3 3 2" xfId="4930" xr:uid="{52799AFE-6A55-458B-8D42-19D53E7CD195}"/>
    <cellStyle name="Normal 14 3 3 2 2" xfId="4931" xr:uid="{CB9AAFF2-5BB6-4AC1-903D-B643C3A3C7E6}"/>
    <cellStyle name="Normal 14 3 3 2 2 2" xfId="4932" xr:uid="{C8CF375F-3615-4FE5-9ECE-979C86D99CDF}"/>
    <cellStyle name="Normal 14 3 3 2 3" xfId="4933" xr:uid="{CA2706FF-D328-46CF-B427-80090780D193}"/>
    <cellStyle name="Normal 14 3 3 3" xfId="4934" xr:uid="{4B08A017-B0DE-4E6D-9EBA-A236EBC2FC28}"/>
    <cellStyle name="Normal 14 3 3 3 2" xfId="4935" xr:uid="{63F25DCD-A9D5-4868-B967-357905726319}"/>
    <cellStyle name="Normal 14 3 3 4" xfId="4936" xr:uid="{05A5CF8C-9D64-4ACE-882F-99354AB7378C}"/>
    <cellStyle name="Normal 14 3 4" xfId="4937" xr:uid="{A4DDD522-DCA3-4BB7-AD3D-2602A71E3968}"/>
    <cellStyle name="Normal 14 3 4 2" xfId="4938" xr:uid="{30B288D0-C15D-4881-8F61-0DEEEEBB7EB6}"/>
    <cellStyle name="Normal 14 3 4 2 2" xfId="4939" xr:uid="{A6D57D63-279F-480D-A7C3-E7F8ADE9F726}"/>
    <cellStyle name="Normal 14 3 4 2 2 2" xfId="4940" xr:uid="{45C637D2-D844-43AD-816A-3D7D467D1712}"/>
    <cellStyle name="Normal 14 3 4 2 3" xfId="4941" xr:uid="{B8E1948E-E63E-4F1B-922B-F718737161F1}"/>
    <cellStyle name="Normal 14 3 4 3" xfId="4942" xr:uid="{62A3B6E2-0130-4874-B6C9-D74F41EBF99F}"/>
    <cellStyle name="Normal 14 3 4 3 2" xfId="4943" xr:uid="{5A2C291A-4D5B-4F5D-B45F-E06D000F8618}"/>
    <cellStyle name="Normal 14 3 4 4" xfId="4944" xr:uid="{6CA79D4A-10B7-4909-9B90-8F8DA0CEC126}"/>
    <cellStyle name="Normal 14 3 5" xfId="4945" xr:uid="{31180FEA-FF93-41E5-A571-DC9714F4ECE3}"/>
    <cellStyle name="Normal 14 3 5 2" xfId="4946" xr:uid="{BD352DA7-0624-4076-AD5E-2E45BF02D889}"/>
    <cellStyle name="Normal 14 3 5 2 2" xfId="4947" xr:uid="{FB7524D5-2E77-4010-A438-5410F5F36C04}"/>
    <cellStyle name="Normal 14 3 5 3" xfId="4948" xr:uid="{11B85837-12CB-4E88-8F5D-DE9388709D5D}"/>
    <cellStyle name="Normal 14 3 6" xfId="4949" xr:uid="{04C9CCE2-6014-4FB6-A1E7-E22F31A39A7D}"/>
    <cellStyle name="Normal 14 3 6 2" xfId="4950" xr:uid="{442FFC20-0E6C-45F0-B9C2-207E824A3A4C}"/>
    <cellStyle name="Normal 14 3 7" xfId="4951" xr:uid="{D3E16173-535B-49D4-B6BB-22195D44E4D2}"/>
    <cellStyle name="Normal 14 3 8" xfId="27166" xr:uid="{D96901FE-E788-4D49-B1C7-A87269ED5190}"/>
    <cellStyle name="Normal 14 4" xfId="4952" xr:uid="{E66C7927-6CEC-417E-A915-B346A3E516B2}"/>
    <cellStyle name="Normal 14 4 2" xfId="4953" xr:uid="{0B7272DE-F44D-47AD-BBB2-9725FC8196CB}"/>
    <cellStyle name="Normal 14 4 2 2" xfId="4954" xr:uid="{4850A838-188B-46BC-A70F-E9BB0349316C}"/>
    <cellStyle name="Normal 14 4 2 2 2" xfId="4955" xr:uid="{8AD4EFA9-34BA-43F4-A792-AB130EF4F19A}"/>
    <cellStyle name="Normal 14 4 2 2 2 2" xfId="4956" xr:uid="{3DE67FE4-2977-4538-85CB-7B2797766179}"/>
    <cellStyle name="Normal 14 4 2 2 3" xfId="4957" xr:uid="{116C2F12-962D-47A7-9203-777670AA1D60}"/>
    <cellStyle name="Normal 14 4 2 3" xfId="4958" xr:uid="{9F52E322-6A3E-436B-92AC-11834D702276}"/>
    <cellStyle name="Normal 14 4 2 3 2" xfId="4959" xr:uid="{1EB430F8-DF9F-4F09-BD53-818DCA70CAF7}"/>
    <cellStyle name="Normal 14 4 2 4" xfId="4960" xr:uid="{11447B43-8018-4EDC-9781-D69B4DA2C10F}"/>
    <cellStyle name="Normal 14 4 3" xfId="4961" xr:uid="{7B9DAFF7-F5E0-4127-BF53-348DB87BF927}"/>
    <cellStyle name="Normal 14 4 3 2" xfId="4962" xr:uid="{EBF0943B-7378-4932-BCFA-E91B9583FC77}"/>
    <cellStyle name="Normal 14 4 3 2 2" xfId="4963" xr:uid="{EF3AA26F-B076-4B72-BD42-042BC1B9671C}"/>
    <cellStyle name="Normal 14 4 3 3" xfId="4964" xr:uid="{9CCCB440-2C08-400D-A5A5-9632A1BAEB6E}"/>
    <cellStyle name="Normal 14 4 4" xfId="4965" xr:uid="{E14FE600-3042-40BB-A1E2-3F9F5848D959}"/>
    <cellStyle name="Normal 14 4 4 2" xfId="4966" xr:uid="{7B39E833-CDAE-4495-AA6C-6C768475386A}"/>
    <cellStyle name="Normal 14 4 5" xfId="4967" xr:uid="{8B7ED786-6AD2-4A1D-90AC-244BB063FF01}"/>
    <cellStyle name="Normal 14 5" xfId="4968" xr:uid="{8AA94C0F-A081-491A-8F08-54DA549BC5DD}"/>
    <cellStyle name="Normal 14 5 2" xfId="4969" xr:uid="{C451899B-66B6-4890-B3F3-4DFFC3FF341E}"/>
    <cellStyle name="Normal 14 5 2 2" xfId="4970" xr:uid="{E75A2E11-015B-4974-8C06-146954C4796F}"/>
    <cellStyle name="Normal 14 5 2 2 2" xfId="4971" xr:uid="{875A74A4-934F-4565-AAA1-61D32D9B4F5C}"/>
    <cellStyle name="Normal 14 5 2 3" xfId="4972" xr:uid="{E8BE1274-BED6-4C79-80C9-FEF02F95B5B8}"/>
    <cellStyle name="Normal 14 5 3" xfId="4973" xr:uid="{FE88A2C0-6D7D-428B-8803-AF16689054FC}"/>
    <cellStyle name="Normal 14 5 3 2" xfId="4974" xr:uid="{4E730155-77E9-4844-8207-07B569D6D6C5}"/>
    <cellStyle name="Normal 14 5 4" xfId="4975" xr:uid="{7A4AF98E-FC77-4C3C-9B8D-362E24168EB1}"/>
    <cellStyle name="Normal 14 6" xfId="4976" xr:uid="{71788178-DF73-4F09-B7AA-1EFDC1889A43}"/>
    <cellStyle name="Normal 14 6 2" xfId="4977" xr:uid="{5C7ACDCD-3A70-4C8D-8FD3-4BDC39F9AE8E}"/>
    <cellStyle name="Normal 14 6 2 2" xfId="4978" xr:uid="{B0EAD9F4-BA78-4A5E-9D70-594283DFE5E6}"/>
    <cellStyle name="Normal 14 6 2 2 2" xfId="4979" xr:uid="{EE57A394-8465-4B37-9D0C-5DEB777C02BC}"/>
    <cellStyle name="Normal 14 6 2 3" xfId="4980" xr:uid="{63AD3F51-84CD-46AD-83F3-62CFDAEA456C}"/>
    <cellStyle name="Normal 14 6 3" xfId="4981" xr:uid="{DB5A3982-CCC4-4CB2-9A4F-4B239F000D9E}"/>
    <cellStyle name="Normal 14 6 3 2" xfId="4982" xr:uid="{3F0E670E-ECD4-4760-836E-F9A0DBD3C142}"/>
    <cellStyle name="Normal 14 6 4" xfId="4983" xr:uid="{49A9C90D-1117-4211-902C-FD5CCBF92F26}"/>
    <cellStyle name="Normal 14 7" xfId="4984" xr:uid="{98411FAF-73EE-4AC7-A92D-8ED3292EAE91}"/>
    <cellStyle name="Normal 14 7 2" xfId="4985" xr:uid="{1FD33AD4-A2AE-4F8A-AAD3-91A4C36DA4B4}"/>
    <cellStyle name="Normal 14 7 2 2" xfId="4986" xr:uid="{0FD0CDDD-1670-44FB-A617-BD03DEE2C9D1}"/>
    <cellStyle name="Normal 14 7 3" xfId="4987" xr:uid="{1F71C2FA-BD1A-4E61-8815-FEF22E3511B2}"/>
    <cellStyle name="Normal 14 8" xfId="4988" xr:uid="{F8C0CAD3-9269-407F-84E2-8F64CE9675A4}"/>
    <cellStyle name="Normal 14 8 2" xfId="4989" xr:uid="{CE9CF69F-9CCD-4FE7-8D07-1D576A4B0AA7}"/>
    <cellStyle name="Normal 14 9" xfId="4990" xr:uid="{31B98D11-66C1-41A5-8D60-4705931D2D6E}"/>
    <cellStyle name="Normal 140" xfId="4991" xr:uid="{618F572E-617B-42AD-B5B2-49F31CD9D128}"/>
    <cellStyle name="Normal 140 2" xfId="4992" xr:uid="{72CA6DDC-F028-4700-B554-B36E1634F4BB}"/>
    <cellStyle name="Normal 140 2 2" xfId="4993" xr:uid="{9A15D4CB-26A5-4745-A095-39D9BE92FF7A}"/>
    <cellStyle name="Normal 140 3" xfId="4994" xr:uid="{11574D25-55AC-40AA-AC73-7B8C8B1A8306}"/>
    <cellStyle name="Normal 140 4" xfId="10618" xr:uid="{A991A298-A93C-4F0E-9C8F-D50920DB7DCA}"/>
    <cellStyle name="Normal 141" xfId="4995" xr:uid="{F6213D6F-AB96-421A-AE1C-ABB64DF9F70B}"/>
    <cellStyle name="Normal 141 2" xfId="4996" xr:uid="{335FA381-15A5-4EEC-9E66-41EF214493EF}"/>
    <cellStyle name="Normal 141 2 2" xfId="4997" xr:uid="{76BBFA66-488F-41E1-8CD0-30F63C372900}"/>
    <cellStyle name="Normal 141 2 2 2" xfId="24474" xr:uid="{B5C0F0AE-C2AA-4D56-B653-1BBF91314768}"/>
    <cellStyle name="Normal 141 2 2 2 2" xfId="41310" xr:uid="{BD3047EF-83C5-4F29-9501-F945875463AC}"/>
    <cellStyle name="Normal 141 2 2 3" xfId="33743" xr:uid="{7F34FEF1-FBE7-47FE-85EB-3EC2FC7B12E4}"/>
    <cellStyle name="Normal 141 2 2 4" xfId="16448" xr:uid="{DF20D6CD-0E95-417C-B274-3A836BF131FE}"/>
    <cellStyle name="Normal 141 2 3" xfId="20691" xr:uid="{13A547DC-5249-4C25-9BF4-31735D309F09}"/>
    <cellStyle name="Normal 141 2 3 2" xfId="37529" xr:uid="{29CBB1DD-1165-4BC1-A6F1-ED905CF59F8E}"/>
    <cellStyle name="Normal 141 2 4" xfId="29962" xr:uid="{07E543C6-6F5C-453C-89E0-71CD2D48E225}"/>
    <cellStyle name="Normal 141 2 5" xfId="12665" xr:uid="{3631E255-146E-42EF-BC6B-CB9C91987A3E}"/>
    <cellStyle name="Normal 141 3" xfId="4998" xr:uid="{8C24A476-E316-4F02-8A62-F5202C6B7C6B}"/>
    <cellStyle name="Normal 141 3 2" xfId="22590" xr:uid="{C5E33F96-E3A2-408E-9FA0-813B81558F2F}"/>
    <cellStyle name="Normal 141 3 2 2" xfId="39426" xr:uid="{FD3306A8-E9EC-40EE-9D16-62C4D47ED6DF}"/>
    <cellStyle name="Normal 141 3 3" xfId="31859" xr:uid="{0FE92AE4-9319-4DC8-B82C-D21C809CE4C8}"/>
    <cellStyle name="Normal 141 3 4" xfId="14564" xr:uid="{C7BFA5DE-D5B5-4C94-ADB9-1D6CB615B53C}"/>
    <cellStyle name="Normal 141 4" xfId="18724" xr:uid="{211ED33F-585B-4406-82FB-D16C84C5F2AA}"/>
    <cellStyle name="Normal 141 4 2" xfId="35645" xr:uid="{604C119F-C1B0-4384-A869-68FC5214EDB7}"/>
    <cellStyle name="Normal 141 5" xfId="25530" xr:uid="{70A179F7-2788-40E9-B46B-FD0E946FCC5C}"/>
    <cellStyle name="Normal 141 6" xfId="28077" xr:uid="{ADA6C1D8-4FDE-4FD3-A157-9C1820A6EBBB}"/>
    <cellStyle name="Normal 141 7" xfId="10617" xr:uid="{4CA655B1-2846-476E-9909-95D03DFA8DEF}"/>
    <cellStyle name="Normal 142" xfId="4999" xr:uid="{56DE039B-690C-4F1F-B4A6-3A4B41DDC7C7}"/>
    <cellStyle name="Normal 142 2" xfId="5000" xr:uid="{580CE674-A735-42C2-853B-507F0D9C652A}"/>
    <cellStyle name="Normal 142 2 2" xfId="5001" xr:uid="{DCBB4A38-9E20-4B86-AE74-F5962710DCFD}"/>
    <cellStyle name="Normal 142 3" xfId="5002" xr:uid="{092F3C7D-C4BA-4BDC-9BD4-EC0B6A3FE535}"/>
    <cellStyle name="Normal 142 4" xfId="10724" xr:uid="{4CC8DCC8-A7A2-478E-9768-3B809039F6FB}"/>
    <cellStyle name="Normal 143" xfId="5003" xr:uid="{AE2E5D34-593F-4122-B9C0-D34D26C0923A}"/>
    <cellStyle name="Normal 143 2" xfId="5004" xr:uid="{566502AF-1BE3-4338-B2EB-CBCF9244A546}"/>
    <cellStyle name="Normal 143 2 2" xfId="5005" xr:uid="{863A58DB-FC80-437A-B670-CDDCAB7EE66B}"/>
    <cellStyle name="Normal 143 3" xfId="5006" xr:uid="{6A118FA6-7C62-4172-848A-1FA6696FC7C6}"/>
    <cellStyle name="Normal 143 4" xfId="11615" xr:uid="{2473F6AF-FA79-4B1C-B951-6522E231447E}"/>
    <cellStyle name="Normal 144" xfId="5007" xr:uid="{499DC104-3B8B-40E4-BD9B-CAFCFC7020C2}"/>
    <cellStyle name="Normal 144 2" xfId="5008" xr:uid="{2ED45531-703C-4756-AC9F-046C464D0577}"/>
    <cellStyle name="Normal 144 2 2" xfId="5009" xr:uid="{705E7DB8-186E-4F61-B0B2-FA8DB3AB3196}"/>
    <cellStyle name="Normal 144 2 3" xfId="25531" xr:uid="{B4557701-B89C-4BB0-B41A-E2F859CA4BB7}"/>
    <cellStyle name="Normal 144 3" xfId="5010" xr:uid="{61E96894-A51E-4694-BC32-D6AC8F5C8837}"/>
    <cellStyle name="Normal 144 4" xfId="11616" xr:uid="{FA5407A8-5FB6-441C-BF61-6BADB628E18D}"/>
    <cellStyle name="Normal 145" xfId="5011" xr:uid="{29E07463-2205-4A2E-9A0E-FA282E882DEA}"/>
    <cellStyle name="Normal 145 2" xfId="5012" xr:uid="{F870727A-8290-4228-89D3-E77E23EAB6CA}"/>
    <cellStyle name="Normal 145 2 2" xfId="5013" xr:uid="{D3BC22C7-D48F-40C3-902B-3EFEAEA320B9}"/>
    <cellStyle name="Normal 145 2 2 2" xfId="25386" xr:uid="{056DABA4-89FA-4CF6-BCBA-A50A87B9566A}"/>
    <cellStyle name="Normal 145 2 2 2 2" xfId="42222" xr:uid="{C04E8D1E-4C53-4B58-9B47-84C4C1E7B68A}"/>
    <cellStyle name="Normal 145 2 2 3" xfId="34655" xr:uid="{D26CC202-B73A-4582-8B5F-4C039E4E94F1}"/>
    <cellStyle name="Normal 145 2 2 4" xfId="17360" xr:uid="{39AFB292-F7AE-466D-9A5E-3DAB7FC839FB}"/>
    <cellStyle name="Normal 145 2 3" xfId="21603" xr:uid="{C1B6AB06-0674-4265-8B4F-9CADBC122D68}"/>
    <cellStyle name="Normal 145 2 3 2" xfId="38441" xr:uid="{7EB40793-2CE5-4109-B017-3FCCD65DF6D1}"/>
    <cellStyle name="Normal 145 2 4" xfId="30874" xr:uid="{728CC4AF-970D-423B-9590-5C9E86FDF8BC}"/>
    <cellStyle name="Normal 145 2 5" xfId="13577" xr:uid="{18A3F606-F157-42B3-BD5C-B151EC5C5354}"/>
    <cellStyle name="Normal 145 3" xfId="5014" xr:uid="{C10842F0-63EF-4AC2-A261-D5E989856BE2}"/>
    <cellStyle name="Normal 145 3 2" xfId="23502" xr:uid="{212FB41D-6D9E-49E7-A134-35334979AEBC}"/>
    <cellStyle name="Normal 145 3 2 2" xfId="40338" xr:uid="{B6FDC05C-E679-4B00-B389-472AAE3823F5}"/>
    <cellStyle name="Normal 145 3 3" xfId="32771" xr:uid="{A609F89F-1439-4439-92F6-492330814D1B}"/>
    <cellStyle name="Normal 145 3 4" xfId="15476" xr:uid="{C37EC931-35C3-42AD-8789-72B3C075812F}"/>
    <cellStyle name="Normal 145 4" xfId="19675" xr:uid="{F02CFE4B-BDB0-4920-A964-72068E3D9B57}"/>
    <cellStyle name="Normal 145 4 2" xfId="36557" xr:uid="{F5918622-6015-4194-B0E1-FC1877C7DC57}"/>
    <cellStyle name="Normal 145 5" xfId="25532" xr:uid="{DC84C9DD-89A1-47E9-B90D-C8D83E418C94}"/>
    <cellStyle name="Normal 145 6" xfId="28989" xr:uid="{48597D92-3942-4A35-ADAA-67794FC1C34E}"/>
    <cellStyle name="Normal 145 7" xfId="11617" xr:uid="{D1559CCB-BDD4-4637-8558-7A28BE811C3A}"/>
    <cellStyle name="Normal 146" xfId="5015" xr:uid="{797A1B9C-24FD-4A4B-91DC-780A097D7F5B}"/>
    <cellStyle name="Normal 146 2" xfId="5016" xr:uid="{3418126E-5372-431E-9A6E-94B18060006F}"/>
    <cellStyle name="Normal 146 2 2" xfId="5017" xr:uid="{C8FBCBE0-0C97-4536-BBD8-D249A2C1E488}"/>
    <cellStyle name="Normal 146 2 2 2" xfId="25387" xr:uid="{001DACB4-7FBB-4281-94A3-9D03F5FBA04E}"/>
    <cellStyle name="Normal 146 2 2 2 2" xfId="42223" xr:uid="{A89AEBE7-B81D-44BB-B177-3DCF9879E6F3}"/>
    <cellStyle name="Normal 146 2 2 3" xfId="34656" xr:uid="{53683724-EE9B-40C7-81ED-D3443A374B12}"/>
    <cellStyle name="Normal 146 2 2 4" xfId="17361" xr:uid="{FD38AFEA-000C-4F62-A36D-8FE1E305E375}"/>
    <cellStyle name="Normal 146 2 3" xfId="21604" xr:uid="{D467ECE8-782F-4463-9348-C4CF5CA6465C}"/>
    <cellStyle name="Normal 146 2 3 2" xfId="38442" xr:uid="{9E19757C-67A7-41DA-94AC-079DEEEFCB99}"/>
    <cellStyle name="Normal 146 2 4" xfId="30875" xr:uid="{7909C92E-7AE9-419A-90EE-08D528048980}"/>
    <cellStyle name="Normal 146 2 5" xfId="13578" xr:uid="{22228924-4BEB-43D2-B0D3-C4727FDD6F94}"/>
    <cellStyle name="Normal 146 3" xfId="5018" xr:uid="{C71FB3E5-FAF9-42BD-8543-4398E9C2E12C}"/>
    <cellStyle name="Normal 146 3 2" xfId="23503" xr:uid="{9B7594DB-B1E6-4668-8784-A4D374276F35}"/>
    <cellStyle name="Normal 146 3 2 2" xfId="40339" xr:uid="{13E850D2-1064-4953-9998-6171993238DB}"/>
    <cellStyle name="Normal 146 3 3" xfId="32772" xr:uid="{DF91F377-B46C-44B6-9ABF-E7CB062CE179}"/>
    <cellStyle name="Normal 146 3 4" xfId="15477" xr:uid="{D08F2D1F-B402-4DCC-8E24-AAC735433BA8}"/>
    <cellStyle name="Normal 146 4" xfId="19676" xr:uid="{87187DCA-C8E8-4985-B13A-B495E2552D67}"/>
    <cellStyle name="Normal 146 4 2" xfId="36558" xr:uid="{D3F72A21-8772-4B03-96D7-914FBC395D4F}"/>
    <cellStyle name="Normal 146 5" xfId="25533" xr:uid="{790B76B3-FF9B-4DFC-872B-9C0B8FEB5063}"/>
    <cellStyle name="Normal 146 6" xfId="28990" xr:uid="{C27AA462-59D0-48D4-8E60-D910AA03669F}"/>
    <cellStyle name="Normal 146 7" xfId="11618" xr:uid="{860B8BDC-5853-4C4B-B11E-1EE22C280269}"/>
    <cellStyle name="Normal 147" xfId="5019" xr:uid="{7A7E6BAD-B761-4F42-B98B-1E3F8B3F4518}"/>
    <cellStyle name="Normal 147 2" xfId="5020" xr:uid="{67AAEC58-08EF-4234-98BD-4ADC52E33EDA}"/>
    <cellStyle name="Normal 147 2 2" xfId="5021" xr:uid="{E1C038DC-A605-467F-86CF-5C5A8D24D9A9}"/>
    <cellStyle name="Normal 147 2 2 2" xfId="25388" xr:uid="{76DC7A8D-FEBC-4723-A0D7-E52909D3700F}"/>
    <cellStyle name="Normal 147 2 2 2 2" xfId="42224" xr:uid="{F9AA4928-3B09-4026-8697-36286C50BBC9}"/>
    <cellStyle name="Normal 147 2 2 3" xfId="34657" xr:uid="{D21BEE80-2375-4943-A9B5-BBA45B6F4FEC}"/>
    <cellStyle name="Normal 147 2 2 4" xfId="17362" xr:uid="{84754942-6611-46EE-B70A-0851EB2DC641}"/>
    <cellStyle name="Normal 147 2 3" xfId="21605" xr:uid="{DD5E05A4-0E80-4061-A0A8-33EBF4910CE7}"/>
    <cellStyle name="Normal 147 2 3 2" xfId="38443" xr:uid="{11E01943-FABE-41EC-A985-4741B8A8A9B3}"/>
    <cellStyle name="Normal 147 2 4" xfId="30876" xr:uid="{FF33D9AF-E05F-4511-B3BA-0BF0A8420880}"/>
    <cellStyle name="Normal 147 2 5" xfId="13579" xr:uid="{40903E6E-4C12-4939-A2ED-6FFF39BEABA0}"/>
    <cellStyle name="Normal 147 3" xfId="5022" xr:uid="{2999CBA4-21AD-42A3-BD37-77429857B82C}"/>
    <cellStyle name="Normal 147 3 2" xfId="23504" xr:uid="{8C82EE9D-B77A-4855-8003-37C9170B7674}"/>
    <cellStyle name="Normal 147 3 2 2" xfId="40340" xr:uid="{0E5A8FB5-2056-4F32-A841-278031BE4AAE}"/>
    <cellStyle name="Normal 147 3 3" xfId="32773" xr:uid="{58DD38B8-63F2-4965-8B47-9A247802FE2D}"/>
    <cellStyle name="Normal 147 3 4" xfId="15478" xr:uid="{EED48D11-1F89-4F4E-9FB7-000A96367F1B}"/>
    <cellStyle name="Normal 147 4" xfId="19677" xr:uid="{60101CA4-A472-40A8-9310-DB33DFFA5692}"/>
    <cellStyle name="Normal 147 4 2" xfId="36559" xr:uid="{4725AB0C-A88E-4084-A819-CE2CB4B4D6F4}"/>
    <cellStyle name="Normal 147 5" xfId="25534" xr:uid="{8DC39A01-2C5B-4A07-B39A-060664513E22}"/>
    <cellStyle name="Normal 147 6" xfId="28991" xr:uid="{8E4F2A74-98A0-47ED-81D5-E91624253705}"/>
    <cellStyle name="Normal 147 7" xfId="11619" xr:uid="{8DBE2893-15B2-46F6-B2FF-0C5929C37B7C}"/>
    <cellStyle name="Normal 148" xfId="5023" xr:uid="{DE8FDC94-0855-4D3D-9680-4F087E2E8FFC}"/>
    <cellStyle name="Normal 148 2" xfId="5024" xr:uid="{B6625542-C315-437C-B72E-73382DA5589B}"/>
    <cellStyle name="Normal 148 2 2" xfId="5025" xr:uid="{A3332CE5-2BDD-4666-A6DD-C61514822C26}"/>
    <cellStyle name="Normal 148 2 2 2" xfId="25389" xr:uid="{32E4478B-9A47-43A3-BBA7-B464792D2DF4}"/>
    <cellStyle name="Normal 148 2 2 2 2" xfId="42225" xr:uid="{81C422D7-51B1-4F09-A2B9-787F6588552C}"/>
    <cellStyle name="Normal 148 2 2 3" xfId="34658" xr:uid="{3DBD3BD3-3D21-4F05-B12C-58B113F3A27F}"/>
    <cellStyle name="Normal 148 2 2 4" xfId="17363" xr:uid="{51C84984-3EC2-4E0B-B6B2-2BA3DE693C09}"/>
    <cellStyle name="Normal 148 2 3" xfId="21606" xr:uid="{D63A396F-65B4-4667-BFFD-AA5E2C14E2D1}"/>
    <cellStyle name="Normal 148 2 3 2" xfId="38444" xr:uid="{75050DDD-1054-400D-85FE-CCDA06FA4ACB}"/>
    <cellStyle name="Normal 148 2 4" xfId="30877" xr:uid="{B8423FCD-2C37-4F51-A632-7705B35C5F7B}"/>
    <cellStyle name="Normal 148 2 5" xfId="13580" xr:uid="{059B6147-7704-4932-8FCF-5AAB428546AF}"/>
    <cellStyle name="Normal 148 3" xfId="5026" xr:uid="{1D3EB419-D0A0-4FF8-87D6-CEEDEF0ECBB4}"/>
    <cellStyle name="Normal 148 3 2" xfId="23505" xr:uid="{B5E66E6E-2F9C-4EE6-A00D-17D008A3AEF0}"/>
    <cellStyle name="Normal 148 3 2 2" xfId="40341" xr:uid="{37DDC228-1536-481C-B0AC-10F60B8C0628}"/>
    <cellStyle name="Normal 148 3 3" xfId="32774" xr:uid="{6529385F-ECA3-4CB1-B232-6D486887E5FF}"/>
    <cellStyle name="Normal 148 3 4" xfId="15479" xr:uid="{A1E70C78-3635-462A-9CEC-16C728DD77A3}"/>
    <cellStyle name="Normal 148 4" xfId="19678" xr:uid="{8E89FA98-BBBC-44EE-A879-ECDBAF710A40}"/>
    <cellStyle name="Normal 148 4 2" xfId="36560" xr:uid="{5681FFA6-CCB8-401F-958C-B97C702138D9}"/>
    <cellStyle name="Normal 148 5" xfId="25535" xr:uid="{DB04BA80-32E4-46CC-BD5F-FBC35F4514BB}"/>
    <cellStyle name="Normal 148 6" xfId="28992" xr:uid="{E018ED8B-8BDD-41B0-83A7-36025C5B8F75}"/>
    <cellStyle name="Normal 148 7" xfId="11620" xr:uid="{B5E905AA-2656-4FB9-982D-706AC2266584}"/>
    <cellStyle name="Normal 149" xfId="5027" xr:uid="{B05EF4DE-BFA0-4450-A8A5-A4E331980855}"/>
    <cellStyle name="Normal 149 2" xfId="5028" xr:uid="{8153E44B-1D24-49F9-A445-DACC7447C830}"/>
    <cellStyle name="Normal 149 2 2" xfId="5029" xr:uid="{5BFA3BB7-49D1-4E6A-A0E3-491A50552ED9}"/>
    <cellStyle name="Normal 149 2 2 2" xfId="25390" xr:uid="{FB196A1F-87FA-41B6-8085-5AB4095B9311}"/>
    <cellStyle name="Normal 149 2 2 2 2" xfId="42226" xr:uid="{3E2BC763-8D91-4D5E-9270-4E5F5F024DC0}"/>
    <cellStyle name="Normal 149 2 2 3" xfId="34659" xr:uid="{0ECEC22D-15FC-4338-9CC2-AE4145D73F89}"/>
    <cellStyle name="Normal 149 2 2 4" xfId="17364" xr:uid="{900E3ED1-C858-40BC-8E00-4852ECE49882}"/>
    <cellStyle name="Normal 149 2 3" xfId="21607" xr:uid="{4D19F815-EED1-457E-A70E-A2E1F74095CC}"/>
    <cellStyle name="Normal 149 2 3 2" xfId="38445" xr:uid="{DD343421-745F-44C0-A46E-BB9FE5B08D59}"/>
    <cellStyle name="Normal 149 2 4" xfId="30878" xr:uid="{73A8B022-1416-44B3-87F6-689BA1226611}"/>
    <cellStyle name="Normal 149 2 5" xfId="13581" xr:uid="{B0784E48-AE5C-4459-BC46-F12C93131101}"/>
    <cellStyle name="Normal 149 3" xfId="5030" xr:uid="{846F7591-DC00-4234-AB3F-767BE6AE0A0B}"/>
    <cellStyle name="Normal 149 3 2" xfId="23506" xr:uid="{FE60EE2A-F752-4E2E-845C-E52D2C305EA4}"/>
    <cellStyle name="Normal 149 3 2 2" xfId="40342" xr:uid="{0C4163B0-0319-4923-AAEF-08A16A0E7C41}"/>
    <cellStyle name="Normal 149 3 3" xfId="32775" xr:uid="{6D2374B8-CF87-4764-9D36-5F892745DC55}"/>
    <cellStyle name="Normal 149 3 4" xfId="15480" xr:uid="{AF039D93-86E8-461D-8C59-FF2B2F47293C}"/>
    <cellStyle name="Normal 149 4" xfId="19679" xr:uid="{EEFA5E1B-5968-4942-8008-D0C75598C2CD}"/>
    <cellStyle name="Normal 149 4 2" xfId="36561" xr:uid="{F0B051A2-395D-4AB6-9120-C172DA669210}"/>
    <cellStyle name="Normal 149 5" xfId="25536" xr:uid="{4B0DCACA-EE81-4725-88FA-D3E762281B92}"/>
    <cellStyle name="Normal 149 6" xfId="28993" xr:uid="{4DE9579F-270B-4001-AA04-D897DFDD1A7F}"/>
    <cellStyle name="Normal 149 7" xfId="11621" xr:uid="{CF7B119F-CD66-4E95-94EA-854EF4AE04BC}"/>
    <cellStyle name="Normal 15" xfId="406" xr:uid="{33751624-9B72-4813-8A43-8B21E3EAACE8}"/>
    <cellStyle name="Normal 15 10" xfId="5031" xr:uid="{841099F8-7C95-4357-86DA-06022C6B2EC9}"/>
    <cellStyle name="Normal 15 10 2" xfId="21684" xr:uid="{5ED80F5E-EFA9-4405-A90D-6F6DDDA0BD5C}"/>
    <cellStyle name="Normal 15 10 2 2" xfId="38520" xr:uid="{DBC28AD3-E837-4655-827A-D7DC8E8A1CC5}"/>
    <cellStyle name="Normal 15 10 3" xfId="30953" xr:uid="{6010AF3B-EA11-4678-91BC-FC1FECB9D264}"/>
    <cellStyle name="Normal 15 10 4" xfId="13658" xr:uid="{0E329349-D4D3-42DF-BBE4-3B01DD090330}"/>
    <cellStyle name="Normal 15 11" xfId="17608" xr:uid="{7B11A749-4C79-4393-94B1-99CBA0CD32CB}"/>
    <cellStyle name="Normal 15 11 2" xfId="34739" xr:uid="{957AD61C-D958-4611-8448-E07333F367AC}"/>
    <cellStyle name="Normal 15 12" xfId="25537" xr:uid="{055F3D3D-A6FD-404C-AAA2-510884150253}"/>
    <cellStyle name="Normal 15 13" xfId="27168" xr:uid="{00BAF2ED-2EAE-466F-8A9D-5DC0956BB59F}"/>
    <cellStyle name="Normal 15 14" xfId="27247" xr:uid="{7FE56702-2136-420E-83C6-343102794C98}"/>
    <cellStyle name="Normal 15 15" xfId="9270" xr:uid="{4B0CE0FE-E916-46BC-80BB-C0609174F314}"/>
    <cellStyle name="Normal 15 16" xfId="46426" xr:uid="{2DDA3A99-8C77-4C70-83C9-56AD5A1D6DE8}"/>
    <cellStyle name="Normal 15 2" xfId="5032" xr:uid="{5E239EC1-8860-4659-899D-D63850682993}"/>
    <cellStyle name="Normal 15 2 10" xfId="25538" xr:uid="{FB49C954-6FA4-4248-9DDF-DA5936E1B95C}"/>
    <cellStyle name="Normal 15 2 11" xfId="27182" xr:uid="{E54CE966-E77C-4828-8551-95A87E9CB4B9}"/>
    <cellStyle name="Normal 15 2 12" xfId="9326" xr:uid="{2EF169D6-0E65-4D61-95DF-13FA4DD16E3C}"/>
    <cellStyle name="Normal 15 2 2" xfId="5033" xr:uid="{B93C998C-A48C-4CD2-8556-C017591C6673}"/>
    <cellStyle name="Normal 15 2 2 10" xfId="27218" xr:uid="{BDAE4FC0-E30F-4FE2-882D-33145FFA034B}"/>
    <cellStyle name="Normal 15 2 2 11" xfId="9444" xr:uid="{161B6678-DB9C-41E9-B82A-FB89AE686508}"/>
    <cellStyle name="Normal 15 2 2 2" xfId="5034" xr:uid="{D082D5CD-342F-42B9-A0A9-C3A50B7BC13F}"/>
    <cellStyle name="Normal 15 2 2 2 10" xfId="9763" xr:uid="{C04B060E-7937-489F-AD07-4A8D597BAC98}"/>
    <cellStyle name="Normal 15 2 2 2 2" xfId="5035" xr:uid="{F187D609-93B1-45C9-8328-C9D4B90F19B8}"/>
    <cellStyle name="Normal 15 2 2 2 2 2" xfId="5036" xr:uid="{DC3FF4F3-7C34-4D44-B07F-A737F43AB7D7}"/>
    <cellStyle name="Normal 15 2 2 2 2 2 2" xfId="5037" xr:uid="{4002F436-691B-43F8-834F-F881901645E6}"/>
    <cellStyle name="Normal 15 2 2 2 2 2 2 2" xfId="5038" xr:uid="{8CFEE37E-FA3C-4460-A6F1-CC289EC57398}"/>
    <cellStyle name="Normal 15 2 2 2 2 2 2 2 2" xfId="17264" xr:uid="{BAFB0E99-630B-442B-B52D-F7CDDA40BF52}"/>
    <cellStyle name="Normal 15 2 2 2 2 2 2 2 2 2" xfId="25290" xr:uid="{F4730105-3097-4B11-BC2E-29FE002D476B}"/>
    <cellStyle name="Normal 15 2 2 2 2 2 2 2 2 2 2" xfId="42126" xr:uid="{B34BA74E-17CC-4C56-B890-62200074456C}"/>
    <cellStyle name="Normal 15 2 2 2 2 2 2 2 2 3" xfId="34559" xr:uid="{36E6FCD1-5405-440F-B882-D3F37AF5A305}"/>
    <cellStyle name="Normal 15 2 2 2 2 2 2 2 3" xfId="21507" xr:uid="{DDCF6E07-96A5-4349-B449-E40198F02655}"/>
    <cellStyle name="Normal 15 2 2 2 2 2 2 2 3 2" xfId="38345" xr:uid="{55FC4F62-6113-4563-A8B8-CBC6DFCBC376}"/>
    <cellStyle name="Normal 15 2 2 2 2 2 2 2 4" xfId="30778" xr:uid="{3AAC9B0E-E159-4542-B2D3-927460D50891}"/>
    <cellStyle name="Normal 15 2 2 2 2 2 2 2 5" xfId="13481" xr:uid="{84BB94EF-4F09-4950-A095-C1A6BF56FE35}"/>
    <cellStyle name="Normal 15 2 2 2 2 2 2 3" xfId="15380" xr:uid="{147F4B4D-144F-4323-AD9A-A692B14C24C3}"/>
    <cellStyle name="Normal 15 2 2 2 2 2 2 3 2" xfId="23406" xr:uid="{20E41229-D1C4-4FB8-A199-B0A270063C27}"/>
    <cellStyle name="Normal 15 2 2 2 2 2 2 3 2 2" xfId="40242" xr:uid="{8ED8B42D-44B6-4B85-958F-E5C52163D1ED}"/>
    <cellStyle name="Normal 15 2 2 2 2 2 2 3 3" xfId="32675" xr:uid="{936C4DEC-7100-4A2F-BFFD-24B09DBCAD06}"/>
    <cellStyle name="Normal 15 2 2 2 2 2 2 4" xfId="19578" xr:uid="{CC1E9B70-0320-4BC1-A411-4691042C6183}"/>
    <cellStyle name="Normal 15 2 2 2 2 2 2 4 2" xfId="36461" xr:uid="{A0D5754A-20EC-4CAD-A7A0-19C076EABEBE}"/>
    <cellStyle name="Normal 15 2 2 2 2 2 2 5" xfId="25543" xr:uid="{59F7CC7A-D223-44DB-892C-291404044E84}"/>
    <cellStyle name="Normal 15 2 2 2 2 2 2 6" xfId="28893" xr:uid="{A319FFFC-1A86-4A25-A098-6738081FC3B6}"/>
    <cellStyle name="Normal 15 2 2 2 2 2 2 7" xfId="11519" xr:uid="{3791843F-03D5-4302-81E9-9A3CEF04A84F}"/>
    <cellStyle name="Normal 15 2 2 2 2 2 3" xfId="5039" xr:uid="{062A4756-AFD8-459E-B405-A6595DB1E743}"/>
    <cellStyle name="Normal 15 2 2 2 2 2 3 2" xfId="16352" xr:uid="{72CA580C-AF41-43AF-A570-34ACE7584028}"/>
    <cellStyle name="Normal 15 2 2 2 2 2 3 2 2" xfId="24378" xr:uid="{554DE7C2-F99C-4AE4-938E-6563ED584109}"/>
    <cellStyle name="Normal 15 2 2 2 2 2 3 2 2 2" xfId="41214" xr:uid="{101CB56D-F9D2-499E-A9CD-8382F7F32BAA}"/>
    <cellStyle name="Normal 15 2 2 2 2 2 3 2 3" xfId="33647" xr:uid="{C808DBF2-1B55-45B4-A0F2-7C2DB07D748F}"/>
    <cellStyle name="Normal 15 2 2 2 2 2 3 3" xfId="20595" xr:uid="{920A8479-9CCB-4408-89BB-9923EE925CF6}"/>
    <cellStyle name="Normal 15 2 2 2 2 2 3 3 2" xfId="37433" xr:uid="{CA7934AE-5B6A-4E87-80F3-4B374153EF9B}"/>
    <cellStyle name="Normal 15 2 2 2 2 2 3 4" xfId="29866" xr:uid="{1DCBAE30-0F2A-4BD0-BDB8-B20D2C282DB5}"/>
    <cellStyle name="Normal 15 2 2 2 2 2 3 5" xfId="12569" xr:uid="{CE1AB123-D488-433A-9C3D-4E75542B1889}"/>
    <cellStyle name="Normal 15 2 2 2 2 2 4" xfId="14468" xr:uid="{925A4B5D-3A1F-4E94-BE0A-D3F7722C034E}"/>
    <cellStyle name="Normal 15 2 2 2 2 2 4 2" xfId="22494" xr:uid="{D2316330-2373-4DCE-BC76-1AD5FD0E2996}"/>
    <cellStyle name="Normal 15 2 2 2 2 2 4 2 2" xfId="39330" xr:uid="{330D1C58-438F-4544-9F52-1AB21034984F}"/>
    <cellStyle name="Normal 15 2 2 2 2 2 4 3" xfId="31763" xr:uid="{D019565C-3182-4299-A88E-36FBFA11990E}"/>
    <cellStyle name="Normal 15 2 2 2 2 2 5" xfId="18628" xr:uid="{D345EDA0-A0B5-4846-9B72-ECDF66FBD1CC}"/>
    <cellStyle name="Normal 15 2 2 2 2 2 5 2" xfId="35549" xr:uid="{223913AB-4096-4AB4-8D9C-D5656CA1D535}"/>
    <cellStyle name="Normal 15 2 2 2 2 2 6" xfId="25542" xr:uid="{1595D804-8834-48C7-93BA-BE590C487319}"/>
    <cellStyle name="Normal 15 2 2 2 2 2 7" xfId="27981" xr:uid="{E5B1DD75-9ED8-43A9-913F-DCA393E585EC}"/>
    <cellStyle name="Normal 15 2 2 2 2 2 8" xfId="10520" xr:uid="{FEA11F61-64F9-4DED-9662-1FC4AEF74E46}"/>
    <cellStyle name="Normal 15 2 2 2 2 3" xfId="5040" xr:uid="{CFE302BD-D291-46D8-A1B0-AD92F976BF47}"/>
    <cellStyle name="Normal 15 2 2 2 2 3 2" xfId="5041" xr:uid="{B38AAA80-AC24-4134-8FED-354A7265D982}"/>
    <cellStyle name="Normal 15 2 2 2 2 3 2 2" xfId="16813" xr:uid="{2B43E9A0-D367-41E1-8C98-BBC64DF8E398}"/>
    <cellStyle name="Normal 15 2 2 2 2 3 2 2 2" xfId="24839" xr:uid="{AC195E1A-96DB-4EE6-972E-98F3A703C60C}"/>
    <cellStyle name="Normal 15 2 2 2 2 3 2 2 2 2" xfId="41675" xr:uid="{B9B86B62-977C-4810-A4E5-7425D4AEBCD7}"/>
    <cellStyle name="Normal 15 2 2 2 2 3 2 2 3" xfId="34108" xr:uid="{6E5E54F5-91C2-473C-B1CC-256B3979E642}"/>
    <cellStyle name="Normal 15 2 2 2 2 3 2 3" xfId="21056" xr:uid="{953788CA-1182-42F4-9979-5FBEADD59C6E}"/>
    <cellStyle name="Normal 15 2 2 2 2 3 2 3 2" xfId="37894" xr:uid="{EA0A6F52-1F12-4BF5-8A85-062679C77020}"/>
    <cellStyle name="Normal 15 2 2 2 2 3 2 4" xfId="30327" xr:uid="{D5A2EED2-76DB-40E0-A162-69C4A23C1835}"/>
    <cellStyle name="Normal 15 2 2 2 2 3 2 5" xfId="13030" xr:uid="{6BFD9FFB-0302-4BF0-8A14-A80D9FD995B5}"/>
    <cellStyle name="Normal 15 2 2 2 2 3 3" xfId="14929" xr:uid="{D341A869-3BCF-46E2-A1CD-FBEC42D8846D}"/>
    <cellStyle name="Normal 15 2 2 2 2 3 3 2" xfId="22955" xr:uid="{EDD5A4FA-E838-4C2D-B978-069F4975F48C}"/>
    <cellStyle name="Normal 15 2 2 2 2 3 3 2 2" xfId="39791" xr:uid="{F1FDAFB9-09C8-49EC-B098-6D2D5B405094}"/>
    <cellStyle name="Normal 15 2 2 2 2 3 3 3" xfId="32224" xr:uid="{F13EB417-4327-4387-9054-C12DE4DB8944}"/>
    <cellStyle name="Normal 15 2 2 2 2 3 4" xfId="19126" xr:uid="{FCBA33A3-EBE0-4680-BCF6-4F816286C91D}"/>
    <cellStyle name="Normal 15 2 2 2 2 3 4 2" xfId="36010" xr:uid="{DB30F18A-3232-4D22-B390-D2A9F029DF65}"/>
    <cellStyle name="Normal 15 2 2 2 2 3 5" xfId="25544" xr:uid="{789F1ADA-DE6D-4461-B801-E84B6CCB26F7}"/>
    <cellStyle name="Normal 15 2 2 2 2 3 6" xfId="28442" xr:uid="{CF782C24-9916-4643-A230-562834799B97}"/>
    <cellStyle name="Normal 15 2 2 2 2 3 7" xfId="11066" xr:uid="{931B5AC7-3B07-4E86-B96F-0F2AEA0EA4A7}"/>
    <cellStyle name="Normal 15 2 2 2 2 4" xfId="5042" xr:uid="{A1254A4A-642E-48F5-9A9B-4261C1CADEC7}"/>
    <cellStyle name="Normal 15 2 2 2 2 4 2" xfId="15901" xr:uid="{016423E5-574F-46B3-B219-7151E8E033F0}"/>
    <cellStyle name="Normal 15 2 2 2 2 4 2 2" xfId="23927" xr:uid="{E51225C6-16A4-4789-871C-3C9D50013B8C}"/>
    <cellStyle name="Normal 15 2 2 2 2 4 2 2 2" xfId="40763" xr:uid="{726528EF-CE3C-491E-BD7D-913A8C953D6D}"/>
    <cellStyle name="Normal 15 2 2 2 2 4 2 3" xfId="33196" xr:uid="{A51634A9-350D-4024-993A-E571524A48DD}"/>
    <cellStyle name="Normal 15 2 2 2 2 4 3" xfId="20144" xr:uid="{29ADC6EB-17BC-44DB-93D8-1254CD38FAD2}"/>
    <cellStyle name="Normal 15 2 2 2 2 4 3 2" xfId="36982" xr:uid="{F7F170D9-0BA6-4B54-AE1F-19C89FD5819C}"/>
    <cellStyle name="Normal 15 2 2 2 2 4 4" xfId="29415" xr:uid="{FB1FF50C-7040-4C3C-BE3F-22B6AB18331A}"/>
    <cellStyle name="Normal 15 2 2 2 2 4 5" xfId="12118" xr:uid="{DD7F97B7-0BFA-4F74-93BD-8A7CEC29B3D5}"/>
    <cellStyle name="Normal 15 2 2 2 2 5" xfId="14017" xr:uid="{5294239F-C7B6-4F94-B6F0-2AF223CB7196}"/>
    <cellStyle name="Normal 15 2 2 2 2 5 2" xfId="22043" xr:uid="{DD37C679-5C9F-4337-99E6-949805443F8B}"/>
    <cellStyle name="Normal 15 2 2 2 2 5 2 2" xfId="38879" xr:uid="{D24C1E89-5E01-4935-8221-9EF5F734E17E}"/>
    <cellStyle name="Normal 15 2 2 2 2 5 3" xfId="31312" xr:uid="{F0AC076F-10BE-4A08-BDF3-D662107AFBB3}"/>
    <cellStyle name="Normal 15 2 2 2 2 6" xfId="18153" xr:uid="{5629F0F5-A777-4200-8256-63FEE4DF631E}"/>
    <cellStyle name="Normal 15 2 2 2 2 6 2" xfId="35098" xr:uid="{0CEBAA13-4EF8-4B60-8A10-1F1CBBCE0D69}"/>
    <cellStyle name="Normal 15 2 2 2 2 7" xfId="25541" xr:uid="{C3AA2F31-3AD0-4476-A7E5-8085A9A1BDAC}"/>
    <cellStyle name="Normal 15 2 2 2 2 8" xfId="27530" xr:uid="{09D5769E-ABB8-43D4-B9E8-A285564054A2}"/>
    <cellStyle name="Normal 15 2 2 2 2 9" xfId="10024" xr:uid="{C0661AB0-B40E-4F2B-AA88-79A530CE1B5B}"/>
    <cellStyle name="Normal 15 2 2 2 3" xfId="5043" xr:uid="{C5C7D150-32DA-4409-AF19-9A527425F98F}"/>
    <cellStyle name="Normal 15 2 2 2 3 2" xfId="5044" xr:uid="{77233280-41A6-4CE2-9A78-B73507275724}"/>
    <cellStyle name="Normal 15 2 2 2 3 2 2" xfId="5045" xr:uid="{EFC94ECE-4273-47EC-9E46-5777AF1A65C9}"/>
    <cellStyle name="Normal 15 2 2 2 3 2 2 2" xfId="17046" xr:uid="{0D8BCECA-11FE-4FDB-A186-9C52A60F43B3}"/>
    <cellStyle name="Normal 15 2 2 2 3 2 2 2 2" xfId="25072" xr:uid="{FFA593FE-32B9-4B60-9E4A-D8DB1E162753}"/>
    <cellStyle name="Normal 15 2 2 2 3 2 2 2 2 2" xfId="41908" xr:uid="{50058F12-D76F-44C5-AA80-F4618DFF00AB}"/>
    <cellStyle name="Normal 15 2 2 2 3 2 2 2 3" xfId="34341" xr:uid="{3B20B559-932D-4793-91A9-D7A2278441DE}"/>
    <cellStyle name="Normal 15 2 2 2 3 2 2 3" xfId="21289" xr:uid="{D2B10A0F-C789-4BC2-B8EE-CEFF0B4153F3}"/>
    <cellStyle name="Normal 15 2 2 2 3 2 2 3 2" xfId="38127" xr:uid="{043E282E-D3B5-4675-8867-768368289458}"/>
    <cellStyle name="Normal 15 2 2 2 3 2 2 4" xfId="30560" xr:uid="{EF0FAC6E-1C18-42B3-BA47-7DF6C317D5AD}"/>
    <cellStyle name="Normal 15 2 2 2 3 2 2 5" xfId="13263" xr:uid="{ACF0AF17-3DC4-46D3-BFB1-DC838605C07D}"/>
    <cellStyle name="Normal 15 2 2 2 3 2 3" xfId="15162" xr:uid="{B8FEF2E3-BF96-4013-901A-472156285DF8}"/>
    <cellStyle name="Normal 15 2 2 2 3 2 3 2" xfId="23188" xr:uid="{259CEEF2-8FBE-4A17-AF90-32E7F8955F68}"/>
    <cellStyle name="Normal 15 2 2 2 3 2 3 2 2" xfId="40024" xr:uid="{A24FBD22-B5D0-43E0-975A-45233FC3C6B2}"/>
    <cellStyle name="Normal 15 2 2 2 3 2 3 3" xfId="32457" xr:uid="{C37F5D5E-C32D-4BB1-A1EE-E04AC8F20793}"/>
    <cellStyle name="Normal 15 2 2 2 3 2 4" xfId="19360" xr:uid="{17EEC2AB-52E7-41A4-A0CB-16B3844F9685}"/>
    <cellStyle name="Normal 15 2 2 2 3 2 4 2" xfId="36243" xr:uid="{B375E3EB-F218-491A-A725-7E1BC9368E13}"/>
    <cellStyle name="Normal 15 2 2 2 3 2 5" xfId="25546" xr:uid="{81BCF261-F360-4195-BE70-F78E843E59D3}"/>
    <cellStyle name="Normal 15 2 2 2 3 2 6" xfId="28675" xr:uid="{E9530BD9-99DB-4BCD-B262-08464E309DBC}"/>
    <cellStyle name="Normal 15 2 2 2 3 2 7" xfId="11301" xr:uid="{97CF917B-552A-4C76-9C93-B9C3FC161542}"/>
    <cellStyle name="Normal 15 2 2 2 3 3" xfId="5046" xr:uid="{8A6B289E-B1E7-4CA9-9A71-7DA713812135}"/>
    <cellStyle name="Normal 15 2 2 2 3 3 2" xfId="16134" xr:uid="{4ED02609-7031-4933-B65B-E224BEA6A052}"/>
    <cellStyle name="Normal 15 2 2 2 3 3 2 2" xfId="24160" xr:uid="{EA54DE85-6555-44CC-9182-E1F2A3F70394}"/>
    <cellStyle name="Normal 15 2 2 2 3 3 2 2 2" xfId="40996" xr:uid="{BBE185D7-CA89-461F-AF9A-E2071DF04726}"/>
    <cellStyle name="Normal 15 2 2 2 3 3 2 3" xfId="33429" xr:uid="{9CC7E3C9-D8BC-4A66-8706-87EB99A67BD1}"/>
    <cellStyle name="Normal 15 2 2 2 3 3 3" xfId="20377" xr:uid="{26714E00-7B8C-42D0-B695-2C2DE4B5B907}"/>
    <cellStyle name="Normal 15 2 2 2 3 3 3 2" xfId="37215" xr:uid="{A3FA6A8D-C3AB-431F-98D9-A6B121122D24}"/>
    <cellStyle name="Normal 15 2 2 2 3 3 4" xfId="29648" xr:uid="{07B73226-EE01-4781-8E2F-D4C84908FCBC}"/>
    <cellStyle name="Normal 15 2 2 2 3 3 5" xfId="12351" xr:uid="{87E61C7B-1676-4E50-B547-046A0A04D84E}"/>
    <cellStyle name="Normal 15 2 2 2 3 4" xfId="14250" xr:uid="{4F882E3E-2DAE-4204-9F41-B168C5733CFA}"/>
    <cellStyle name="Normal 15 2 2 2 3 4 2" xfId="22276" xr:uid="{2999E82C-CDDA-478B-97DA-08A106BC725A}"/>
    <cellStyle name="Normal 15 2 2 2 3 4 2 2" xfId="39112" xr:uid="{1C21827E-C3C4-4348-93A3-6AEF89CF5107}"/>
    <cellStyle name="Normal 15 2 2 2 3 4 3" xfId="31545" xr:uid="{20DAE523-7F8B-4308-98D8-FB173FF15DCF}"/>
    <cellStyle name="Normal 15 2 2 2 3 5" xfId="18410" xr:uid="{094805CF-D028-41B4-8F90-EF31F7190380}"/>
    <cellStyle name="Normal 15 2 2 2 3 5 2" xfId="35331" xr:uid="{74A85544-AE08-46BC-A4DC-24DA9F9C470C}"/>
    <cellStyle name="Normal 15 2 2 2 3 6" xfId="25545" xr:uid="{94FEBAD9-F93E-43B2-8FDF-87C44F3BF461}"/>
    <cellStyle name="Normal 15 2 2 2 3 7" xfId="27763" xr:uid="{B79D8519-EAFF-4E6D-AC99-DAFA411B8FF4}"/>
    <cellStyle name="Normal 15 2 2 2 3 8" xfId="10302" xr:uid="{113E8996-B872-4F41-9620-006C5D969157}"/>
    <cellStyle name="Normal 15 2 2 2 4" xfId="5047" xr:uid="{1CA4F104-605C-4625-89BB-9E3043AE38FB}"/>
    <cellStyle name="Normal 15 2 2 2 4 2" xfId="5048" xr:uid="{E3691716-C603-4451-92B6-895B811FAF83}"/>
    <cellStyle name="Normal 15 2 2 2 4 2 2" xfId="16595" xr:uid="{316AFAEB-4EEF-488E-A13D-335BC0F8F710}"/>
    <cellStyle name="Normal 15 2 2 2 4 2 2 2" xfId="24621" xr:uid="{0E7D195D-08C5-4B47-BA64-64E475BD2690}"/>
    <cellStyle name="Normal 15 2 2 2 4 2 2 2 2" xfId="41457" xr:uid="{76D3D712-D897-4411-8A51-7E9B808C2290}"/>
    <cellStyle name="Normal 15 2 2 2 4 2 2 3" xfId="33890" xr:uid="{185E5D10-52E2-4E45-A88D-235E3ABFACCB}"/>
    <cellStyle name="Normal 15 2 2 2 4 2 3" xfId="20838" xr:uid="{89185C86-6B96-4381-8DEC-0B9439784E3F}"/>
    <cellStyle name="Normal 15 2 2 2 4 2 3 2" xfId="37676" xr:uid="{475F60C3-9E25-4649-8CB3-268D696609E9}"/>
    <cellStyle name="Normal 15 2 2 2 4 2 4" xfId="30109" xr:uid="{DDFF0E11-7605-49DD-9CD3-4537DBC0BACF}"/>
    <cellStyle name="Normal 15 2 2 2 4 2 5" xfId="12812" xr:uid="{B9CD2E7F-FB06-4A2E-92D0-7B51CB102568}"/>
    <cellStyle name="Normal 15 2 2 2 4 3" xfId="14711" xr:uid="{D9A67D0D-2B20-4CCF-BC1E-F3020E5B5B6F}"/>
    <cellStyle name="Normal 15 2 2 2 4 3 2" xfId="22737" xr:uid="{C2711A35-9D0C-4C78-BCA5-D3DCC6667C23}"/>
    <cellStyle name="Normal 15 2 2 2 4 3 2 2" xfId="39573" xr:uid="{8B9617E3-9D69-4228-B96C-EF304A6AF1C5}"/>
    <cellStyle name="Normal 15 2 2 2 4 3 3" xfId="32006" xr:uid="{85757B28-260A-4F4F-8B6F-B3089D7AE6AF}"/>
    <cellStyle name="Normal 15 2 2 2 4 4" xfId="18908" xr:uid="{51E3A332-433B-4651-8DBA-CC493B3EDC84}"/>
    <cellStyle name="Normal 15 2 2 2 4 4 2" xfId="35792" xr:uid="{09C000FC-5F20-4496-9AEE-4BB262C7F244}"/>
    <cellStyle name="Normal 15 2 2 2 4 5" xfId="25547" xr:uid="{C122A325-6F24-4DE4-B93B-EA4B65AAFEB2}"/>
    <cellStyle name="Normal 15 2 2 2 4 6" xfId="28224" xr:uid="{A806F48D-606B-4993-BB00-46918866AAE1}"/>
    <cellStyle name="Normal 15 2 2 2 4 7" xfId="10848" xr:uid="{70DDC8A6-2EEE-4D75-A6AE-51C93E5F443D}"/>
    <cellStyle name="Normal 15 2 2 2 5" xfId="5049" xr:uid="{4DD167F5-2C5B-4A92-9013-305EF5E2AF3C}"/>
    <cellStyle name="Normal 15 2 2 2 5 2" xfId="15683" xr:uid="{BAB1BEA7-8D49-4D7F-834F-0629C89AB796}"/>
    <cellStyle name="Normal 15 2 2 2 5 2 2" xfId="23709" xr:uid="{938AFA4A-A6F3-471D-AC67-677BD46AEFBB}"/>
    <cellStyle name="Normal 15 2 2 2 5 2 2 2" xfId="40545" xr:uid="{BB87783B-E211-4D8D-81FB-6ADD8AFA509E}"/>
    <cellStyle name="Normal 15 2 2 2 5 2 3" xfId="32978" xr:uid="{4D914E7C-75DC-4597-8803-F58E0ACAAEEF}"/>
    <cellStyle name="Normal 15 2 2 2 5 3" xfId="19926" xr:uid="{56F72F16-1541-428A-A118-1835F4195D13}"/>
    <cellStyle name="Normal 15 2 2 2 5 3 2" xfId="36764" xr:uid="{E112F6FD-0C58-4C35-9F9B-DE72903EAE70}"/>
    <cellStyle name="Normal 15 2 2 2 5 4" xfId="29197" xr:uid="{97DC9ED6-0131-469E-9046-5AC5361D1055}"/>
    <cellStyle name="Normal 15 2 2 2 5 5" xfId="11900" xr:uid="{9A88BE8A-F675-4DA1-827F-BDF343D4465F}"/>
    <cellStyle name="Normal 15 2 2 2 6" xfId="13799" xr:uid="{5432D01D-4769-4517-90FA-A1FF140CACFD}"/>
    <cellStyle name="Normal 15 2 2 2 6 2" xfId="21825" xr:uid="{CBBD7F09-F2AF-4CA2-A9B0-82CBD762CB09}"/>
    <cellStyle name="Normal 15 2 2 2 6 2 2" xfId="38661" xr:uid="{4EFC54C4-3098-4F0F-8C01-A4565444E312}"/>
    <cellStyle name="Normal 15 2 2 2 6 3" xfId="31094" xr:uid="{A2BA033B-9280-4128-8E1C-7CA761F18DAF}"/>
    <cellStyle name="Normal 15 2 2 2 7" xfId="17920" xr:uid="{44A9B830-94DC-47FB-92B2-85D0178B0014}"/>
    <cellStyle name="Normal 15 2 2 2 7 2" xfId="34880" xr:uid="{69E0082F-BD4B-403C-B66C-4FD009BDE440}"/>
    <cellStyle name="Normal 15 2 2 2 8" xfId="25540" xr:uid="{F372A093-4ABB-4345-8DA5-974FCC54F40A}"/>
    <cellStyle name="Normal 15 2 2 2 9" xfId="27311" xr:uid="{F4DA3263-9AF5-4BBB-B1C5-929DC0A2E7DF}"/>
    <cellStyle name="Normal 15 2 2 3" xfId="5050" xr:uid="{70EEDB21-C12A-4FFC-A71F-FCD8D0696BCC}"/>
    <cellStyle name="Normal 15 2 2 3 2" xfId="5051" xr:uid="{56A7DD0C-F14D-49D2-A3D9-7238904D86D5}"/>
    <cellStyle name="Normal 15 2 2 3 2 2" xfId="5052" xr:uid="{BACE257C-B35F-4C03-8E34-D51FBC38897E}"/>
    <cellStyle name="Normal 15 2 2 3 2 2 2" xfId="5053" xr:uid="{80C922D0-CC09-4F7C-BE44-94C059CE3AFF}"/>
    <cellStyle name="Normal 15 2 2 3 2 2 2 2" xfId="17172" xr:uid="{5E219BBB-3320-45A5-9C1F-9D0EB1C4625B}"/>
    <cellStyle name="Normal 15 2 2 3 2 2 2 2 2" xfId="25198" xr:uid="{B92F1232-46D6-4DE7-A69E-CCF25669814C}"/>
    <cellStyle name="Normal 15 2 2 3 2 2 2 2 2 2" xfId="42034" xr:uid="{501ED452-7DA9-4339-8168-60AB1513D5F0}"/>
    <cellStyle name="Normal 15 2 2 3 2 2 2 2 3" xfId="34467" xr:uid="{928B3B78-EFC9-4B6E-B9FA-03D90F82360B}"/>
    <cellStyle name="Normal 15 2 2 3 2 2 2 3" xfId="21415" xr:uid="{F1BFD565-A8C1-477F-B5D2-6CA0AE0B1FAA}"/>
    <cellStyle name="Normal 15 2 2 3 2 2 2 3 2" xfId="38253" xr:uid="{A4029672-8659-4F65-B316-C18C7F440514}"/>
    <cellStyle name="Normal 15 2 2 3 2 2 2 4" xfId="30686" xr:uid="{9B6751A3-4841-4BC5-B4D3-A907D125F6B4}"/>
    <cellStyle name="Normal 15 2 2 3 2 2 2 5" xfId="13389" xr:uid="{D1BF0583-0AF9-4394-A695-908FFA20A1DD}"/>
    <cellStyle name="Normal 15 2 2 3 2 2 3" xfId="15288" xr:uid="{BBDA241F-B052-402D-81CB-432400CAA657}"/>
    <cellStyle name="Normal 15 2 2 3 2 2 3 2" xfId="23314" xr:uid="{5BDB06F9-4756-4E46-9468-1BBDEC240258}"/>
    <cellStyle name="Normal 15 2 2 3 2 2 3 2 2" xfId="40150" xr:uid="{A044E717-9A89-482F-A653-A591968ED815}"/>
    <cellStyle name="Normal 15 2 2 3 2 2 3 3" xfId="32583" xr:uid="{9421E372-2591-41BA-8242-76D22F7AE1F2}"/>
    <cellStyle name="Normal 15 2 2 3 2 2 4" xfId="19486" xr:uid="{DB8F55E2-A3E1-4BE3-B2B5-E78A70AED902}"/>
    <cellStyle name="Normal 15 2 2 3 2 2 4 2" xfId="36369" xr:uid="{72AF8AE7-3453-44DD-A6D1-8B35D8D4D7CF}"/>
    <cellStyle name="Normal 15 2 2 3 2 2 5" xfId="25550" xr:uid="{0A15622B-23C7-470A-B82C-ACADA422B518}"/>
    <cellStyle name="Normal 15 2 2 3 2 2 6" xfId="28801" xr:uid="{63D594DA-7EB0-4C8A-B975-E305F8C326B5}"/>
    <cellStyle name="Normal 15 2 2 3 2 2 7" xfId="11427" xr:uid="{B7CC012A-9F73-4523-BF97-D9986A57687D}"/>
    <cellStyle name="Normal 15 2 2 3 2 3" xfId="5054" xr:uid="{9DE30B09-0005-4C4B-B7F9-7285934BFE17}"/>
    <cellStyle name="Normal 15 2 2 3 2 3 2" xfId="16260" xr:uid="{E34CD447-8082-44A2-B362-90D046F095C3}"/>
    <cellStyle name="Normal 15 2 2 3 2 3 2 2" xfId="24286" xr:uid="{028E056B-A5B4-47ED-8859-E104E346C157}"/>
    <cellStyle name="Normal 15 2 2 3 2 3 2 2 2" xfId="41122" xr:uid="{349DD89A-A0CD-4C69-87D6-482C8544B6F2}"/>
    <cellStyle name="Normal 15 2 2 3 2 3 2 3" xfId="33555" xr:uid="{785FEF6C-8A55-45DC-901E-C8CD0A71B99A}"/>
    <cellStyle name="Normal 15 2 2 3 2 3 3" xfId="20503" xr:uid="{0914B6C2-DBA2-4731-8929-B970B0AA029D}"/>
    <cellStyle name="Normal 15 2 2 3 2 3 3 2" xfId="37341" xr:uid="{8404A531-B78E-4350-B820-40437786A718}"/>
    <cellStyle name="Normal 15 2 2 3 2 3 4" xfId="29774" xr:uid="{2C8E00BA-6CCD-415D-983A-DF7C02D87224}"/>
    <cellStyle name="Normal 15 2 2 3 2 3 5" xfId="12477" xr:uid="{AA55E570-2594-4E32-B25F-2CBDDBDBB180}"/>
    <cellStyle name="Normal 15 2 2 3 2 4" xfId="14376" xr:uid="{619DAFDD-B5CE-48D5-A3F1-11FA4422696C}"/>
    <cellStyle name="Normal 15 2 2 3 2 4 2" xfId="22402" xr:uid="{B4A5203D-1411-4E6C-BACA-F456C5BAE79B}"/>
    <cellStyle name="Normal 15 2 2 3 2 4 2 2" xfId="39238" xr:uid="{458E683D-AFAF-47F6-BA90-E9D0B7F76767}"/>
    <cellStyle name="Normal 15 2 2 3 2 4 3" xfId="31671" xr:uid="{9F7028B3-59D5-4536-AFBE-31EB40390B48}"/>
    <cellStyle name="Normal 15 2 2 3 2 5" xfId="18536" xr:uid="{2CB8E13A-C30C-4CEB-9648-A47DCF2B7FF2}"/>
    <cellStyle name="Normal 15 2 2 3 2 5 2" xfId="35457" xr:uid="{BB82FE21-06AE-4094-B09C-6BD6D3693EF3}"/>
    <cellStyle name="Normal 15 2 2 3 2 6" xfId="25549" xr:uid="{A8846056-378A-4612-AE14-F24FF8F44E5A}"/>
    <cellStyle name="Normal 15 2 2 3 2 7" xfId="27889" xr:uid="{AE3074D8-A9A2-4EFB-B601-188A8417AA54}"/>
    <cellStyle name="Normal 15 2 2 3 2 8" xfId="10428" xr:uid="{33BF9BB3-C0A2-41E3-BBA0-AFE876643411}"/>
    <cellStyle name="Normal 15 2 2 3 3" xfId="5055" xr:uid="{208E7ABB-7847-4592-AFB5-720496571ECB}"/>
    <cellStyle name="Normal 15 2 2 3 3 2" xfId="5056" xr:uid="{120C415D-505B-4F6E-8882-B855EE9FAB00}"/>
    <cellStyle name="Normal 15 2 2 3 3 2 2" xfId="16721" xr:uid="{0F8A89A3-8847-47CD-83F3-DE7555DABBF9}"/>
    <cellStyle name="Normal 15 2 2 3 3 2 2 2" xfId="24747" xr:uid="{3DA9EDAE-39A4-473A-BE34-0BE04EEBF768}"/>
    <cellStyle name="Normal 15 2 2 3 3 2 2 2 2" xfId="41583" xr:uid="{8098A6C5-DA87-49DF-88BC-C7BB3E6A89D7}"/>
    <cellStyle name="Normal 15 2 2 3 3 2 2 3" xfId="34016" xr:uid="{46460C3D-B0F4-49E4-9CC2-14032C626101}"/>
    <cellStyle name="Normal 15 2 2 3 3 2 3" xfId="20964" xr:uid="{11356B7D-7B4D-4FBF-AAAA-931E19E0FD96}"/>
    <cellStyle name="Normal 15 2 2 3 3 2 3 2" xfId="37802" xr:uid="{4402FA99-BF19-4821-804B-0B1D1B4BD891}"/>
    <cellStyle name="Normal 15 2 2 3 3 2 4" xfId="30235" xr:uid="{C5E56F11-647F-4495-B10B-FFC8D958B0E3}"/>
    <cellStyle name="Normal 15 2 2 3 3 2 5" xfId="12938" xr:uid="{4EBC7715-7B0B-4E0D-A78A-A160DFBC26B8}"/>
    <cellStyle name="Normal 15 2 2 3 3 3" xfId="14837" xr:uid="{B9C5D2B7-2DB6-4F14-B8F8-10A326947F82}"/>
    <cellStyle name="Normal 15 2 2 3 3 3 2" xfId="22863" xr:uid="{D0430B24-D2B6-49DC-9280-5FBEEE4978F1}"/>
    <cellStyle name="Normal 15 2 2 3 3 3 2 2" xfId="39699" xr:uid="{977AAC13-0A8F-4FC1-B595-C9431B517A6D}"/>
    <cellStyle name="Normal 15 2 2 3 3 3 3" xfId="32132" xr:uid="{9E9BEF6D-1D40-4BFD-85BD-700BC43814E5}"/>
    <cellStyle name="Normal 15 2 2 3 3 4" xfId="19034" xr:uid="{1167B70D-60C8-4E5F-B1BA-503D24BAE777}"/>
    <cellStyle name="Normal 15 2 2 3 3 4 2" xfId="35918" xr:uid="{F79BD615-4102-4E16-9D98-063087F07A5A}"/>
    <cellStyle name="Normal 15 2 2 3 3 5" xfId="25551" xr:uid="{2DE9F42E-90B0-4CB3-9F15-E915088EB205}"/>
    <cellStyle name="Normal 15 2 2 3 3 6" xfId="28350" xr:uid="{36C7E63B-D9D2-4812-9A50-D0A059DFECBB}"/>
    <cellStyle name="Normal 15 2 2 3 3 7" xfId="10974" xr:uid="{8899A1C3-B18C-4263-A11F-9E75CA10697E}"/>
    <cellStyle name="Normal 15 2 2 3 4" xfId="5057" xr:uid="{7BE1D484-090C-446A-958E-50480A2552BE}"/>
    <cellStyle name="Normal 15 2 2 3 4 2" xfId="15809" xr:uid="{28D0B429-5243-4409-8323-3FC8BC14AACC}"/>
    <cellStyle name="Normal 15 2 2 3 4 2 2" xfId="23835" xr:uid="{47DB62F8-BDB2-491C-AF6C-0BDAFF7EDE14}"/>
    <cellStyle name="Normal 15 2 2 3 4 2 2 2" xfId="40671" xr:uid="{1EB4C53D-E31B-4792-8EE1-319150E41761}"/>
    <cellStyle name="Normal 15 2 2 3 4 2 3" xfId="33104" xr:uid="{E7A153DD-45D7-4E82-ABAD-33666901959C}"/>
    <cellStyle name="Normal 15 2 2 3 4 3" xfId="20052" xr:uid="{85DEC6FF-11E5-48F4-BE40-F95ED677B656}"/>
    <cellStyle name="Normal 15 2 2 3 4 3 2" xfId="36890" xr:uid="{B9E42FA5-4607-4521-9D9E-576C1D264C52}"/>
    <cellStyle name="Normal 15 2 2 3 4 4" xfId="29323" xr:uid="{4C3B4366-BCE8-41C8-AA59-1EFFB1910270}"/>
    <cellStyle name="Normal 15 2 2 3 4 5" xfId="12026" xr:uid="{7359F35F-CA2A-4559-B6AC-4CEA09A3947C}"/>
    <cellStyle name="Normal 15 2 2 3 5" xfId="13925" xr:uid="{CAF8C180-CECB-4EAC-849F-1069733B3CFB}"/>
    <cellStyle name="Normal 15 2 2 3 5 2" xfId="21951" xr:uid="{31C2AD49-227F-4135-AC96-CBCD0756853C}"/>
    <cellStyle name="Normal 15 2 2 3 5 2 2" xfId="38787" xr:uid="{683D74CF-E8CC-4904-B16C-ECEABFF46551}"/>
    <cellStyle name="Normal 15 2 2 3 5 3" xfId="31220" xr:uid="{D9E5F26D-378D-4E19-9DF0-5D97BEFD1E12}"/>
    <cellStyle name="Normal 15 2 2 3 6" xfId="18061" xr:uid="{3045DDBA-4DC6-487A-9122-299CA47EC8BD}"/>
    <cellStyle name="Normal 15 2 2 3 6 2" xfId="35006" xr:uid="{3EDD920E-BA0B-4B3D-A3A6-5DC65503DA0B}"/>
    <cellStyle name="Normal 15 2 2 3 7" xfId="25548" xr:uid="{A49F8695-9816-4F63-B968-F2DB4525B01B}"/>
    <cellStyle name="Normal 15 2 2 3 8" xfId="27438" xr:uid="{B00ABF94-75EC-4B1D-8DBA-EE8E3F2A3600}"/>
    <cellStyle name="Normal 15 2 2 3 9" xfId="9932" xr:uid="{77D64954-BF88-4B4E-8E54-A36435B589CB}"/>
    <cellStyle name="Normal 15 2 2 4" xfId="5058" xr:uid="{C9D92E6C-96CB-4FC4-B112-BCBDDC851E70}"/>
    <cellStyle name="Normal 15 2 2 4 2" xfId="5059" xr:uid="{57762289-F76C-416C-B390-8ED41511C1F3}"/>
    <cellStyle name="Normal 15 2 2 4 2 2" xfId="5060" xr:uid="{6C25B32A-33FF-4857-BE10-EE481F3A969B}"/>
    <cellStyle name="Normal 15 2 2 4 2 2 2" xfId="5061" xr:uid="{69E2C1D4-093C-4EEF-8ABF-4A25FB571AF8}"/>
    <cellStyle name="Normal 15 2 2 4 2 2 2 2" xfId="24980" xr:uid="{D40EA311-868A-4F9C-B00A-C02DE7149CF1}"/>
    <cellStyle name="Normal 15 2 2 4 2 2 2 2 2" xfId="41816" xr:uid="{2537F604-DCD0-4580-8D4A-8137CD21A06D}"/>
    <cellStyle name="Normal 15 2 2 4 2 2 2 3" xfId="34249" xr:uid="{B33AC217-BFF8-4B0E-AD6E-378F482AD6BE}"/>
    <cellStyle name="Normal 15 2 2 4 2 2 2 4" xfId="16954" xr:uid="{45FCA7DA-699C-43DC-9016-5C21F66EFBB1}"/>
    <cellStyle name="Normal 15 2 2 4 2 2 3" xfId="21197" xr:uid="{51AE3EF5-9A49-450F-B781-1D8D68B4A89E}"/>
    <cellStyle name="Normal 15 2 2 4 2 2 3 2" xfId="38035" xr:uid="{EE95C1D3-37BA-4771-ADB0-528489DA40E8}"/>
    <cellStyle name="Normal 15 2 2 4 2 2 4" xfId="30468" xr:uid="{5957EBE6-16F1-49F9-B12E-CC0707B7FAD9}"/>
    <cellStyle name="Normal 15 2 2 4 2 2 5" xfId="13171" xr:uid="{15C112C8-D6B8-49C3-823E-FE4A75F40EFC}"/>
    <cellStyle name="Normal 15 2 2 4 2 3" xfId="5062" xr:uid="{AA02E8F4-48AA-4E6F-8C54-1AD7600EBC36}"/>
    <cellStyle name="Normal 15 2 2 4 2 3 2" xfId="23096" xr:uid="{A0D67FBE-05D4-44FD-8ACF-516BD0CD46EB}"/>
    <cellStyle name="Normal 15 2 2 4 2 3 2 2" xfId="39932" xr:uid="{16DB4F98-7B41-4759-92AF-E9D6EE1EB9A0}"/>
    <cellStyle name="Normal 15 2 2 4 2 3 3" xfId="32365" xr:uid="{494E1F69-CB06-413D-839D-BB19D8E6AEC2}"/>
    <cellStyle name="Normal 15 2 2 4 2 3 4" xfId="15070" xr:uid="{017B6F7E-58A9-4FC3-994B-74D22A6FD06B}"/>
    <cellStyle name="Normal 15 2 2 4 2 4" xfId="19268" xr:uid="{F7A7C62B-5D93-4113-8BC0-BCFB2A93A402}"/>
    <cellStyle name="Normal 15 2 2 4 2 4 2" xfId="36151" xr:uid="{7B0F0394-4FBC-410F-8CFD-43B8F3C94BB0}"/>
    <cellStyle name="Normal 15 2 2 4 2 5" xfId="25553" xr:uid="{40D69ED7-AB30-4C21-B148-3E58390B797C}"/>
    <cellStyle name="Normal 15 2 2 4 2 6" xfId="28583" xr:uid="{ED6374CD-7687-4DB8-88D9-033B36C5CFDB}"/>
    <cellStyle name="Normal 15 2 2 4 2 7" xfId="11209" xr:uid="{4AB24285-79CC-4B88-9C6E-1C6B2A240A00}"/>
    <cellStyle name="Normal 15 2 2 4 3" xfId="5063" xr:uid="{E72EC256-AEF8-4945-BE7D-4D860CC57EF7}"/>
    <cellStyle name="Normal 15 2 2 4 3 2" xfId="5064" xr:uid="{958DA2E3-266A-4D20-A195-3DF5F5EE7BCC}"/>
    <cellStyle name="Normal 15 2 2 4 3 2 2" xfId="24068" xr:uid="{7693F5F5-2088-45CE-8A5D-7BFD7D7496D2}"/>
    <cellStyle name="Normal 15 2 2 4 3 2 2 2" xfId="40904" xr:uid="{E28AB522-0F5E-4C6E-9057-CE5C518DE7BE}"/>
    <cellStyle name="Normal 15 2 2 4 3 2 3" xfId="33337" xr:uid="{28868F23-D668-4EF8-BE83-7D2D56A18F35}"/>
    <cellStyle name="Normal 15 2 2 4 3 2 4" xfId="16042" xr:uid="{05924D39-76AE-46FC-A9AC-3935ABB13D67}"/>
    <cellStyle name="Normal 15 2 2 4 3 3" xfId="20285" xr:uid="{A11DF733-09B3-4F43-B661-02EF5306A77B}"/>
    <cellStyle name="Normal 15 2 2 4 3 3 2" xfId="37123" xr:uid="{DDB71324-7E5B-4F57-80C7-6B99245A9077}"/>
    <cellStyle name="Normal 15 2 2 4 3 4" xfId="29556" xr:uid="{FFAEDA0F-30E2-4938-86AB-7C048F1FCEC6}"/>
    <cellStyle name="Normal 15 2 2 4 3 5" xfId="12259" xr:uid="{7C8B52F4-9221-484D-9F72-AB96C27F321C}"/>
    <cellStyle name="Normal 15 2 2 4 4" xfId="5065" xr:uid="{871A774D-6458-468B-B7DC-44F03C8ACA4F}"/>
    <cellStyle name="Normal 15 2 2 4 4 2" xfId="22184" xr:uid="{262A0BEE-FEAE-4033-8659-267CC073D32F}"/>
    <cellStyle name="Normal 15 2 2 4 4 2 2" xfId="39020" xr:uid="{1B9AA689-EFCF-4734-A1BB-36F7ED7A53AB}"/>
    <cellStyle name="Normal 15 2 2 4 4 3" xfId="31453" xr:uid="{83E3940E-3CFD-401B-9F3D-99897006A7E2}"/>
    <cellStyle name="Normal 15 2 2 4 4 4" xfId="14158" xr:uid="{D15E2828-C932-4FE9-804F-7BCBD36D6EB8}"/>
    <cellStyle name="Normal 15 2 2 4 5" xfId="18318" xr:uid="{D6153A1A-731A-4B03-98C2-82D755086C1C}"/>
    <cellStyle name="Normal 15 2 2 4 5 2" xfId="35239" xr:uid="{96F46F5B-0508-4F9E-B072-71E0697BF324}"/>
    <cellStyle name="Normal 15 2 2 4 6" xfId="25552" xr:uid="{DFE1A093-EC35-4BB5-BD7B-A9AE5F5BE7DD}"/>
    <cellStyle name="Normal 15 2 2 4 7" xfId="27671" xr:uid="{B2446B31-3DAB-4F6A-A3A5-F1CDB99CBA69}"/>
    <cellStyle name="Normal 15 2 2 4 8" xfId="10210" xr:uid="{D1744020-EE27-443B-AFAE-23850D98233A}"/>
    <cellStyle name="Normal 15 2 2 5" xfId="5066" xr:uid="{E018B6C1-7433-4311-A276-72A4569DE077}"/>
    <cellStyle name="Normal 15 2 2 5 2" xfId="5067" xr:uid="{E27A9B09-D0E6-4FF9-941F-23A297AE1745}"/>
    <cellStyle name="Normal 15 2 2 5 2 2" xfId="5068" xr:uid="{D8ABBC0B-62CD-48F3-A777-E5E9AEAB4AE0}"/>
    <cellStyle name="Normal 15 2 2 5 2 2 2" xfId="24529" xr:uid="{97E15D3E-5391-436A-BD15-14D417DAB4E7}"/>
    <cellStyle name="Normal 15 2 2 5 2 2 2 2" xfId="41365" xr:uid="{67B31E98-9C11-47BE-9FFA-419E9FEABA9D}"/>
    <cellStyle name="Normal 15 2 2 5 2 2 3" xfId="33798" xr:uid="{266202AD-DAE5-4C46-8288-87607A8473F2}"/>
    <cellStyle name="Normal 15 2 2 5 2 2 4" xfId="16503" xr:uid="{D000949B-F0DF-4DB1-8D2B-D01FF18B7CC5}"/>
    <cellStyle name="Normal 15 2 2 5 2 3" xfId="20746" xr:uid="{583F16A8-E503-4109-91F9-5F1345F18D40}"/>
    <cellStyle name="Normal 15 2 2 5 2 3 2" xfId="37584" xr:uid="{1DE19757-59CD-4485-B965-AC7E4C094BA1}"/>
    <cellStyle name="Normal 15 2 2 5 2 4" xfId="30017" xr:uid="{948FC859-6C32-4B26-A87F-4873B3D6FE57}"/>
    <cellStyle name="Normal 15 2 2 5 2 5" xfId="12720" xr:uid="{0C92ACB2-D4FD-4C05-BC1A-2E9DADA4BC44}"/>
    <cellStyle name="Normal 15 2 2 5 3" xfId="5069" xr:uid="{8EF4CBA4-E2D7-451C-B339-892FA95AF8A4}"/>
    <cellStyle name="Normal 15 2 2 5 3 2" xfId="22645" xr:uid="{020C356A-F0DA-4B4E-92E2-A4F2098CF243}"/>
    <cellStyle name="Normal 15 2 2 5 3 2 2" xfId="39481" xr:uid="{80AF4384-8A16-4B5C-8BDA-2B38028F16B0}"/>
    <cellStyle name="Normal 15 2 2 5 3 3" xfId="31914" xr:uid="{FDB2D68C-D0E3-44DF-B6C9-E1A5A4C65DB1}"/>
    <cellStyle name="Normal 15 2 2 5 3 4" xfId="14619" xr:uid="{F72ED3CE-8E69-45CE-B251-1C24F960FAC3}"/>
    <cellStyle name="Normal 15 2 2 5 4" xfId="18810" xr:uid="{5E41340E-B423-426E-8AB1-DF3B755271FF}"/>
    <cellStyle name="Normal 15 2 2 5 4 2" xfId="35700" xr:uid="{1D641FB6-C301-49C5-BCDC-1393B79F20DF}"/>
    <cellStyle name="Normal 15 2 2 5 5" xfId="25554" xr:uid="{0C66E933-9E5C-4741-89F7-59178EEA29C6}"/>
    <cellStyle name="Normal 15 2 2 5 6" xfId="28132" xr:uid="{AD99DD17-37FB-4FB3-8748-4801DEE63E26}"/>
    <cellStyle name="Normal 15 2 2 5 7" xfId="10739" xr:uid="{593A827E-E158-4557-B50C-D9333B2D12B7}"/>
    <cellStyle name="Normal 15 2 2 6" xfId="5070" xr:uid="{2D76A171-20A2-44A0-A2E1-23750CC55498}"/>
    <cellStyle name="Normal 15 2 2 6 2" xfId="5071" xr:uid="{BFBE43DB-DE42-4342-8FDF-B3EACEAAEBEF}"/>
    <cellStyle name="Normal 15 2 2 6 2 2" xfId="23617" xr:uid="{7CBA3276-1D61-4827-8207-9EDE8FCAB87C}"/>
    <cellStyle name="Normal 15 2 2 6 2 2 2" xfId="40453" xr:uid="{7A0DD0FC-72C1-4649-A563-618CC0BA7D30}"/>
    <cellStyle name="Normal 15 2 2 6 2 3" xfId="32886" xr:uid="{44E0804B-39E6-46CC-BD4B-B281771DD343}"/>
    <cellStyle name="Normal 15 2 2 6 2 4" xfId="15591" xr:uid="{61FFAE9E-0D93-4351-8F0F-5431BA09EE38}"/>
    <cellStyle name="Normal 15 2 2 6 3" xfId="19811" xr:uid="{0E1BB20D-6483-401D-B938-E2CE0B601946}"/>
    <cellStyle name="Normal 15 2 2 6 3 2" xfId="36672" xr:uid="{95B56D66-3DAA-44DA-90D0-F83F4D82E376}"/>
    <cellStyle name="Normal 15 2 2 6 4" xfId="29105" xr:uid="{DDB264E4-AC35-4D4A-8C43-C1362C50F7E6}"/>
    <cellStyle name="Normal 15 2 2 6 5" xfId="11778" xr:uid="{13A9E12E-DBCD-4124-B7BE-2B85007F4EC8}"/>
    <cellStyle name="Normal 15 2 2 7" xfId="5072" xr:uid="{DA500D20-275D-48DE-8A1B-321454B8EE2C}"/>
    <cellStyle name="Normal 15 2 2 7 2" xfId="21733" xr:uid="{29CEC7DA-8A74-45D3-999C-399AF135BB46}"/>
    <cellStyle name="Normal 15 2 2 7 2 2" xfId="38569" xr:uid="{1EB956AB-51A9-40D9-8DF9-FB08258747FF}"/>
    <cellStyle name="Normal 15 2 2 7 3" xfId="31002" xr:uid="{4CC69407-EBF5-4DF5-80BE-92BC44AB0B5E}"/>
    <cellStyle name="Normal 15 2 2 7 4" xfId="13707" xr:uid="{DC47F09B-ECD7-4F7F-9A86-45AB522DC04F}"/>
    <cellStyle name="Normal 15 2 2 8" xfId="17709" xr:uid="{28A4DFB4-D9FB-43DB-8766-DF290E5078FB}"/>
    <cellStyle name="Normal 15 2 2 8 2" xfId="34788" xr:uid="{DBB27F30-CEC0-465B-89DC-DFBA1835E417}"/>
    <cellStyle name="Normal 15 2 2 9" xfId="25539" xr:uid="{25224A84-36E1-45F0-9396-641E34A15D21}"/>
    <cellStyle name="Normal 15 2 3" xfId="5073" xr:uid="{347702A2-053B-4EDD-AF2E-6ECB68ACE4F8}"/>
    <cellStyle name="Normal 15 2 3 10" xfId="9727" xr:uid="{600127AC-A461-4F0D-AC12-9A4F5C0E351C}"/>
    <cellStyle name="Normal 15 2 3 2" xfId="5074" xr:uid="{C47364C0-A7E9-4926-922B-247203739FA5}"/>
    <cellStyle name="Normal 15 2 3 2 2" xfId="5075" xr:uid="{EDC8F98D-C9CD-4503-BB38-444C6BB91244}"/>
    <cellStyle name="Normal 15 2 3 2 2 2" xfId="5076" xr:uid="{4640382D-0448-4167-B93D-D9A957E77197}"/>
    <cellStyle name="Normal 15 2 3 2 2 2 2" xfId="5077" xr:uid="{A3BA1847-A37F-4311-884E-6E21EFB2A4FC}"/>
    <cellStyle name="Normal 15 2 3 2 2 2 2 2" xfId="17228" xr:uid="{4EF79A40-90D0-4AA0-8667-6628CC0EDD26}"/>
    <cellStyle name="Normal 15 2 3 2 2 2 2 2 2" xfId="25254" xr:uid="{0D7F07B1-FF8C-4F8C-AE33-F027AC2BA311}"/>
    <cellStyle name="Normal 15 2 3 2 2 2 2 2 2 2" xfId="42090" xr:uid="{C54EDF78-4FB8-4342-98DA-18D319901274}"/>
    <cellStyle name="Normal 15 2 3 2 2 2 2 2 3" xfId="34523" xr:uid="{99C6198B-481D-498C-A6CD-A5200A128874}"/>
    <cellStyle name="Normal 15 2 3 2 2 2 2 3" xfId="21471" xr:uid="{B10FBDB4-945E-448A-8898-F1B8E2708966}"/>
    <cellStyle name="Normal 15 2 3 2 2 2 2 3 2" xfId="38309" xr:uid="{74DFFFAA-4FDB-4D58-B767-969CF4819C7C}"/>
    <cellStyle name="Normal 15 2 3 2 2 2 2 4" xfId="30742" xr:uid="{B4971C21-C84A-4861-BA3A-93351A6AF22D}"/>
    <cellStyle name="Normal 15 2 3 2 2 2 2 5" xfId="13445" xr:uid="{C0217310-00F1-4FB8-AD24-60353284082D}"/>
    <cellStyle name="Normal 15 2 3 2 2 2 3" xfId="15344" xr:uid="{7FAE93BB-48B3-45FD-AB75-1C4BC9915F56}"/>
    <cellStyle name="Normal 15 2 3 2 2 2 3 2" xfId="23370" xr:uid="{5D40F228-1584-4F80-9585-62E0FB65F3FB}"/>
    <cellStyle name="Normal 15 2 3 2 2 2 3 2 2" xfId="40206" xr:uid="{551584BD-7927-4A94-B5FD-4722A122C23D}"/>
    <cellStyle name="Normal 15 2 3 2 2 2 3 3" xfId="32639" xr:uid="{606ED6FB-6D6B-4698-A71D-0A6FEB15DAD5}"/>
    <cellStyle name="Normal 15 2 3 2 2 2 4" xfId="19542" xr:uid="{E6282740-89CD-40AB-8D21-C7D13390C790}"/>
    <cellStyle name="Normal 15 2 3 2 2 2 4 2" xfId="36425" xr:uid="{AFBD769E-6553-47F0-8943-A54BD9D22E38}"/>
    <cellStyle name="Normal 15 2 3 2 2 2 5" xfId="25558" xr:uid="{7BAD8DDD-227B-4B3D-A5B4-44D98C8837F4}"/>
    <cellStyle name="Normal 15 2 3 2 2 2 6" xfId="28857" xr:uid="{8D7F631E-DC3E-4718-BE26-7F8B6B74E5D4}"/>
    <cellStyle name="Normal 15 2 3 2 2 2 7" xfId="11483" xr:uid="{C36CE336-D829-46D3-9BEB-AA947094C8CF}"/>
    <cellStyle name="Normal 15 2 3 2 2 3" xfId="5078" xr:uid="{1923F597-67A3-4A1D-8DF4-22ECD1FCA3A9}"/>
    <cellStyle name="Normal 15 2 3 2 2 3 2" xfId="16316" xr:uid="{D2522E56-ED3E-4C2B-978B-133BC771F651}"/>
    <cellStyle name="Normal 15 2 3 2 2 3 2 2" xfId="24342" xr:uid="{38096F14-1301-442D-B94C-2CE9F26B9E0C}"/>
    <cellStyle name="Normal 15 2 3 2 2 3 2 2 2" xfId="41178" xr:uid="{C6F22C53-E181-46D4-99C2-11D45AF8DF4C}"/>
    <cellStyle name="Normal 15 2 3 2 2 3 2 3" xfId="33611" xr:uid="{FE9382EB-1F4F-49A1-9ED4-F34A9844D6EE}"/>
    <cellStyle name="Normal 15 2 3 2 2 3 3" xfId="20559" xr:uid="{1F0FC6B0-18D0-4BC7-8481-F8A6923A9030}"/>
    <cellStyle name="Normal 15 2 3 2 2 3 3 2" xfId="37397" xr:uid="{B8C1F66B-DCEF-4FA2-896D-7E7BC0831EEA}"/>
    <cellStyle name="Normal 15 2 3 2 2 3 4" xfId="29830" xr:uid="{82165FA2-B209-4949-BAAE-A10DFFF2EE5C}"/>
    <cellStyle name="Normal 15 2 3 2 2 3 5" xfId="12533" xr:uid="{B9D2BCD4-A99F-4FB4-A8DB-646608D244F2}"/>
    <cellStyle name="Normal 15 2 3 2 2 4" xfId="14432" xr:uid="{E580A74C-6332-4A82-A014-0659934F3D02}"/>
    <cellStyle name="Normal 15 2 3 2 2 4 2" xfId="22458" xr:uid="{EDA26238-D5A8-4E73-BF09-D81721514A04}"/>
    <cellStyle name="Normal 15 2 3 2 2 4 2 2" xfId="39294" xr:uid="{8D47FEAD-79DD-4CF6-A73D-0686EE2B0112}"/>
    <cellStyle name="Normal 15 2 3 2 2 4 3" xfId="31727" xr:uid="{5EFC8404-F594-4F45-BC5E-D156E4DB4678}"/>
    <cellStyle name="Normal 15 2 3 2 2 5" xfId="18592" xr:uid="{B1A3A113-E601-4EE7-A813-FF7C7F532CA1}"/>
    <cellStyle name="Normal 15 2 3 2 2 5 2" xfId="35513" xr:uid="{FA94F7EE-CB36-42DC-A867-62B0388F7C06}"/>
    <cellStyle name="Normal 15 2 3 2 2 6" xfId="25557" xr:uid="{D97D9793-BAC2-46C4-9C0B-C9242B182674}"/>
    <cellStyle name="Normal 15 2 3 2 2 7" xfId="27945" xr:uid="{30266689-C783-4888-8292-5DDDF42128BB}"/>
    <cellStyle name="Normal 15 2 3 2 2 8" xfId="10484" xr:uid="{F4E90831-9C25-4E74-BA52-6026EB5FAED7}"/>
    <cellStyle name="Normal 15 2 3 2 3" xfId="5079" xr:uid="{C47D0D83-12F9-4693-9835-CED3AB88DD14}"/>
    <cellStyle name="Normal 15 2 3 2 3 2" xfId="5080" xr:uid="{8759F606-C141-46CF-A0A5-9B2752C8C901}"/>
    <cellStyle name="Normal 15 2 3 2 3 2 2" xfId="16777" xr:uid="{D5B43C25-7F2B-4E86-8B40-6ADCA9894B5C}"/>
    <cellStyle name="Normal 15 2 3 2 3 2 2 2" xfId="24803" xr:uid="{705DBC90-2A79-4A32-8015-6B67FA6CC6A2}"/>
    <cellStyle name="Normal 15 2 3 2 3 2 2 2 2" xfId="41639" xr:uid="{95450576-B8BD-4EA4-BEF7-DA04B397C3A6}"/>
    <cellStyle name="Normal 15 2 3 2 3 2 2 3" xfId="34072" xr:uid="{4F8047C2-D46D-448D-8967-AB5BB9A51C24}"/>
    <cellStyle name="Normal 15 2 3 2 3 2 3" xfId="21020" xr:uid="{1185F780-18CE-4D3B-BFC9-AF12071634D9}"/>
    <cellStyle name="Normal 15 2 3 2 3 2 3 2" xfId="37858" xr:uid="{860BD2D7-EB03-4722-A7A2-07BA64F29875}"/>
    <cellStyle name="Normal 15 2 3 2 3 2 4" xfId="30291" xr:uid="{EB20ADDC-F005-46E6-9974-EAC853308738}"/>
    <cellStyle name="Normal 15 2 3 2 3 2 5" xfId="12994" xr:uid="{A76BBBF9-0FF3-4C69-B557-DFCB79AB4142}"/>
    <cellStyle name="Normal 15 2 3 2 3 3" xfId="14893" xr:uid="{9E60F04F-B838-4C19-A5D3-FB6405ED7ED0}"/>
    <cellStyle name="Normal 15 2 3 2 3 3 2" xfId="22919" xr:uid="{D37F06FC-3E40-4CC4-B994-5099D6315F3B}"/>
    <cellStyle name="Normal 15 2 3 2 3 3 2 2" xfId="39755" xr:uid="{00EBB81A-1097-433C-A2BF-974BA888B37D}"/>
    <cellStyle name="Normal 15 2 3 2 3 3 3" xfId="32188" xr:uid="{DA79B9FB-3923-4D77-B03A-3CA616FA70F8}"/>
    <cellStyle name="Normal 15 2 3 2 3 4" xfId="19090" xr:uid="{EF23BA35-429E-4DA0-B9ED-92BB074F1674}"/>
    <cellStyle name="Normal 15 2 3 2 3 4 2" xfId="35974" xr:uid="{1FFFB24A-81CE-4CFD-9F5E-C318C756E2EE}"/>
    <cellStyle name="Normal 15 2 3 2 3 5" xfId="25559" xr:uid="{A7A8227A-6955-4CC6-B6D2-5B1D22B4BB28}"/>
    <cellStyle name="Normal 15 2 3 2 3 6" xfId="28406" xr:uid="{3F9B2487-ED95-4FA3-89F3-42C9B48BF418}"/>
    <cellStyle name="Normal 15 2 3 2 3 7" xfId="11030" xr:uid="{8974FB43-5EF5-4729-AA7C-BB5A88908892}"/>
    <cellStyle name="Normal 15 2 3 2 4" xfId="5081" xr:uid="{9489137A-C432-47C6-B99D-0E518CA425A0}"/>
    <cellStyle name="Normal 15 2 3 2 4 2" xfId="15865" xr:uid="{260CF0EA-986D-4D73-BB51-5DDED4E9C8A9}"/>
    <cellStyle name="Normal 15 2 3 2 4 2 2" xfId="23891" xr:uid="{87257F44-824C-48E4-9A2B-50E9E1A12423}"/>
    <cellStyle name="Normal 15 2 3 2 4 2 2 2" xfId="40727" xr:uid="{63009D73-A0F5-4175-80D0-4A137AD8A6E2}"/>
    <cellStyle name="Normal 15 2 3 2 4 2 3" xfId="33160" xr:uid="{33BC7A17-7A69-41CB-A808-F341E5C54733}"/>
    <cellStyle name="Normal 15 2 3 2 4 3" xfId="20108" xr:uid="{ED6F4F7B-8F6F-4FA2-9BD3-AAD11385CAA0}"/>
    <cellStyle name="Normal 15 2 3 2 4 3 2" xfId="36946" xr:uid="{57DE6EC2-913C-4269-A9E0-2A7F37F30583}"/>
    <cellStyle name="Normal 15 2 3 2 4 4" xfId="29379" xr:uid="{A127D78D-FE37-4542-8F6B-A26DD2B430DB}"/>
    <cellStyle name="Normal 15 2 3 2 4 5" xfId="12082" xr:uid="{944B819E-FA14-46AB-A012-E82DA5B06EA7}"/>
    <cellStyle name="Normal 15 2 3 2 5" xfId="13981" xr:uid="{49525310-CA63-4978-B09A-FAD3A731C924}"/>
    <cellStyle name="Normal 15 2 3 2 5 2" xfId="22007" xr:uid="{BEFBBBD9-E09C-41E7-85CF-970879D64B1D}"/>
    <cellStyle name="Normal 15 2 3 2 5 2 2" xfId="38843" xr:uid="{6EB22A17-EFDA-4451-9764-2AD21822813A}"/>
    <cellStyle name="Normal 15 2 3 2 5 3" xfId="31276" xr:uid="{E3253CA4-8CC5-4CF1-A396-2B88789229CF}"/>
    <cellStyle name="Normal 15 2 3 2 6" xfId="18117" xr:uid="{2E52E626-3984-4132-B8B3-2C1FF114AD4C}"/>
    <cellStyle name="Normal 15 2 3 2 6 2" xfId="35062" xr:uid="{294704BE-D6AF-490C-BDF5-42CF58B150CF}"/>
    <cellStyle name="Normal 15 2 3 2 7" xfId="25556" xr:uid="{1CB6429A-046B-4331-B3A3-74DBCCED32EC}"/>
    <cellStyle name="Normal 15 2 3 2 8" xfId="27494" xr:uid="{9930BC0A-325D-44E7-B8BC-56120159BD9A}"/>
    <cellStyle name="Normal 15 2 3 2 9" xfId="9988" xr:uid="{22FA67FA-2531-4A3E-8DA4-7A0FE3638C08}"/>
    <cellStyle name="Normal 15 2 3 3" xfId="5082" xr:uid="{B86E5C31-2755-48D4-9927-160786D2A83D}"/>
    <cellStyle name="Normal 15 2 3 3 2" xfId="5083" xr:uid="{F8848E9D-605A-4795-B6A0-40E2DAF2B7E9}"/>
    <cellStyle name="Normal 15 2 3 3 2 2" xfId="5084" xr:uid="{E35CAD57-C2BB-42E9-8243-240F2DF3501A}"/>
    <cellStyle name="Normal 15 2 3 3 2 2 2" xfId="17010" xr:uid="{9BCF383F-D161-4442-A1DE-7DDE532679BB}"/>
    <cellStyle name="Normal 15 2 3 3 2 2 2 2" xfId="25036" xr:uid="{0CAC65A8-CA6D-4A36-9DB0-B93B65335A2A}"/>
    <cellStyle name="Normal 15 2 3 3 2 2 2 2 2" xfId="41872" xr:uid="{2276EB27-3704-4686-9D81-CF9644B0BF8F}"/>
    <cellStyle name="Normal 15 2 3 3 2 2 2 3" xfId="34305" xr:uid="{B9FC4C19-418B-4AAE-8DAF-CFC5EDB9BE8C}"/>
    <cellStyle name="Normal 15 2 3 3 2 2 3" xfId="21253" xr:uid="{EE93B118-8C90-43AF-9FFD-A4BD37948205}"/>
    <cellStyle name="Normal 15 2 3 3 2 2 3 2" xfId="38091" xr:uid="{2EE6CD52-C7FC-4335-8B4F-E000563EEA00}"/>
    <cellStyle name="Normal 15 2 3 3 2 2 4" xfId="30524" xr:uid="{A68472B3-5303-4A15-B619-20B40EB1F44F}"/>
    <cellStyle name="Normal 15 2 3 3 2 2 5" xfId="13227" xr:uid="{1B4A5642-7844-40EC-B1FA-5CB364C05280}"/>
    <cellStyle name="Normal 15 2 3 3 2 3" xfId="15126" xr:uid="{4B9C3128-8E69-444D-AC6F-D0996C54F497}"/>
    <cellStyle name="Normal 15 2 3 3 2 3 2" xfId="23152" xr:uid="{13C3DF4B-C9F5-434D-9B6B-437D784B4377}"/>
    <cellStyle name="Normal 15 2 3 3 2 3 2 2" xfId="39988" xr:uid="{29820861-2E13-4629-9794-1D82C2779ED7}"/>
    <cellStyle name="Normal 15 2 3 3 2 3 3" xfId="32421" xr:uid="{82D3A2DD-0D45-4259-BDC2-B78D0216A7EC}"/>
    <cellStyle name="Normal 15 2 3 3 2 4" xfId="19324" xr:uid="{4E6F5E9F-664A-4011-B9AF-65237E977838}"/>
    <cellStyle name="Normal 15 2 3 3 2 4 2" xfId="36207" xr:uid="{E6952522-84CC-404D-BDE4-E22A38E48A8E}"/>
    <cellStyle name="Normal 15 2 3 3 2 5" xfId="25561" xr:uid="{AAC6E27E-D5C4-4A41-BDFB-0B1B69DD8064}"/>
    <cellStyle name="Normal 15 2 3 3 2 6" xfId="28639" xr:uid="{788D010F-E6FD-41FD-9331-FD642E258D1C}"/>
    <cellStyle name="Normal 15 2 3 3 2 7" xfId="11265" xr:uid="{3BF50238-3D92-4CA7-B083-7E1E56C36AE1}"/>
    <cellStyle name="Normal 15 2 3 3 3" xfId="5085" xr:uid="{9045B45F-0263-45A9-8A63-439B92EDC908}"/>
    <cellStyle name="Normal 15 2 3 3 3 2" xfId="16098" xr:uid="{B4DF787B-4129-4A6E-83DE-BE9BBD6A208F}"/>
    <cellStyle name="Normal 15 2 3 3 3 2 2" xfId="24124" xr:uid="{C126414D-C4F4-4BDF-B0B1-9A0B78E64473}"/>
    <cellStyle name="Normal 15 2 3 3 3 2 2 2" xfId="40960" xr:uid="{E0C269C8-6233-4688-941F-F8A5BD3D255E}"/>
    <cellStyle name="Normal 15 2 3 3 3 2 3" xfId="33393" xr:uid="{E46C5EEB-F13D-4AEE-98F5-138C5D7A58E6}"/>
    <cellStyle name="Normal 15 2 3 3 3 3" xfId="20341" xr:uid="{877C2C09-77DA-480C-9A2A-2515C8E17F5A}"/>
    <cellStyle name="Normal 15 2 3 3 3 3 2" xfId="37179" xr:uid="{146965A5-8AF9-4C25-952B-A63AB86CF837}"/>
    <cellStyle name="Normal 15 2 3 3 3 4" xfId="29612" xr:uid="{498EF885-DA8A-4336-8331-7A2CC86EDB94}"/>
    <cellStyle name="Normal 15 2 3 3 3 5" xfId="12315" xr:uid="{2E3DAD24-DA57-457D-9069-4A5CAEAA6782}"/>
    <cellStyle name="Normal 15 2 3 3 4" xfId="14214" xr:uid="{0081D40F-1386-46F5-ACE0-EEBC2B722060}"/>
    <cellStyle name="Normal 15 2 3 3 4 2" xfId="22240" xr:uid="{D97D536C-6002-4510-B1C6-B60F9D2AB73B}"/>
    <cellStyle name="Normal 15 2 3 3 4 2 2" xfId="39076" xr:uid="{EB855C83-3793-4FE0-AE41-CC785425E451}"/>
    <cellStyle name="Normal 15 2 3 3 4 3" xfId="31509" xr:uid="{F2379FAD-0333-4AAD-8C34-DAB1696EECD2}"/>
    <cellStyle name="Normal 15 2 3 3 5" xfId="18374" xr:uid="{FE2D06C2-55BA-4D78-9706-095BC30F0C94}"/>
    <cellStyle name="Normal 15 2 3 3 5 2" xfId="35295" xr:uid="{55044D25-C8FD-414A-9FD3-68CA8E1CA5E5}"/>
    <cellStyle name="Normal 15 2 3 3 6" xfId="25560" xr:uid="{0A418127-ED67-45D6-9306-DA2905FB1117}"/>
    <cellStyle name="Normal 15 2 3 3 7" xfId="27727" xr:uid="{85762070-DD76-4E1C-9A00-5CFABFCF483B}"/>
    <cellStyle name="Normal 15 2 3 3 8" xfId="10266" xr:uid="{21C4C2DD-C246-46B9-92F4-43202C600564}"/>
    <cellStyle name="Normal 15 2 3 4" xfId="5086" xr:uid="{D3E289D9-885A-4E1C-AB67-7048A6390EAD}"/>
    <cellStyle name="Normal 15 2 3 4 2" xfId="5087" xr:uid="{4EB5E7ED-5EDB-4333-AFD3-C13FBD04A7E9}"/>
    <cellStyle name="Normal 15 2 3 4 2 2" xfId="16559" xr:uid="{5E9BD076-B9B4-4A83-9B05-6B14FBA102D3}"/>
    <cellStyle name="Normal 15 2 3 4 2 2 2" xfId="24585" xr:uid="{09013606-0E9E-45C6-98CE-02DB0D28BB00}"/>
    <cellStyle name="Normal 15 2 3 4 2 2 2 2" xfId="41421" xr:uid="{CD2465A2-2FF7-4733-8D1A-01A7AED4C26C}"/>
    <cellStyle name="Normal 15 2 3 4 2 2 3" xfId="33854" xr:uid="{35BBC5E3-BD89-45AA-B758-EE3CF7509E7D}"/>
    <cellStyle name="Normal 15 2 3 4 2 3" xfId="20802" xr:uid="{CDB2EAFC-D9A2-4913-A43F-09F1C1735CA5}"/>
    <cellStyle name="Normal 15 2 3 4 2 3 2" xfId="37640" xr:uid="{F12033FC-4470-4B0D-9FB1-8F5D7F914428}"/>
    <cellStyle name="Normal 15 2 3 4 2 4" xfId="30073" xr:uid="{D3C4C681-427F-4A8B-9BA6-BC088252748C}"/>
    <cellStyle name="Normal 15 2 3 4 2 5" xfId="12776" xr:uid="{FF9740AE-AD4A-456D-8D45-7C4018EC558B}"/>
    <cellStyle name="Normal 15 2 3 4 3" xfId="14675" xr:uid="{3438E20B-FB88-42DB-A295-D33CF73E25F4}"/>
    <cellStyle name="Normal 15 2 3 4 3 2" xfId="22701" xr:uid="{DBAA2D5C-369C-4767-9440-47A4FBDB38E8}"/>
    <cellStyle name="Normal 15 2 3 4 3 2 2" xfId="39537" xr:uid="{1EDE05F2-B5A5-4DB2-A943-E90AA2A75F9B}"/>
    <cellStyle name="Normal 15 2 3 4 3 3" xfId="31970" xr:uid="{0C843F74-931A-4605-96C4-7451EE0E7B4F}"/>
    <cellStyle name="Normal 15 2 3 4 4" xfId="18872" xr:uid="{7F700B25-BD1E-459D-A1F7-AC110635C16E}"/>
    <cellStyle name="Normal 15 2 3 4 4 2" xfId="35756" xr:uid="{60F0EE04-3E89-4C78-A04B-912087334B74}"/>
    <cellStyle name="Normal 15 2 3 4 5" xfId="25562" xr:uid="{0890910B-9DAB-4204-BC59-EF48009B1EA1}"/>
    <cellStyle name="Normal 15 2 3 4 6" xfId="28188" xr:uid="{ECED85F4-B214-48E9-8361-FC73DD4638DB}"/>
    <cellStyle name="Normal 15 2 3 4 7" xfId="10812" xr:uid="{35EA2ABE-7127-46D7-80C5-B362E07929E1}"/>
    <cellStyle name="Normal 15 2 3 5" xfId="5088" xr:uid="{61052562-100E-44DF-A198-276F41856ACA}"/>
    <cellStyle name="Normal 15 2 3 5 2" xfId="15647" xr:uid="{CCE4BD75-710E-4D88-84B1-05F689D2A05F}"/>
    <cellStyle name="Normal 15 2 3 5 2 2" xfId="23673" xr:uid="{070174C8-4EB9-4CC0-9B5A-38C3831D4974}"/>
    <cellStyle name="Normal 15 2 3 5 2 2 2" xfId="40509" xr:uid="{ACAEFD07-F6B1-4FE6-8C14-D48899D93F3C}"/>
    <cellStyle name="Normal 15 2 3 5 2 3" xfId="32942" xr:uid="{459421DA-57D5-4776-B36F-CCCBFBA357A6}"/>
    <cellStyle name="Normal 15 2 3 5 3" xfId="19890" xr:uid="{F9B8EE50-5F4F-464A-9C16-C939B11D4673}"/>
    <cellStyle name="Normal 15 2 3 5 3 2" xfId="36728" xr:uid="{1084D411-43CC-455F-8E80-A0B0CEB87310}"/>
    <cellStyle name="Normal 15 2 3 5 4" xfId="29161" xr:uid="{B897F512-2935-4BA5-9DAD-534D3E100BD2}"/>
    <cellStyle name="Normal 15 2 3 5 5" xfId="11864" xr:uid="{E622D4E6-5F5D-4733-9762-0C2040C63980}"/>
    <cellStyle name="Normal 15 2 3 6" xfId="13763" xr:uid="{E7C037BF-BAE0-45B1-BD1E-44EA620DCC8C}"/>
    <cellStyle name="Normal 15 2 3 6 2" xfId="21789" xr:uid="{B27E0C92-6D19-4D68-8BDB-4F147A90E5A1}"/>
    <cellStyle name="Normal 15 2 3 6 2 2" xfId="38625" xr:uid="{40B2DC90-38EB-45C5-B491-359EA147A68A}"/>
    <cellStyle name="Normal 15 2 3 6 3" xfId="31058" xr:uid="{CEA18DFD-D2F5-4C60-AC69-4476BEA41D58}"/>
    <cellStyle name="Normal 15 2 3 7" xfId="17884" xr:uid="{6FB3C7C1-F1A5-45CD-9946-93CA6CECA4FC}"/>
    <cellStyle name="Normal 15 2 3 7 2" xfId="34844" xr:uid="{7F2EBB09-F0D3-40D0-BB56-63622608A47C}"/>
    <cellStyle name="Normal 15 2 3 8" xfId="25555" xr:uid="{5AEC12A8-CF83-4417-B35C-BCFF0BDDC0D0}"/>
    <cellStyle name="Normal 15 2 3 9" xfId="27275" xr:uid="{CF504C2D-B210-4AA6-9D78-B03ABC53ABF3}"/>
    <cellStyle name="Normal 15 2 4" xfId="5089" xr:uid="{B959257B-2437-4CEF-A368-A776EE255CFE}"/>
    <cellStyle name="Normal 15 2 4 2" xfId="5090" xr:uid="{933EBCD4-1DE2-4B1B-8A2D-EF67A2D1D6FC}"/>
    <cellStyle name="Normal 15 2 4 2 2" xfId="5091" xr:uid="{3E027773-A90D-4791-AB52-A411F525C3E3}"/>
    <cellStyle name="Normal 15 2 4 2 2 2" xfId="5092" xr:uid="{229B9BA8-6811-4FF3-BC1D-6C7B5AF0F48D}"/>
    <cellStyle name="Normal 15 2 4 2 2 2 2" xfId="17136" xr:uid="{1889CFE2-164E-4930-84D8-FE8AC68B311A}"/>
    <cellStyle name="Normal 15 2 4 2 2 2 2 2" xfId="25162" xr:uid="{B2D471E9-9F14-48C2-963D-D7BE10716FF0}"/>
    <cellStyle name="Normal 15 2 4 2 2 2 2 2 2" xfId="41998" xr:uid="{BB341CC4-5310-42DA-AA76-4056BA31095E}"/>
    <cellStyle name="Normal 15 2 4 2 2 2 2 3" xfId="34431" xr:uid="{53A4A798-6774-416F-8DAC-22FC3E9C2DD0}"/>
    <cellStyle name="Normal 15 2 4 2 2 2 3" xfId="21379" xr:uid="{19F566AF-EB8C-4787-8728-A58A2048532B}"/>
    <cellStyle name="Normal 15 2 4 2 2 2 3 2" xfId="38217" xr:uid="{0DEBFF82-DF5C-4F25-8FEC-878375D523CA}"/>
    <cellStyle name="Normal 15 2 4 2 2 2 4" xfId="30650" xr:uid="{5C5C0060-86C0-4678-B978-AA3C0811402F}"/>
    <cellStyle name="Normal 15 2 4 2 2 2 5" xfId="13353" xr:uid="{864F57F2-0CE1-4A6E-BCA7-4A3F66749736}"/>
    <cellStyle name="Normal 15 2 4 2 2 3" xfId="15252" xr:uid="{407FBDCE-DB85-4219-B4C7-161282BCB91A}"/>
    <cellStyle name="Normal 15 2 4 2 2 3 2" xfId="23278" xr:uid="{9FE78DF4-D154-4BC4-84F0-35888016F790}"/>
    <cellStyle name="Normal 15 2 4 2 2 3 2 2" xfId="40114" xr:uid="{BA8DA4E4-CD5D-4117-A52C-8F7D8BEF93B7}"/>
    <cellStyle name="Normal 15 2 4 2 2 3 3" xfId="32547" xr:uid="{6EE8F358-8598-4EF9-A486-6C3A5881D865}"/>
    <cellStyle name="Normal 15 2 4 2 2 4" xfId="19450" xr:uid="{32068825-9BA2-4F9E-960B-DDFEE293150F}"/>
    <cellStyle name="Normal 15 2 4 2 2 4 2" xfId="36333" xr:uid="{C81AE8E0-678B-4B54-8A18-4B7B8D081BFE}"/>
    <cellStyle name="Normal 15 2 4 2 2 5" xfId="25565" xr:uid="{A12836C6-653C-4E83-9C85-3CB44B6D162C}"/>
    <cellStyle name="Normal 15 2 4 2 2 6" xfId="28765" xr:uid="{495046C0-056D-4808-88D2-7533EC5270F5}"/>
    <cellStyle name="Normal 15 2 4 2 2 7" xfId="11391" xr:uid="{8E5B4E76-AF73-4857-95DC-BAC92D45E723}"/>
    <cellStyle name="Normal 15 2 4 2 3" xfId="5093" xr:uid="{18BABAE0-1DDB-4B66-8F1E-123633096257}"/>
    <cellStyle name="Normal 15 2 4 2 3 2" xfId="16224" xr:uid="{8975DF03-9B8C-474B-AEB4-140B95096BC8}"/>
    <cellStyle name="Normal 15 2 4 2 3 2 2" xfId="24250" xr:uid="{6DE72491-36FC-4FFC-8EC5-3248856F15EA}"/>
    <cellStyle name="Normal 15 2 4 2 3 2 2 2" xfId="41086" xr:uid="{0B8DA8A5-DC19-4351-A920-E1B1B78C76E9}"/>
    <cellStyle name="Normal 15 2 4 2 3 2 3" xfId="33519" xr:uid="{49166EEE-08CA-4608-B432-2649A79A7EBC}"/>
    <cellStyle name="Normal 15 2 4 2 3 3" xfId="20467" xr:uid="{BD2F6F27-7A34-41B1-8904-EBC627389093}"/>
    <cellStyle name="Normal 15 2 4 2 3 3 2" xfId="37305" xr:uid="{B2F9B7E0-5DBE-4246-B91B-109D1455B9A7}"/>
    <cellStyle name="Normal 15 2 4 2 3 4" xfId="29738" xr:uid="{B96D8E60-0429-4474-A19C-B9B30B38D4F6}"/>
    <cellStyle name="Normal 15 2 4 2 3 5" xfId="12441" xr:uid="{062BE96C-3C49-4883-8031-9A2E81B8CD25}"/>
    <cellStyle name="Normal 15 2 4 2 4" xfId="14340" xr:uid="{93DCC03C-1D2C-43C0-8A8D-6AF772498620}"/>
    <cellStyle name="Normal 15 2 4 2 4 2" xfId="22366" xr:uid="{5EC5FF68-8C6F-4950-8A5D-D80B5DCEE2C9}"/>
    <cellStyle name="Normal 15 2 4 2 4 2 2" xfId="39202" xr:uid="{6D2B85EE-7850-4508-998D-DAEBBA8947E0}"/>
    <cellStyle name="Normal 15 2 4 2 4 3" xfId="31635" xr:uid="{AB57DE9B-03FB-43A9-9EFD-D1423854F081}"/>
    <cellStyle name="Normal 15 2 4 2 5" xfId="18500" xr:uid="{A7804A6D-FD87-41E0-9178-2A4FDBE2CA59}"/>
    <cellStyle name="Normal 15 2 4 2 5 2" xfId="35421" xr:uid="{BF857997-19A5-45DF-8B07-A458C062FF95}"/>
    <cellStyle name="Normal 15 2 4 2 6" xfId="25564" xr:uid="{378C5446-ECCB-48E2-B597-B327DE4507D0}"/>
    <cellStyle name="Normal 15 2 4 2 7" xfId="27853" xr:uid="{4B9C8795-3982-4C8F-8AF2-90138B488090}"/>
    <cellStyle name="Normal 15 2 4 2 8" xfId="10392" xr:uid="{C335D93D-6CA7-48E9-A17F-68EB95794991}"/>
    <cellStyle name="Normal 15 2 4 3" xfId="5094" xr:uid="{706183C4-6439-4DAB-9E8F-66D218CF9DD8}"/>
    <cellStyle name="Normal 15 2 4 3 2" xfId="5095" xr:uid="{FACC05F9-6FE4-43E6-8639-7C6F6CBACCA5}"/>
    <cellStyle name="Normal 15 2 4 3 2 2" xfId="16685" xr:uid="{7B485036-D986-42D4-B467-0E37B4658038}"/>
    <cellStyle name="Normal 15 2 4 3 2 2 2" xfId="24711" xr:uid="{ADFA62AC-2C32-4DE0-BAB6-C31A87BDC79E}"/>
    <cellStyle name="Normal 15 2 4 3 2 2 2 2" xfId="41547" xr:uid="{EB83F7A9-888D-4855-9693-F0C9F9B9CBED}"/>
    <cellStyle name="Normal 15 2 4 3 2 2 3" xfId="33980" xr:uid="{E89EAB67-2380-4509-B176-E58F3DA18584}"/>
    <cellStyle name="Normal 15 2 4 3 2 3" xfId="20928" xr:uid="{33A9DDF3-3964-4888-A661-580C2669AD9E}"/>
    <cellStyle name="Normal 15 2 4 3 2 3 2" xfId="37766" xr:uid="{E31B2568-E212-441F-A76B-27E808AF9475}"/>
    <cellStyle name="Normal 15 2 4 3 2 4" xfId="30199" xr:uid="{F893433E-D849-42F4-A802-88AB1B0167C3}"/>
    <cellStyle name="Normal 15 2 4 3 2 5" xfId="12902" xr:uid="{B9CA0C49-0D16-4BA0-9A74-D38D3340C6AC}"/>
    <cellStyle name="Normal 15 2 4 3 3" xfId="14801" xr:uid="{83DBAD36-CD18-4358-BE5A-CE3250B82742}"/>
    <cellStyle name="Normal 15 2 4 3 3 2" xfId="22827" xr:uid="{EAD0F216-1EEF-49FE-8FA9-1FE7F6FD01F2}"/>
    <cellStyle name="Normal 15 2 4 3 3 2 2" xfId="39663" xr:uid="{27C03CDF-D959-4D27-A422-10C19E56FC91}"/>
    <cellStyle name="Normal 15 2 4 3 3 3" xfId="32096" xr:uid="{692437FB-F461-4427-B9C4-AD8456C2F752}"/>
    <cellStyle name="Normal 15 2 4 3 4" xfId="18998" xr:uid="{A0FAC1D3-5672-465A-B82A-80352387FDDC}"/>
    <cellStyle name="Normal 15 2 4 3 4 2" xfId="35882" xr:uid="{306E19EC-3AD4-482E-A5BD-59C31DB7026B}"/>
    <cellStyle name="Normal 15 2 4 3 5" xfId="25566" xr:uid="{60BF31E4-DCE1-470D-94A9-8132D17DEDEF}"/>
    <cellStyle name="Normal 15 2 4 3 6" xfId="28314" xr:uid="{489400F8-D845-44A7-B5A4-D60FBCB0FEFD}"/>
    <cellStyle name="Normal 15 2 4 3 7" xfId="10938" xr:uid="{AFE946E1-A92D-465B-AE46-1F1AB43594CD}"/>
    <cellStyle name="Normal 15 2 4 4" xfId="5096" xr:uid="{00C58E31-7364-47EB-B324-C3D52E9B56E7}"/>
    <cellStyle name="Normal 15 2 4 4 2" xfId="15773" xr:uid="{6037FFBA-6074-4DDD-8ED5-10C17DDA086A}"/>
    <cellStyle name="Normal 15 2 4 4 2 2" xfId="23799" xr:uid="{DD3D62C5-32DC-41F5-AE9D-64F572AA03F6}"/>
    <cellStyle name="Normal 15 2 4 4 2 2 2" xfId="40635" xr:uid="{55A8EBF7-E2A0-4EED-BB5D-76A2E4D5FFAA}"/>
    <cellStyle name="Normal 15 2 4 4 2 3" xfId="33068" xr:uid="{903F7D14-DC14-4FBD-82EC-F2B2C5052C1A}"/>
    <cellStyle name="Normal 15 2 4 4 3" xfId="20016" xr:uid="{20B23AF4-EF54-429D-AE0D-F7F900483BFB}"/>
    <cellStyle name="Normal 15 2 4 4 3 2" xfId="36854" xr:uid="{D1719B3D-7A7A-40C6-9410-C2E099C8CF52}"/>
    <cellStyle name="Normal 15 2 4 4 4" xfId="29287" xr:uid="{6C2340A6-325F-4BA8-A654-6381CF057E76}"/>
    <cellStyle name="Normal 15 2 4 4 5" xfId="11990" xr:uid="{30F80675-71E5-4071-B7E3-78A1B28627FA}"/>
    <cellStyle name="Normal 15 2 4 5" xfId="13889" xr:uid="{0977F60E-8658-445B-927A-DF1CAA9D9D8E}"/>
    <cellStyle name="Normal 15 2 4 5 2" xfId="21915" xr:uid="{0B3ACFCF-D3A4-4A12-BDAC-058026EFE64E}"/>
    <cellStyle name="Normal 15 2 4 5 2 2" xfId="38751" xr:uid="{50D845F8-B954-4EAB-BEA0-965F323414F3}"/>
    <cellStyle name="Normal 15 2 4 5 3" xfId="31184" xr:uid="{6BFD1FF1-B847-4796-9A82-89EDEB291DE6}"/>
    <cellStyle name="Normal 15 2 4 6" xfId="18025" xr:uid="{F11A8749-F7D0-4B05-8758-C7BF1D124F23}"/>
    <cellStyle name="Normal 15 2 4 6 2" xfId="34970" xr:uid="{24A8AB0A-BD26-4A35-879B-58441591DD0A}"/>
    <cellStyle name="Normal 15 2 4 7" xfId="25563" xr:uid="{06779E5A-AAD0-4B97-9D19-D607A97C08D2}"/>
    <cellStyle name="Normal 15 2 4 8" xfId="27402" xr:uid="{80D78D76-0781-4BEB-B04C-354DF8BF4870}"/>
    <cellStyle name="Normal 15 2 4 9" xfId="9896" xr:uid="{50F03A25-B8CB-4C76-9B02-ACA98929C1B4}"/>
    <cellStyle name="Normal 15 2 5" xfId="5097" xr:uid="{5C34B0FB-CD1F-495D-9978-5026C5D3B41B}"/>
    <cellStyle name="Normal 15 2 5 2" xfId="5098" xr:uid="{B1A451F6-F67C-460B-ACDA-0F9720BEC69B}"/>
    <cellStyle name="Normal 15 2 5 2 2" xfId="5099" xr:uid="{717DDDF6-F96E-42A5-9F08-8C7E2CC9C35E}"/>
    <cellStyle name="Normal 15 2 5 2 2 2" xfId="5100" xr:uid="{90BA1EFE-7BD8-4BFC-91A5-554940C8D65F}"/>
    <cellStyle name="Normal 15 2 5 2 2 2 2" xfId="24944" xr:uid="{A490A23D-9C35-4178-8EF5-B67EABB6BB07}"/>
    <cellStyle name="Normal 15 2 5 2 2 2 2 2" xfId="41780" xr:uid="{A2DEF336-3A31-403F-ADCF-8C29A188120D}"/>
    <cellStyle name="Normal 15 2 5 2 2 2 3" xfId="34213" xr:uid="{D28F4031-C5C0-47C7-ACDF-5937FA0133AF}"/>
    <cellStyle name="Normal 15 2 5 2 2 2 4" xfId="16918" xr:uid="{36721A80-8E23-4280-804D-FC15B4B281F8}"/>
    <cellStyle name="Normal 15 2 5 2 2 3" xfId="21161" xr:uid="{A8001B39-85CA-4B70-B0F7-EEA2C3D566D5}"/>
    <cellStyle name="Normal 15 2 5 2 2 3 2" xfId="37999" xr:uid="{836831C7-0329-4E0B-BFE6-8160516D8B2D}"/>
    <cellStyle name="Normal 15 2 5 2 2 4" xfId="30432" xr:uid="{0DA68AAC-152F-4A0F-92D5-9E76B2ED8320}"/>
    <cellStyle name="Normal 15 2 5 2 2 5" xfId="13135" xr:uid="{6DB6F21C-2F36-4833-A26A-4BC4B8C118F5}"/>
    <cellStyle name="Normal 15 2 5 2 3" xfId="5101" xr:uid="{68717C35-EDA8-4D64-AA4F-F0C286016E97}"/>
    <cellStyle name="Normal 15 2 5 2 3 2" xfId="23060" xr:uid="{3800E0C6-72EF-48EC-A14C-88156513FF81}"/>
    <cellStyle name="Normal 15 2 5 2 3 2 2" xfId="39896" xr:uid="{8472F7FF-A166-45B8-83F2-B2022889FD30}"/>
    <cellStyle name="Normal 15 2 5 2 3 3" xfId="32329" xr:uid="{5DD8DE72-E385-44AF-A5CA-275246CFB8A3}"/>
    <cellStyle name="Normal 15 2 5 2 3 4" xfId="15034" xr:uid="{BAB4824E-D7AE-49BB-8A73-BDA3040221CE}"/>
    <cellStyle name="Normal 15 2 5 2 4" xfId="19232" xr:uid="{EFA92A64-EC8F-4A89-9D10-7194826B55C6}"/>
    <cellStyle name="Normal 15 2 5 2 4 2" xfId="36115" xr:uid="{6470AB30-8926-4583-9C69-7664E8F5A6C0}"/>
    <cellStyle name="Normal 15 2 5 2 5" xfId="25568" xr:uid="{55D152E8-E347-4837-A2BF-7E4B66C464BD}"/>
    <cellStyle name="Normal 15 2 5 2 6" xfId="28547" xr:uid="{7595EFE4-77F4-4817-AEF0-C4974C1C7675}"/>
    <cellStyle name="Normal 15 2 5 2 7" xfId="11173" xr:uid="{39254B44-C456-4D4D-ABA3-76652C661222}"/>
    <cellStyle name="Normal 15 2 5 3" xfId="5102" xr:uid="{51097C30-037A-424E-90C4-ED735060CCD1}"/>
    <cellStyle name="Normal 15 2 5 3 2" xfId="5103" xr:uid="{9526BF3F-9978-4E15-A9A5-B757E24A431C}"/>
    <cellStyle name="Normal 15 2 5 3 2 2" xfId="24032" xr:uid="{896C12F7-1796-4815-9018-83238155AD5E}"/>
    <cellStyle name="Normal 15 2 5 3 2 2 2" xfId="40868" xr:uid="{EEDF6FE9-E651-4A1B-8A7A-1B838D42060E}"/>
    <cellStyle name="Normal 15 2 5 3 2 3" xfId="33301" xr:uid="{B0411344-72DA-4665-A46B-5A9ED288CE84}"/>
    <cellStyle name="Normal 15 2 5 3 2 4" xfId="16006" xr:uid="{15807C8B-8A87-4839-99C8-A262EA1EA547}"/>
    <cellStyle name="Normal 15 2 5 3 3" xfId="20249" xr:uid="{7EAE7832-75F2-4A07-BDE7-CAB3A1F1E17F}"/>
    <cellStyle name="Normal 15 2 5 3 3 2" xfId="37087" xr:uid="{3A8D05F7-610A-434D-B713-836EC947EEB4}"/>
    <cellStyle name="Normal 15 2 5 3 4" xfId="29520" xr:uid="{88A9D4C6-D91C-48DF-A2DC-C10EF52BDE91}"/>
    <cellStyle name="Normal 15 2 5 3 5" xfId="12223" xr:uid="{33F90A93-8704-49AA-9344-8B20D8E6FC4F}"/>
    <cellStyle name="Normal 15 2 5 4" xfId="5104" xr:uid="{3EE041A6-AA17-4760-B7B4-029D56B73CF9}"/>
    <cellStyle name="Normal 15 2 5 4 2" xfId="22148" xr:uid="{E9300B23-8163-4D61-AC1D-C74EB8338184}"/>
    <cellStyle name="Normal 15 2 5 4 2 2" xfId="38984" xr:uid="{EA132C65-94EF-4E97-A986-B105A27E69A9}"/>
    <cellStyle name="Normal 15 2 5 4 3" xfId="31417" xr:uid="{9E128260-5170-4766-81E4-9375C94C880A}"/>
    <cellStyle name="Normal 15 2 5 4 4" xfId="14122" xr:uid="{1B0D8271-1172-4F8E-ABB3-84A4115F8CEC}"/>
    <cellStyle name="Normal 15 2 5 5" xfId="18282" xr:uid="{17937C86-94EC-4607-B263-34EE2870594E}"/>
    <cellStyle name="Normal 15 2 5 5 2" xfId="35203" xr:uid="{4A2DAC2E-1CA2-473D-A4FC-E177466CFFD3}"/>
    <cellStyle name="Normal 15 2 5 6" xfId="25567" xr:uid="{A33278EF-AFFF-4CCA-A80A-0A67B60C7A1F}"/>
    <cellStyle name="Normal 15 2 5 7" xfId="27635" xr:uid="{2F7932A9-95E5-43D9-92BD-0D386DDB8A7A}"/>
    <cellStyle name="Normal 15 2 5 8" xfId="10174" xr:uid="{E1E0ED37-92BD-4D4A-8B83-B8B2B9550FC5}"/>
    <cellStyle name="Normal 15 2 6" xfId="5105" xr:uid="{5D0E684E-07B3-43F1-8276-29F3B9C2AAF9}"/>
    <cellStyle name="Normal 15 2 6 2" xfId="5106" xr:uid="{51F056A4-F234-4BD0-A6D7-806B2250DFEB}"/>
    <cellStyle name="Normal 15 2 6 2 2" xfId="5107" xr:uid="{D57A6DE1-E354-45E7-A5E3-5AD260C847DC}"/>
    <cellStyle name="Normal 15 2 6 2 2 2" xfId="24493" xr:uid="{C0FBA51E-88C0-464A-BEE8-E97E975BE5F6}"/>
    <cellStyle name="Normal 15 2 6 2 2 2 2" xfId="41329" xr:uid="{C214B96F-B329-40DF-A57D-BBC1B75A9F34}"/>
    <cellStyle name="Normal 15 2 6 2 2 3" xfId="33762" xr:uid="{B85E8796-679B-4C6C-94C9-CAE16063D3C4}"/>
    <cellStyle name="Normal 15 2 6 2 2 4" xfId="16467" xr:uid="{04F4461E-14C2-441B-9FC8-8FC43B1A6E2C}"/>
    <cellStyle name="Normal 15 2 6 2 3" xfId="20710" xr:uid="{09D0011F-00FB-454C-9B13-DC66108C3613}"/>
    <cellStyle name="Normal 15 2 6 2 3 2" xfId="37548" xr:uid="{31FADF4C-7990-41DF-AD2F-69E9860396AE}"/>
    <cellStyle name="Normal 15 2 6 2 4" xfId="29981" xr:uid="{4076CFE8-6A49-4DEC-B950-D33E30C23604}"/>
    <cellStyle name="Normal 15 2 6 2 5" xfId="12684" xr:uid="{A36CAA26-CA10-49C9-8BC6-137B3B72065A}"/>
    <cellStyle name="Normal 15 2 6 3" xfId="5108" xr:uid="{188D38C3-E48F-40ED-8B5D-8E5B3B58A1F0}"/>
    <cellStyle name="Normal 15 2 6 3 2" xfId="22609" xr:uid="{5D492F8A-4AC2-4A06-B6AC-B075A3C418CA}"/>
    <cellStyle name="Normal 15 2 6 3 2 2" xfId="39445" xr:uid="{4709DCE2-CE15-4242-8657-9319B257317F}"/>
    <cellStyle name="Normal 15 2 6 3 3" xfId="31878" xr:uid="{F3FFB310-ECEF-44CC-8170-DBE4B6EA048D}"/>
    <cellStyle name="Normal 15 2 6 3 4" xfId="14583" xr:uid="{AB80FFA5-1E05-497E-A865-4075CE0F0612}"/>
    <cellStyle name="Normal 15 2 6 4" xfId="18771" xr:uid="{A84AF9EC-79D9-431B-86EE-E42D25BFF638}"/>
    <cellStyle name="Normal 15 2 6 4 2" xfId="35664" xr:uid="{78762B53-FE8B-403C-860A-45E6A1E28BF4}"/>
    <cellStyle name="Normal 15 2 6 5" xfId="25569" xr:uid="{27C20102-29EA-4EF1-99C3-7BFBE1EFBDB7}"/>
    <cellStyle name="Normal 15 2 6 6" xfId="28096" xr:uid="{6DE1ED12-F7F9-481E-994B-B0213FB49974}"/>
    <cellStyle name="Normal 15 2 6 7" xfId="10699" xr:uid="{AA641B4F-B3EC-431C-8612-855551296C1A}"/>
    <cellStyle name="Normal 15 2 7" xfId="5109" xr:uid="{005107D3-0770-416B-ABC9-34BACA5DF111}"/>
    <cellStyle name="Normal 15 2 7 2" xfId="5110" xr:uid="{ADD8073F-C6CB-401C-8895-FEEE7CAF0B14}"/>
    <cellStyle name="Normal 15 2 7 2 2" xfId="23581" xr:uid="{D91AE5CB-B228-4D65-A599-F6DBA29983A3}"/>
    <cellStyle name="Normal 15 2 7 2 2 2" xfId="40417" xr:uid="{F2C5AECB-2A60-45A1-B05B-ABF7AEEF03FD}"/>
    <cellStyle name="Normal 15 2 7 2 3" xfId="32850" xr:uid="{43CE4158-45FB-48FA-8622-214B1018D9DE}"/>
    <cellStyle name="Normal 15 2 7 2 4" xfId="15555" xr:uid="{EADF93FB-0459-4BB9-99A0-1A1295FE5270}"/>
    <cellStyle name="Normal 15 2 7 3" xfId="19775" xr:uid="{7F9B2B8A-C098-4CFC-AF23-6AC63A5B7F16}"/>
    <cellStyle name="Normal 15 2 7 3 2" xfId="36636" xr:uid="{D58DF036-290E-43C7-A067-1EB071155EA8}"/>
    <cellStyle name="Normal 15 2 7 4" xfId="29069" xr:uid="{1015F3B5-225C-40D5-B7C3-7243CAA999FC}"/>
    <cellStyle name="Normal 15 2 7 5" xfId="11742" xr:uid="{FBCE40CA-FD24-4B10-B7D0-EFD9E449D866}"/>
    <cellStyle name="Normal 15 2 8" xfId="5111" xr:uid="{D8A015A6-ED39-4522-B889-71FFEBE13D3F}"/>
    <cellStyle name="Normal 15 2 8 2" xfId="21697" xr:uid="{EBC07330-E7FD-415F-85F0-FCE6A7475E49}"/>
    <cellStyle name="Normal 15 2 8 2 2" xfId="38533" xr:uid="{F3635857-677F-43FE-9F68-2C385A30F896}"/>
    <cellStyle name="Normal 15 2 8 3" xfId="30966" xr:uid="{8ADE6A66-D9C5-4C8C-A007-6B3D52D4A288}"/>
    <cellStyle name="Normal 15 2 8 4" xfId="13671" xr:uid="{6D269672-4B44-4099-9AFF-5B9A90B5B90B}"/>
    <cellStyle name="Normal 15 2 9" xfId="17640" xr:uid="{58223BF4-E483-4FF8-ACBE-5B82E22ED905}"/>
    <cellStyle name="Normal 15 2 9 2" xfId="34752" xr:uid="{D22BCFBC-4595-4D1C-8E92-5BC9FC9634B2}"/>
    <cellStyle name="Normal 15 3" xfId="5112" xr:uid="{E82AA264-B371-4C62-8512-AEA9689EBCA9}"/>
    <cellStyle name="Normal 15 3 10" xfId="27205" xr:uid="{86B3C58E-7873-47AE-BFD7-36769A4B878F}"/>
    <cellStyle name="Normal 15 3 11" xfId="9426" xr:uid="{D2655DD2-69F7-49EE-8C62-2FD7E5C91F51}"/>
    <cellStyle name="Normal 15 3 2" xfId="5113" xr:uid="{ACE21304-2408-4D84-8DED-57EA2BFFB21E}"/>
    <cellStyle name="Normal 15 3 2 10" xfId="9750" xr:uid="{2024C4B8-51BD-4B70-BE3C-E93A8F145CB7}"/>
    <cellStyle name="Normal 15 3 2 2" xfId="5114" xr:uid="{74DC74D0-3406-46CA-8E76-C32A7A693DB1}"/>
    <cellStyle name="Normal 15 3 2 2 2" xfId="5115" xr:uid="{DBEAB390-7BCB-49A8-818B-E47B932F4775}"/>
    <cellStyle name="Normal 15 3 2 2 2 2" xfId="5116" xr:uid="{608F4404-53BB-4AD4-AFB6-B85A075F1D7C}"/>
    <cellStyle name="Normal 15 3 2 2 2 2 2" xfId="5117" xr:uid="{AA2F77B2-B62A-4660-9B3B-62A700F74846}"/>
    <cellStyle name="Normal 15 3 2 2 2 2 2 2" xfId="17251" xr:uid="{753F2A7D-C943-4943-A700-860F0D6CA8E7}"/>
    <cellStyle name="Normal 15 3 2 2 2 2 2 2 2" xfId="25277" xr:uid="{CC761FFC-BAC9-41B4-A42B-50025C0AEEE0}"/>
    <cellStyle name="Normal 15 3 2 2 2 2 2 2 2 2" xfId="42113" xr:uid="{E829B312-439B-461F-BB8C-D2312F29F37B}"/>
    <cellStyle name="Normal 15 3 2 2 2 2 2 2 3" xfId="34546" xr:uid="{6B7555E2-C7D1-44CB-AF17-0FAF829EBFAC}"/>
    <cellStyle name="Normal 15 3 2 2 2 2 2 3" xfId="21494" xr:uid="{95CAD066-2FC1-4044-A208-8278028EA64A}"/>
    <cellStyle name="Normal 15 3 2 2 2 2 2 3 2" xfId="38332" xr:uid="{A3D2C4B9-0EBD-44DA-97F3-CAD0E7B99515}"/>
    <cellStyle name="Normal 15 3 2 2 2 2 2 4" xfId="30765" xr:uid="{7FEB1B62-BB69-41E4-AA98-D81172DC4863}"/>
    <cellStyle name="Normal 15 3 2 2 2 2 2 5" xfId="13468" xr:uid="{1FCB3478-BA6D-438E-BBFD-30A54091E743}"/>
    <cellStyle name="Normal 15 3 2 2 2 2 3" xfId="15367" xr:uid="{074A646D-4543-4E7A-A756-C2C0E4EC36E4}"/>
    <cellStyle name="Normal 15 3 2 2 2 2 3 2" xfId="23393" xr:uid="{EA1A83C1-9539-43B6-B4FD-6FF01B3436E2}"/>
    <cellStyle name="Normal 15 3 2 2 2 2 3 2 2" xfId="40229" xr:uid="{6618E46C-B1B9-4C4D-B210-97194A0F869E}"/>
    <cellStyle name="Normal 15 3 2 2 2 2 3 3" xfId="32662" xr:uid="{B9C6835C-189E-43BB-9F64-2C89E2C33605}"/>
    <cellStyle name="Normal 15 3 2 2 2 2 4" xfId="19565" xr:uid="{6FD8A7FE-DDEE-4935-8D3A-5ECC248ED5C7}"/>
    <cellStyle name="Normal 15 3 2 2 2 2 4 2" xfId="36448" xr:uid="{49925B77-F826-4191-BF8E-2261DF16B013}"/>
    <cellStyle name="Normal 15 3 2 2 2 2 5" xfId="25574" xr:uid="{EDFDED56-2454-4C23-B5D3-A2FDAA034875}"/>
    <cellStyle name="Normal 15 3 2 2 2 2 6" xfId="28880" xr:uid="{29204EAB-D429-4F45-9F8D-1C22377DEDE2}"/>
    <cellStyle name="Normal 15 3 2 2 2 2 7" xfId="11506" xr:uid="{C434B5C0-4CEE-4DF0-89E1-5921E5C92150}"/>
    <cellStyle name="Normal 15 3 2 2 2 3" xfId="5118" xr:uid="{396083E6-79FC-41B3-BC8B-547C2B92A9FE}"/>
    <cellStyle name="Normal 15 3 2 2 2 3 2" xfId="16339" xr:uid="{1DEB244D-29B3-4AB8-A758-30D4A3E0660E}"/>
    <cellStyle name="Normal 15 3 2 2 2 3 2 2" xfId="24365" xr:uid="{817B71BF-94CE-4CEE-A525-8549E9221154}"/>
    <cellStyle name="Normal 15 3 2 2 2 3 2 2 2" xfId="41201" xr:uid="{4FE22AB6-06EA-4140-AA4D-E7B1ADB8BBE2}"/>
    <cellStyle name="Normal 15 3 2 2 2 3 2 3" xfId="33634" xr:uid="{ED370927-5CA9-46A4-AA07-B76CCEC53746}"/>
    <cellStyle name="Normal 15 3 2 2 2 3 3" xfId="20582" xr:uid="{063CF583-4346-46C8-A318-53F61ED8E855}"/>
    <cellStyle name="Normal 15 3 2 2 2 3 3 2" xfId="37420" xr:uid="{E39D6A2A-B782-4F62-82F7-A161101F9CAB}"/>
    <cellStyle name="Normal 15 3 2 2 2 3 4" xfId="29853" xr:uid="{691D1F45-34C8-4F5C-9756-12922A4B1EC3}"/>
    <cellStyle name="Normal 15 3 2 2 2 3 5" xfId="12556" xr:uid="{69A6BA3E-5ED9-4F1B-9E59-8A2EF9C64541}"/>
    <cellStyle name="Normal 15 3 2 2 2 4" xfId="14455" xr:uid="{1B9F990A-9DA9-47C4-A35D-C3981C99A5BE}"/>
    <cellStyle name="Normal 15 3 2 2 2 4 2" xfId="22481" xr:uid="{702A3626-A388-4592-90E6-D2FD1CAFC5C2}"/>
    <cellStyle name="Normal 15 3 2 2 2 4 2 2" xfId="39317" xr:uid="{81459473-69E2-418F-9C71-65EC433C7B63}"/>
    <cellStyle name="Normal 15 3 2 2 2 4 3" xfId="31750" xr:uid="{CE650811-A49C-432F-B367-A048B1A866E2}"/>
    <cellStyle name="Normal 15 3 2 2 2 5" xfId="18615" xr:uid="{4CE17772-3591-4AD2-AAC5-A2F485E78AA1}"/>
    <cellStyle name="Normal 15 3 2 2 2 5 2" xfId="35536" xr:uid="{D76F4F8E-00B9-4321-83BA-CE9B2A92DFE2}"/>
    <cellStyle name="Normal 15 3 2 2 2 6" xfId="25573" xr:uid="{C8C9D7C9-1FA2-471B-BE34-7989B367A203}"/>
    <cellStyle name="Normal 15 3 2 2 2 7" xfId="27968" xr:uid="{6D9A7436-75E0-4A62-8F19-29CF9D3AA749}"/>
    <cellStyle name="Normal 15 3 2 2 2 8" xfId="10507" xr:uid="{C3EF16E4-E0DA-4337-8210-FB91AB7D3588}"/>
    <cellStyle name="Normal 15 3 2 2 3" xfId="5119" xr:uid="{47293D92-77AB-473C-AD1D-B9C7DB151128}"/>
    <cellStyle name="Normal 15 3 2 2 3 2" xfId="5120" xr:uid="{35AAE97F-1556-49E0-B609-7B4B7E7D2460}"/>
    <cellStyle name="Normal 15 3 2 2 3 2 2" xfId="16800" xr:uid="{ACCED51B-F455-4E0C-9145-E7E2CCE8EB69}"/>
    <cellStyle name="Normal 15 3 2 2 3 2 2 2" xfId="24826" xr:uid="{262AFF88-6F12-4C98-ABC2-ABEF82042AD4}"/>
    <cellStyle name="Normal 15 3 2 2 3 2 2 2 2" xfId="41662" xr:uid="{A290747B-8C40-4B74-8647-38CFD18BD326}"/>
    <cellStyle name="Normal 15 3 2 2 3 2 2 3" xfId="34095" xr:uid="{E15A7318-9D6A-4BB5-97E8-9B624B7A6112}"/>
    <cellStyle name="Normal 15 3 2 2 3 2 3" xfId="21043" xr:uid="{B88615CD-AF21-45B0-8719-6F54F69D1AB0}"/>
    <cellStyle name="Normal 15 3 2 2 3 2 3 2" xfId="37881" xr:uid="{4518BF22-C6EA-467C-9AFA-4697FE1D5B86}"/>
    <cellStyle name="Normal 15 3 2 2 3 2 4" xfId="30314" xr:uid="{45CE5A6D-3C47-4C85-9543-E936DF0F7B99}"/>
    <cellStyle name="Normal 15 3 2 2 3 2 5" xfId="13017" xr:uid="{CC6106E2-11C7-418A-A833-4F1E2B8ACFE7}"/>
    <cellStyle name="Normal 15 3 2 2 3 3" xfId="14916" xr:uid="{34BC0772-2614-4A50-A17D-B997DA844E25}"/>
    <cellStyle name="Normal 15 3 2 2 3 3 2" xfId="22942" xr:uid="{DDFD5E21-3DC5-4C97-B6EE-E67915C6E383}"/>
    <cellStyle name="Normal 15 3 2 2 3 3 2 2" xfId="39778" xr:uid="{15F966DD-075F-4B7F-A259-54DB5B8EA51B}"/>
    <cellStyle name="Normal 15 3 2 2 3 3 3" xfId="32211" xr:uid="{76508ACD-BD2F-4A13-908E-FCAF63B243BC}"/>
    <cellStyle name="Normal 15 3 2 2 3 4" xfId="19113" xr:uid="{FFE431FE-A1BE-46A3-AE29-5931E0CBD81F}"/>
    <cellStyle name="Normal 15 3 2 2 3 4 2" xfId="35997" xr:uid="{91CC7205-55BA-43C7-B873-6CC0A4CF48F8}"/>
    <cellStyle name="Normal 15 3 2 2 3 5" xfId="25575" xr:uid="{53996CEB-0E19-4E94-B6A0-C4E59042A03A}"/>
    <cellStyle name="Normal 15 3 2 2 3 6" xfId="28429" xr:uid="{359EE744-29F0-4C1C-A52A-EA1EBCB22B06}"/>
    <cellStyle name="Normal 15 3 2 2 3 7" xfId="11053" xr:uid="{81A7FE5D-94A1-42BF-BBCF-A68FFF2503FE}"/>
    <cellStyle name="Normal 15 3 2 2 4" xfId="5121" xr:uid="{06391A31-300C-4FAC-AC72-D8AF5644288F}"/>
    <cellStyle name="Normal 15 3 2 2 4 2" xfId="15888" xr:uid="{04BFDE62-C536-422F-86F5-0C868AE71DAC}"/>
    <cellStyle name="Normal 15 3 2 2 4 2 2" xfId="23914" xr:uid="{7F4B586F-C3AF-482F-B52C-3F96B786BA2B}"/>
    <cellStyle name="Normal 15 3 2 2 4 2 2 2" xfId="40750" xr:uid="{F7C7B031-2F1C-4896-BB0C-C37FE4ABCDE9}"/>
    <cellStyle name="Normal 15 3 2 2 4 2 3" xfId="33183" xr:uid="{FD0D2534-9D32-4D44-8508-C13B03FABABE}"/>
    <cellStyle name="Normal 15 3 2 2 4 3" xfId="20131" xr:uid="{A062AA47-A7A9-49C8-82DE-7AA02C1FF529}"/>
    <cellStyle name="Normal 15 3 2 2 4 3 2" xfId="36969" xr:uid="{1888F6A3-B8D3-4ECC-A4AE-3A394F590794}"/>
    <cellStyle name="Normal 15 3 2 2 4 4" xfId="29402" xr:uid="{5D3DA2D4-FC0C-4E59-9C0E-889299E0C49B}"/>
    <cellStyle name="Normal 15 3 2 2 4 5" xfId="12105" xr:uid="{E4F85B1F-875F-46B6-83C1-88DE36D93349}"/>
    <cellStyle name="Normal 15 3 2 2 5" xfId="14004" xr:uid="{0A696C8A-0100-41C1-8309-BA1847C2A4E6}"/>
    <cellStyle name="Normal 15 3 2 2 5 2" xfId="22030" xr:uid="{BC410ED1-B404-4857-9BE3-864CC9A4A2D0}"/>
    <cellStyle name="Normal 15 3 2 2 5 2 2" xfId="38866" xr:uid="{D743D842-43AA-4A61-B83B-7C0A93F2D5A8}"/>
    <cellStyle name="Normal 15 3 2 2 5 3" xfId="31299" xr:uid="{9CE9F451-E3D6-4183-ACB0-8ED9F3A5D42C}"/>
    <cellStyle name="Normal 15 3 2 2 6" xfId="18140" xr:uid="{72971F87-17A1-4695-A63D-A3B70F4746A2}"/>
    <cellStyle name="Normal 15 3 2 2 6 2" xfId="35085" xr:uid="{59E502EF-90B4-420C-AECF-83321A893E72}"/>
    <cellStyle name="Normal 15 3 2 2 7" xfId="25572" xr:uid="{3E1FFC8D-8812-44D8-A312-452E2CFB7047}"/>
    <cellStyle name="Normal 15 3 2 2 8" xfId="27517" xr:uid="{1C09AEA8-52D9-4466-B1B4-A4124F26DB16}"/>
    <cellStyle name="Normal 15 3 2 2 9" xfId="10011" xr:uid="{9973B2B4-3306-49AC-8B7A-8B0916F0ED5D}"/>
    <cellStyle name="Normal 15 3 2 3" xfId="5122" xr:uid="{BBE046EE-394B-4182-8EFB-AFEC83319C7C}"/>
    <cellStyle name="Normal 15 3 2 3 2" xfId="5123" xr:uid="{E0B6A3BB-948A-4C17-81F4-4CC4ABAD2B4C}"/>
    <cellStyle name="Normal 15 3 2 3 2 2" xfId="5124" xr:uid="{3A782B81-C92F-4451-9D03-B6CADA0EB390}"/>
    <cellStyle name="Normal 15 3 2 3 2 2 2" xfId="17033" xr:uid="{5CFD2BD8-8995-4127-A0CD-733EB3DA1D26}"/>
    <cellStyle name="Normal 15 3 2 3 2 2 2 2" xfId="25059" xr:uid="{12F3A1E2-8A8C-465E-B03F-0272BAED7F9B}"/>
    <cellStyle name="Normal 15 3 2 3 2 2 2 2 2" xfId="41895" xr:uid="{3CDD050B-1467-4EB7-9DAB-4F460DB59C40}"/>
    <cellStyle name="Normal 15 3 2 3 2 2 2 3" xfId="34328" xr:uid="{ABA69E15-D037-48AB-BC0C-F9943E0DD4A0}"/>
    <cellStyle name="Normal 15 3 2 3 2 2 3" xfId="21276" xr:uid="{58E7A511-8AF8-460C-8ACB-26C970B3700B}"/>
    <cellStyle name="Normal 15 3 2 3 2 2 3 2" xfId="38114" xr:uid="{48E6DE9E-1FB7-4C22-BA48-49A9D498D30D}"/>
    <cellStyle name="Normal 15 3 2 3 2 2 4" xfId="30547" xr:uid="{35013EAC-9FD7-42B9-9258-D7638DD3C259}"/>
    <cellStyle name="Normal 15 3 2 3 2 2 5" xfId="13250" xr:uid="{45AB9326-5D64-4361-B115-D3C8B63699CF}"/>
    <cellStyle name="Normal 15 3 2 3 2 3" xfId="15149" xr:uid="{6FFFCB8A-DB90-4686-87E6-F611F0288B4A}"/>
    <cellStyle name="Normal 15 3 2 3 2 3 2" xfId="23175" xr:uid="{E549B105-D773-4D0B-B4A7-4E8F7F533E03}"/>
    <cellStyle name="Normal 15 3 2 3 2 3 2 2" xfId="40011" xr:uid="{E3DD5B03-F716-4D89-9FC1-9F24CEE4A296}"/>
    <cellStyle name="Normal 15 3 2 3 2 3 3" xfId="32444" xr:uid="{809826A6-455B-41D9-8117-9C5DA9B69483}"/>
    <cellStyle name="Normal 15 3 2 3 2 4" xfId="19347" xr:uid="{67DB93CD-D71E-428B-BEA3-03E34B2F2B4C}"/>
    <cellStyle name="Normal 15 3 2 3 2 4 2" xfId="36230" xr:uid="{A9041120-BFAB-48FE-9107-D64CB46AE074}"/>
    <cellStyle name="Normal 15 3 2 3 2 5" xfId="25577" xr:uid="{BB95BE17-F971-4348-A190-2891D5033F09}"/>
    <cellStyle name="Normal 15 3 2 3 2 6" xfId="28662" xr:uid="{AFA5E1BC-8B3D-4BB3-8B60-1D5D601AF6BA}"/>
    <cellStyle name="Normal 15 3 2 3 2 7" xfId="11288" xr:uid="{24B2290B-7DED-4770-905A-307E12D8A45E}"/>
    <cellStyle name="Normal 15 3 2 3 3" xfId="5125" xr:uid="{D3B7B8AB-2D89-4D99-A92E-7EDFCCBF7623}"/>
    <cellStyle name="Normal 15 3 2 3 3 2" xfId="16121" xr:uid="{9B88D727-61BE-48FD-8E3E-1D10279AAE6F}"/>
    <cellStyle name="Normal 15 3 2 3 3 2 2" xfId="24147" xr:uid="{0FF0A5F8-F006-4DAF-8FF8-1400E2FFC5F5}"/>
    <cellStyle name="Normal 15 3 2 3 3 2 2 2" xfId="40983" xr:uid="{38ADBC8E-27B8-493C-9F0C-FBA511D2F194}"/>
    <cellStyle name="Normal 15 3 2 3 3 2 3" xfId="33416" xr:uid="{2BEA1755-602F-4D26-B0EB-5EA350DDCAB6}"/>
    <cellStyle name="Normal 15 3 2 3 3 3" xfId="20364" xr:uid="{8BAC7159-DC47-4498-B7FA-05F527C9F9B3}"/>
    <cellStyle name="Normal 15 3 2 3 3 3 2" xfId="37202" xr:uid="{1FFBCD86-A4F1-4138-BD6D-473C5E1F55F0}"/>
    <cellStyle name="Normal 15 3 2 3 3 4" xfId="29635" xr:uid="{3A199A14-541B-4309-B08B-8AF474482163}"/>
    <cellStyle name="Normal 15 3 2 3 3 5" xfId="12338" xr:uid="{1D4307D4-55B0-49F9-8D78-8AB2E8CE5A60}"/>
    <cellStyle name="Normal 15 3 2 3 4" xfId="14237" xr:uid="{DEB5F4B0-6B8A-47EC-96A7-8936B649EE2A}"/>
    <cellStyle name="Normal 15 3 2 3 4 2" xfId="22263" xr:uid="{E95D6F79-A22C-4264-A79F-4F24158F8883}"/>
    <cellStyle name="Normal 15 3 2 3 4 2 2" xfId="39099" xr:uid="{E1747E1A-12D8-4B86-B198-A097F5B3EB37}"/>
    <cellStyle name="Normal 15 3 2 3 4 3" xfId="31532" xr:uid="{F9F1499B-B5A1-48B7-9A67-485C035678B0}"/>
    <cellStyle name="Normal 15 3 2 3 5" xfId="18397" xr:uid="{551E4159-BD49-4483-8EAD-6853D9CB7E25}"/>
    <cellStyle name="Normal 15 3 2 3 5 2" xfId="35318" xr:uid="{D588D7BC-317D-432A-A82A-D26D4A64E04D}"/>
    <cellStyle name="Normal 15 3 2 3 6" xfId="25576" xr:uid="{8A6ACE8D-170B-4767-9F81-23133F29EAA6}"/>
    <cellStyle name="Normal 15 3 2 3 7" xfId="27750" xr:uid="{F4B29F98-23DA-443A-B711-13E3B10AD8E6}"/>
    <cellStyle name="Normal 15 3 2 3 8" xfId="10289" xr:uid="{886D33A5-33BF-4769-ADCC-E47B2B8F3065}"/>
    <cellStyle name="Normal 15 3 2 4" xfId="5126" xr:uid="{9FBFE1DE-3CF4-400A-95C1-A883519E87E7}"/>
    <cellStyle name="Normal 15 3 2 4 2" xfId="5127" xr:uid="{0A3E56DF-1102-45D3-8AEE-C4DF31F1E87F}"/>
    <cellStyle name="Normal 15 3 2 4 2 2" xfId="16582" xr:uid="{CC4CDF73-B43A-45EE-93E1-E5EAD0808320}"/>
    <cellStyle name="Normal 15 3 2 4 2 2 2" xfId="24608" xr:uid="{5E74A63A-259B-4132-8DC8-466259E7CE2F}"/>
    <cellStyle name="Normal 15 3 2 4 2 2 2 2" xfId="41444" xr:uid="{2ED094F9-8AC8-4A23-AF75-751F05DB347B}"/>
    <cellStyle name="Normal 15 3 2 4 2 2 3" xfId="33877" xr:uid="{F7FBAFFC-0C22-407F-B00E-D6954D9F878C}"/>
    <cellStyle name="Normal 15 3 2 4 2 3" xfId="20825" xr:uid="{8C096750-7FD5-40CB-8359-067513E8F93E}"/>
    <cellStyle name="Normal 15 3 2 4 2 3 2" xfId="37663" xr:uid="{91E7BABB-1E8B-43B4-A134-0A4272309E92}"/>
    <cellStyle name="Normal 15 3 2 4 2 4" xfId="30096" xr:uid="{301D103E-31E1-42CD-98C9-5458C39B50C3}"/>
    <cellStyle name="Normal 15 3 2 4 2 5" xfId="12799" xr:uid="{F7F34691-A01F-44E0-BF97-1A0C92489E12}"/>
    <cellStyle name="Normal 15 3 2 4 3" xfId="14698" xr:uid="{0F65B401-90EC-4123-9B21-F3A3757A4B41}"/>
    <cellStyle name="Normal 15 3 2 4 3 2" xfId="22724" xr:uid="{2647AB31-2170-4226-89BF-C689D6D93821}"/>
    <cellStyle name="Normal 15 3 2 4 3 2 2" xfId="39560" xr:uid="{461FD3DF-E605-44D4-B22D-77B13D5376C7}"/>
    <cellStyle name="Normal 15 3 2 4 3 3" xfId="31993" xr:uid="{B6848B56-2FF0-4040-B628-1DC4D5E6E5B5}"/>
    <cellStyle name="Normal 15 3 2 4 4" xfId="18895" xr:uid="{6681CC25-3075-4100-9198-5D559886ACDE}"/>
    <cellStyle name="Normal 15 3 2 4 4 2" xfId="35779" xr:uid="{033C7B7D-6D91-4B3C-AABC-5E788CADAA35}"/>
    <cellStyle name="Normal 15 3 2 4 5" xfId="25578" xr:uid="{8A36A128-38FD-481F-B6E0-86B798E1A6D0}"/>
    <cellStyle name="Normal 15 3 2 4 6" xfId="28211" xr:uid="{468EC216-0905-499F-9FC6-2253ED0AD482}"/>
    <cellStyle name="Normal 15 3 2 4 7" xfId="10835" xr:uid="{09A118A5-3B8B-4A7F-88AF-408C4F0A28CE}"/>
    <cellStyle name="Normal 15 3 2 5" xfId="5128" xr:uid="{15B7FB32-9350-4A33-B7D5-DBA88B8FD437}"/>
    <cellStyle name="Normal 15 3 2 5 2" xfId="15670" xr:uid="{7BE964EA-E848-4F6B-9214-E036AC05651E}"/>
    <cellStyle name="Normal 15 3 2 5 2 2" xfId="23696" xr:uid="{7EC84DDF-354D-4F88-AE2F-B65C0EAD939E}"/>
    <cellStyle name="Normal 15 3 2 5 2 2 2" xfId="40532" xr:uid="{8119D910-84FF-4584-B8E4-C0D038519E12}"/>
    <cellStyle name="Normal 15 3 2 5 2 3" xfId="32965" xr:uid="{697A4550-DE33-43B0-9C0C-3976E51D44C1}"/>
    <cellStyle name="Normal 15 3 2 5 3" xfId="19913" xr:uid="{F80FA634-6A04-40AF-9D5A-2C1AD35B056D}"/>
    <cellStyle name="Normal 15 3 2 5 3 2" xfId="36751" xr:uid="{2C85E505-A0D0-4CBF-92B2-DFBD1EDC44D3}"/>
    <cellStyle name="Normal 15 3 2 5 4" xfId="29184" xr:uid="{88DB5311-2694-4849-AB80-E4176539EE32}"/>
    <cellStyle name="Normal 15 3 2 5 5" xfId="11887" xr:uid="{A8B0427F-CE93-4785-9EB0-BB0BCB165F2A}"/>
    <cellStyle name="Normal 15 3 2 6" xfId="13786" xr:uid="{18C93F78-EE36-49AF-B228-0CCF5E5EC7AC}"/>
    <cellStyle name="Normal 15 3 2 6 2" xfId="21812" xr:uid="{626CAEA9-FE01-4890-894D-2A11E3F2DA4B}"/>
    <cellStyle name="Normal 15 3 2 6 2 2" xfId="38648" xr:uid="{E79853A7-BA1F-44E1-A8AD-D9848D9948B1}"/>
    <cellStyle name="Normal 15 3 2 6 3" xfId="31081" xr:uid="{3291DB55-8407-4DA0-8428-5FA29A983CFD}"/>
    <cellStyle name="Normal 15 3 2 7" xfId="17907" xr:uid="{72CC61F3-F4D2-435F-83D9-7828366F33E9}"/>
    <cellStyle name="Normal 15 3 2 7 2" xfId="34867" xr:uid="{88CC9455-9110-4A50-8B72-AAD65CABB043}"/>
    <cellStyle name="Normal 15 3 2 8" xfId="25571" xr:uid="{B59E627A-C7B8-41C5-B3BD-91D92E828082}"/>
    <cellStyle name="Normal 15 3 2 9" xfId="27298" xr:uid="{63E360BF-BD56-42BB-94D3-6E84494F263B}"/>
    <cellStyle name="Normal 15 3 3" xfId="5129" xr:uid="{0756E239-8BA6-4A1E-8065-373E5F383F70}"/>
    <cellStyle name="Normal 15 3 3 2" xfId="5130" xr:uid="{7862312A-73C8-4C81-BAE9-EA05E10A68A8}"/>
    <cellStyle name="Normal 15 3 3 2 2" xfId="5131" xr:uid="{EDBE5AD0-EBDE-41F8-8B21-E5BCF27CF17D}"/>
    <cellStyle name="Normal 15 3 3 2 2 2" xfId="5132" xr:uid="{94A1876D-629A-4DC7-B8C6-50AAADCB278C}"/>
    <cellStyle name="Normal 15 3 3 2 2 2 2" xfId="17159" xr:uid="{790E38AF-6149-4C1A-95C1-50764F009EA0}"/>
    <cellStyle name="Normal 15 3 3 2 2 2 2 2" xfId="25185" xr:uid="{BBC61CAD-974C-4305-804B-AB635E205066}"/>
    <cellStyle name="Normal 15 3 3 2 2 2 2 2 2" xfId="42021" xr:uid="{42840159-060C-4D2D-9F16-E466586B867B}"/>
    <cellStyle name="Normal 15 3 3 2 2 2 2 3" xfId="34454" xr:uid="{143463DD-0723-4B95-A60A-9AB6A34F5655}"/>
    <cellStyle name="Normal 15 3 3 2 2 2 3" xfId="21402" xr:uid="{30D7C4F9-BB33-446B-A7A3-908FA5C86598}"/>
    <cellStyle name="Normal 15 3 3 2 2 2 3 2" xfId="38240" xr:uid="{C0CF5AE8-7774-4267-8C94-A2311B894ACA}"/>
    <cellStyle name="Normal 15 3 3 2 2 2 4" xfId="30673" xr:uid="{8297E429-670F-42D2-A665-03C35B833666}"/>
    <cellStyle name="Normal 15 3 3 2 2 2 5" xfId="13376" xr:uid="{F4DEB247-1232-4014-8F69-28CD66C6728C}"/>
    <cellStyle name="Normal 15 3 3 2 2 3" xfId="15275" xr:uid="{D2289BA7-5B3C-412C-B99F-D4481DD518A9}"/>
    <cellStyle name="Normal 15 3 3 2 2 3 2" xfId="23301" xr:uid="{9D936F4E-5F95-49A3-81F9-722F24CDEDBD}"/>
    <cellStyle name="Normal 15 3 3 2 2 3 2 2" xfId="40137" xr:uid="{DCB23F45-322B-4143-B249-E23577B6D723}"/>
    <cellStyle name="Normal 15 3 3 2 2 3 3" xfId="32570" xr:uid="{B06CD427-5D79-4B44-A93C-E53425E10928}"/>
    <cellStyle name="Normal 15 3 3 2 2 4" xfId="19473" xr:uid="{B4190677-8483-4723-B105-C6476363467B}"/>
    <cellStyle name="Normal 15 3 3 2 2 4 2" xfId="36356" xr:uid="{A3AE5B1C-4BAD-404D-AB41-C902BA1ABE42}"/>
    <cellStyle name="Normal 15 3 3 2 2 5" xfId="25581" xr:uid="{B413909D-8463-48ED-816E-69E901766C32}"/>
    <cellStyle name="Normal 15 3 3 2 2 6" xfId="28788" xr:uid="{9D35877E-7293-4BE6-8634-0FE846B8C0D1}"/>
    <cellStyle name="Normal 15 3 3 2 2 7" xfId="11414" xr:uid="{4509BEF0-A823-4EB4-9C33-621F61239894}"/>
    <cellStyle name="Normal 15 3 3 2 3" xfId="5133" xr:uid="{33190F88-6194-43FC-A6BC-84FFEB28E4AD}"/>
    <cellStyle name="Normal 15 3 3 2 3 2" xfId="16247" xr:uid="{1A964C21-8250-4504-B347-A9D5C6200EE4}"/>
    <cellStyle name="Normal 15 3 3 2 3 2 2" xfId="24273" xr:uid="{351B8D75-BC1F-446F-AFF4-6FEFE8070DCF}"/>
    <cellStyle name="Normal 15 3 3 2 3 2 2 2" xfId="41109" xr:uid="{8CEBA495-9876-4EEF-B67F-510FA92989F2}"/>
    <cellStyle name="Normal 15 3 3 2 3 2 3" xfId="33542" xr:uid="{C7901EA1-1868-4958-8FAA-A44E7FCDF7E9}"/>
    <cellStyle name="Normal 15 3 3 2 3 3" xfId="20490" xr:uid="{4AD714FB-66FE-47AB-9C23-8AFE0593E64C}"/>
    <cellStyle name="Normal 15 3 3 2 3 3 2" xfId="37328" xr:uid="{571EB106-F941-47FF-A53F-884638F08212}"/>
    <cellStyle name="Normal 15 3 3 2 3 4" xfId="29761" xr:uid="{D9E45118-B0C0-44AB-9A2F-C0A41A32B0B0}"/>
    <cellStyle name="Normal 15 3 3 2 3 5" xfId="12464" xr:uid="{18F4BFEE-8A27-4D16-8993-2536F6C0FEAE}"/>
    <cellStyle name="Normal 15 3 3 2 4" xfId="14363" xr:uid="{F146BBA0-CC74-4745-97B0-007F397C782B}"/>
    <cellStyle name="Normal 15 3 3 2 4 2" xfId="22389" xr:uid="{26F06F5B-FF1B-427A-9508-83EA5B088ED2}"/>
    <cellStyle name="Normal 15 3 3 2 4 2 2" xfId="39225" xr:uid="{B72DBE92-983B-4811-8E2D-F7663E78E6D8}"/>
    <cellStyle name="Normal 15 3 3 2 4 3" xfId="31658" xr:uid="{3FE99904-63A2-4106-8D32-B9ED0F9529F6}"/>
    <cellStyle name="Normal 15 3 3 2 5" xfId="18523" xr:uid="{3A9AC888-447B-4D16-A8D4-FEE89DDF02A3}"/>
    <cellStyle name="Normal 15 3 3 2 5 2" xfId="35444" xr:uid="{582683FE-C6A2-4625-AD3F-8A773EE6270C}"/>
    <cellStyle name="Normal 15 3 3 2 6" xfId="25580" xr:uid="{13BE46D2-E803-418C-8DA7-8FCE5FF336BA}"/>
    <cellStyle name="Normal 15 3 3 2 7" xfId="27876" xr:uid="{18F8839F-876F-44F6-BF48-BB4A2B7FBD57}"/>
    <cellStyle name="Normal 15 3 3 2 8" xfId="10415" xr:uid="{91D2499E-A056-4D1E-9FFE-DAC1225B13DB}"/>
    <cellStyle name="Normal 15 3 3 3" xfId="5134" xr:uid="{FC618F7A-6C1B-4F23-B6B0-B321EB3F0505}"/>
    <cellStyle name="Normal 15 3 3 3 2" xfId="5135" xr:uid="{17E84C6E-85C5-4E73-9B77-BB36BB121CB8}"/>
    <cellStyle name="Normal 15 3 3 3 2 2" xfId="16708" xr:uid="{236CDB75-2166-47D6-8FAC-66453D4ED335}"/>
    <cellStyle name="Normal 15 3 3 3 2 2 2" xfId="24734" xr:uid="{E7731B6D-0E50-47A6-9BDC-19068FFF7225}"/>
    <cellStyle name="Normal 15 3 3 3 2 2 2 2" xfId="41570" xr:uid="{F456529B-C2E4-474C-B704-D0A9AEF80623}"/>
    <cellStyle name="Normal 15 3 3 3 2 2 3" xfId="34003" xr:uid="{DA49DDC3-C1AC-43D2-90CF-BB2FA4D7B34F}"/>
    <cellStyle name="Normal 15 3 3 3 2 3" xfId="20951" xr:uid="{0170DA94-D3C2-4E09-9904-AE750DC0D544}"/>
    <cellStyle name="Normal 15 3 3 3 2 3 2" xfId="37789" xr:uid="{DDA7B0C6-025E-438A-8D8D-07B1DE400457}"/>
    <cellStyle name="Normal 15 3 3 3 2 4" xfId="30222" xr:uid="{3B74B3AC-11EE-4AD8-B7BF-FEC0F10A1F8D}"/>
    <cellStyle name="Normal 15 3 3 3 2 5" xfId="12925" xr:uid="{A663B91D-3B17-4691-975F-738D3DD5DB05}"/>
    <cellStyle name="Normal 15 3 3 3 3" xfId="14824" xr:uid="{E39D43CC-9C8C-4B1F-9889-C01CA7ED91BB}"/>
    <cellStyle name="Normal 15 3 3 3 3 2" xfId="22850" xr:uid="{648B794E-D2F9-4AFC-8C24-071DE02587DE}"/>
    <cellStyle name="Normal 15 3 3 3 3 2 2" xfId="39686" xr:uid="{7B5DD69A-09F4-46ED-A8AF-7E90260AAD5F}"/>
    <cellStyle name="Normal 15 3 3 3 3 3" xfId="32119" xr:uid="{5C423A3B-87DC-4CA5-95BF-6F611D1A8E10}"/>
    <cellStyle name="Normal 15 3 3 3 4" xfId="19021" xr:uid="{58E97445-7E82-4195-A6A7-4A6E96C6D6D9}"/>
    <cellStyle name="Normal 15 3 3 3 4 2" xfId="35905" xr:uid="{5ED900BB-3FE8-4D6E-A78E-079E640B323E}"/>
    <cellStyle name="Normal 15 3 3 3 5" xfId="25582" xr:uid="{5B5BC7AC-51F1-4B2B-BC9B-156AA6C0320D}"/>
    <cellStyle name="Normal 15 3 3 3 6" xfId="28337" xr:uid="{46BF4FD9-1A44-4A37-B0B8-626BACD1C0B0}"/>
    <cellStyle name="Normal 15 3 3 3 7" xfId="10961" xr:uid="{5C23CCCB-3D44-4A28-97F8-5EF454F53EAE}"/>
    <cellStyle name="Normal 15 3 3 4" xfId="5136" xr:uid="{58CFBB65-171A-4008-9DC8-FF1300AE0D43}"/>
    <cellStyle name="Normal 15 3 3 4 2" xfId="15796" xr:uid="{380F9CB7-5EB6-4331-8F52-C97F35E7672E}"/>
    <cellStyle name="Normal 15 3 3 4 2 2" xfId="23822" xr:uid="{49797195-A9AB-49DC-B6D3-644A650CDBE0}"/>
    <cellStyle name="Normal 15 3 3 4 2 2 2" xfId="40658" xr:uid="{793353B9-A438-48FE-97D2-B973024C89B9}"/>
    <cellStyle name="Normal 15 3 3 4 2 3" xfId="33091" xr:uid="{BEB44240-4396-4E3E-A6F5-A63A936CC052}"/>
    <cellStyle name="Normal 15 3 3 4 3" xfId="20039" xr:uid="{BF3CCF4B-1419-4A27-9ED0-245CE2CEC275}"/>
    <cellStyle name="Normal 15 3 3 4 3 2" xfId="36877" xr:uid="{4C774EC3-4823-43B9-AD1E-99FFD9439AB0}"/>
    <cellStyle name="Normal 15 3 3 4 4" xfId="29310" xr:uid="{BE574B67-70D3-49DA-BB97-3F886F497FE8}"/>
    <cellStyle name="Normal 15 3 3 4 5" xfId="12013" xr:uid="{5DC0F339-913E-4FCC-B190-A45CD66DD01F}"/>
    <cellStyle name="Normal 15 3 3 5" xfId="13912" xr:uid="{87836D66-7465-4AC3-89D3-28FB6D736BFE}"/>
    <cellStyle name="Normal 15 3 3 5 2" xfId="21938" xr:uid="{C554966E-6E55-42BE-8B24-BFCC02A6B095}"/>
    <cellStyle name="Normal 15 3 3 5 2 2" xfId="38774" xr:uid="{6810B182-2A38-4532-83A9-579A80095F18}"/>
    <cellStyle name="Normal 15 3 3 5 3" xfId="31207" xr:uid="{70E4F371-224D-4E31-8A60-F84EB4B09F63}"/>
    <cellStyle name="Normal 15 3 3 6" xfId="18048" xr:uid="{97CF41A6-A8D6-4536-BBB6-21B78804D776}"/>
    <cellStyle name="Normal 15 3 3 6 2" xfId="34993" xr:uid="{C6C52889-48BC-470C-8A49-118A6EDEB912}"/>
    <cellStyle name="Normal 15 3 3 7" xfId="25579" xr:uid="{9197022A-AB9D-4155-94F6-200FFF09410F}"/>
    <cellStyle name="Normal 15 3 3 8" xfId="27425" xr:uid="{4D674A35-F5BA-4F62-ABA9-094BB68B3EB5}"/>
    <cellStyle name="Normal 15 3 3 9" xfId="9919" xr:uid="{471DBE19-A1BD-43E4-8E3E-A2C506C3BDC9}"/>
    <cellStyle name="Normal 15 3 4" xfId="5137" xr:uid="{A85C39D5-2D69-46E6-B9A6-105A2CB527A3}"/>
    <cellStyle name="Normal 15 3 4 2" xfId="5138" xr:uid="{B22A05A0-DFF5-484F-9180-502DE0F34BED}"/>
    <cellStyle name="Normal 15 3 4 2 2" xfId="5139" xr:uid="{2F8A677E-C53E-4A79-AFD6-8AFEA9849FC4}"/>
    <cellStyle name="Normal 15 3 4 2 2 2" xfId="5140" xr:uid="{5C2417C5-CECA-4D4C-BBE5-5FA13DAB1226}"/>
    <cellStyle name="Normal 15 3 4 2 2 2 2" xfId="24967" xr:uid="{5A3F69E5-2F0B-412B-8229-D8563726028C}"/>
    <cellStyle name="Normal 15 3 4 2 2 2 2 2" xfId="41803" xr:uid="{90EB164B-73C1-4BCD-A5E3-98AA6191EE1A}"/>
    <cellStyle name="Normal 15 3 4 2 2 2 3" xfId="34236" xr:uid="{5E15F897-6D1C-43B2-BA23-7BEB1FB49D16}"/>
    <cellStyle name="Normal 15 3 4 2 2 2 4" xfId="16941" xr:uid="{123AD399-18E2-45E9-B661-0EDB4F2C24D8}"/>
    <cellStyle name="Normal 15 3 4 2 2 3" xfId="21184" xr:uid="{2A5FD6E5-D43B-4E4D-8F26-BAB2DA496D26}"/>
    <cellStyle name="Normal 15 3 4 2 2 3 2" xfId="38022" xr:uid="{F767EBAC-65DD-48B8-A690-7C0D15DD369D}"/>
    <cellStyle name="Normal 15 3 4 2 2 4" xfId="30455" xr:uid="{D1BB5D34-6518-4581-AD8C-6FF6CF436AF9}"/>
    <cellStyle name="Normal 15 3 4 2 2 5" xfId="13158" xr:uid="{16B3E72E-F28D-43DD-B430-0698E2ABB7D6}"/>
    <cellStyle name="Normal 15 3 4 2 3" xfId="5141" xr:uid="{EC0DF3DC-5E5E-4B43-8988-CE11DF6E3ABB}"/>
    <cellStyle name="Normal 15 3 4 2 3 2" xfId="23083" xr:uid="{6259053C-8FB3-4418-AE47-F807BD966F2E}"/>
    <cellStyle name="Normal 15 3 4 2 3 2 2" xfId="39919" xr:uid="{D5840485-BBC2-4EA4-ADA5-8B73D497084F}"/>
    <cellStyle name="Normal 15 3 4 2 3 3" xfId="32352" xr:uid="{8AF24967-93DC-4593-92A1-4A4CDA48F257}"/>
    <cellStyle name="Normal 15 3 4 2 3 4" xfId="15057" xr:uid="{5E2508D5-8172-4B09-BA12-BD842412D1E5}"/>
    <cellStyle name="Normal 15 3 4 2 4" xfId="19255" xr:uid="{13D1AEF0-D012-41BE-A5EF-4C570B25EBA5}"/>
    <cellStyle name="Normal 15 3 4 2 4 2" xfId="36138" xr:uid="{5F83726E-0C7F-42E9-824F-2B6FBA6C84D5}"/>
    <cellStyle name="Normal 15 3 4 2 5" xfId="25584" xr:uid="{4B54E734-415F-47A8-B4AE-13224E1C71C9}"/>
    <cellStyle name="Normal 15 3 4 2 6" xfId="28570" xr:uid="{6C861E4A-B2FD-44A7-8862-798C92C2A0F9}"/>
    <cellStyle name="Normal 15 3 4 2 7" xfId="11196" xr:uid="{512C11EE-4F72-4C0F-8043-BFDA6D07F94C}"/>
    <cellStyle name="Normal 15 3 4 3" xfId="5142" xr:uid="{165FA6A4-9A32-4C9E-B9C1-4074DCC6FB97}"/>
    <cellStyle name="Normal 15 3 4 3 2" xfId="5143" xr:uid="{9B6DD42D-C896-4BDE-B531-143CBF1515CA}"/>
    <cellStyle name="Normal 15 3 4 3 2 2" xfId="24055" xr:uid="{6378DF92-FBAD-4ED3-A15F-E2D3C952DA8F}"/>
    <cellStyle name="Normal 15 3 4 3 2 2 2" xfId="40891" xr:uid="{040AA70A-C170-4D6E-B130-CD1E4CAE6770}"/>
    <cellStyle name="Normal 15 3 4 3 2 3" xfId="33324" xr:uid="{6C805EE7-B5F8-4C5F-A41B-79EE18DA746E}"/>
    <cellStyle name="Normal 15 3 4 3 2 4" xfId="16029" xr:uid="{A8120333-FE61-49C7-AEDD-1431A8CDFA06}"/>
    <cellStyle name="Normal 15 3 4 3 3" xfId="20272" xr:uid="{90A91896-5311-4E78-B218-597CDE611646}"/>
    <cellStyle name="Normal 15 3 4 3 3 2" xfId="37110" xr:uid="{A7C5C639-CFEC-415D-8603-41F8447D9D56}"/>
    <cellStyle name="Normal 15 3 4 3 4" xfId="29543" xr:uid="{DF773D28-2EF4-4557-AC4C-7D99252DF594}"/>
    <cellStyle name="Normal 15 3 4 3 5" xfId="12246" xr:uid="{04479110-0314-41A3-A198-CD41B50A5BD5}"/>
    <cellStyle name="Normal 15 3 4 4" xfId="5144" xr:uid="{76C71368-F11F-4CA1-B39D-B5B99A44B906}"/>
    <cellStyle name="Normal 15 3 4 4 2" xfId="22171" xr:uid="{89648830-0CD9-4CCE-838F-3A4A80CC4A2E}"/>
    <cellStyle name="Normal 15 3 4 4 2 2" xfId="39007" xr:uid="{21BFF0E3-1AA8-48C1-9376-023EC6628E7E}"/>
    <cellStyle name="Normal 15 3 4 4 3" xfId="31440" xr:uid="{2E4F88C1-544D-404C-AF48-D3FF27EA8A53}"/>
    <cellStyle name="Normal 15 3 4 4 4" xfId="14145" xr:uid="{4AEC12E8-105E-4C08-8C95-4730A27BF315}"/>
    <cellStyle name="Normal 15 3 4 5" xfId="18305" xr:uid="{5112ED41-21EB-4B09-A4DC-F4977A6EB820}"/>
    <cellStyle name="Normal 15 3 4 5 2" xfId="35226" xr:uid="{284D7F00-78D7-4034-9F3B-C82A688DF4E3}"/>
    <cellStyle name="Normal 15 3 4 6" xfId="25583" xr:uid="{4FDB9B66-3F54-4116-8D36-8A0F6536A017}"/>
    <cellStyle name="Normal 15 3 4 7" xfId="27658" xr:uid="{F5BA4EC4-7C42-453E-8853-A6465CFCCBD7}"/>
    <cellStyle name="Normal 15 3 4 8" xfId="10197" xr:uid="{900671B5-11D7-462F-BD11-4B722F5A3DC6}"/>
    <cellStyle name="Normal 15 3 5" xfId="5145" xr:uid="{D18FE4E5-9488-4374-B39C-C362D4CF6F97}"/>
    <cellStyle name="Normal 15 3 5 2" xfId="5146" xr:uid="{B0A8E8E6-D1BA-4DD5-AAB3-52E7B72870BE}"/>
    <cellStyle name="Normal 15 3 5 2 2" xfId="5147" xr:uid="{BB331177-6A9F-43DF-BDAD-320182226176}"/>
    <cellStyle name="Normal 15 3 5 2 2 2" xfId="24516" xr:uid="{5CD6BECA-DC3A-4384-9C4D-498A6D92ECE9}"/>
    <cellStyle name="Normal 15 3 5 2 2 2 2" xfId="41352" xr:uid="{F81C408A-8EB9-42F1-B736-35569071A7E0}"/>
    <cellStyle name="Normal 15 3 5 2 2 3" xfId="33785" xr:uid="{AB6B7179-467B-4941-A1F6-A1647AE34FF8}"/>
    <cellStyle name="Normal 15 3 5 2 2 4" xfId="16490" xr:uid="{22367F23-D304-4ED8-AC08-E48B9EA5EFBF}"/>
    <cellStyle name="Normal 15 3 5 2 3" xfId="20733" xr:uid="{7267073E-E356-46CD-B516-DF59405D3643}"/>
    <cellStyle name="Normal 15 3 5 2 3 2" xfId="37571" xr:uid="{79959571-6975-44E0-8824-5BCD8162BFC4}"/>
    <cellStyle name="Normal 15 3 5 2 4" xfId="30004" xr:uid="{269B55BE-57E1-495A-A4A7-680E7E7A7DB9}"/>
    <cellStyle name="Normal 15 3 5 2 5" xfId="12707" xr:uid="{A3CBF6B6-E12A-4EBD-BC22-83A1BDDDEB93}"/>
    <cellStyle name="Normal 15 3 5 3" xfId="5148" xr:uid="{22B0C451-C32E-4972-9613-4FE7E372E18E}"/>
    <cellStyle name="Normal 15 3 5 3 2" xfId="22632" xr:uid="{B1C5E039-AC6A-429A-AF13-6638B2394031}"/>
    <cellStyle name="Normal 15 3 5 3 2 2" xfId="39468" xr:uid="{BB7F751D-9589-4B74-A206-4C68AE3C8BA7}"/>
    <cellStyle name="Normal 15 3 5 3 3" xfId="31901" xr:uid="{EB2A0C2A-5A14-4D4B-8D0D-95E34908284A}"/>
    <cellStyle name="Normal 15 3 5 3 4" xfId="14606" xr:uid="{5BE691B6-5405-4857-8B18-7E341BEE0409}"/>
    <cellStyle name="Normal 15 3 5 4" xfId="18797" xr:uid="{8919542E-D996-4B31-97EF-391DFBB94587}"/>
    <cellStyle name="Normal 15 3 5 4 2" xfId="35687" xr:uid="{D866E18F-B3C6-46F3-8FBA-D231D9F6FF8A}"/>
    <cellStyle name="Normal 15 3 5 5" xfId="25585" xr:uid="{5AA8ABCE-70AF-43B7-9769-FFD7FB739578}"/>
    <cellStyle name="Normal 15 3 5 6" xfId="28119" xr:uid="{FEE79F12-421F-425A-A56B-9D3DAAED45AA}"/>
    <cellStyle name="Normal 15 3 5 7" xfId="10726" xr:uid="{5FE0835C-F30B-4C76-8C76-E03932816C95}"/>
    <cellStyle name="Normal 15 3 6" xfId="5149" xr:uid="{6D975170-9C4F-4530-AB5C-18C95DD8BA2D}"/>
    <cellStyle name="Normal 15 3 6 2" xfId="5150" xr:uid="{0F94B60B-4A3C-4FD7-BE45-2D41801699B0}"/>
    <cellStyle name="Normal 15 3 6 2 2" xfId="23604" xr:uid="{0BAC59B8-68E2-44C0-8104-0F6631330C85}"/>
    <cellStyle name="Normal 15 3 6 2 2 2" xfId="40440" xr:uid="{4CDA5A25-B3E3-47F6-B881-D287F836AB9A}"/>
    <cellStyle name="Normal 15 3 6 2 3" xfId="32873" xr:uid="{54289A77-2913-447D-BF61-BE9291184E9F}"/>
    <cellStyle name="Normal 15 3 6 2 4" xfId="15578" xr:uid="{78267F93-F8EB-455C-B53A-DD9DAF0ED0B4}"/>
    <cellStyle name="Normal 15 3 6 3" xfId="19798" xr:uid="{AABB490A-DF77-45E6-9070-3B9E09FC0962}"/>
    <cellStyle name="Normal 15 3 6 3 2" xfId="36659" xr:uid="{03E92F0D-2B78-4D8E-95D8-F1D06754B366}"/>
    <cellStyle name="Normal 15 3 6 4" xfId="29092" xr:uid="{61177C34-3885-46BC-AFC9-BD4A28F990FF}"/>
    <cellStyle name="Normal 15 3 6 5" xfId="11765" xr:uid="{386B6E50-8AA3-4EB5-87D6-BCBCE4A4B8BA}"/>
    <cellStyle name="Normal 15 3 7" xfId="5151" xr:uid="{86FEA090-1FE5-471E-8937-E94282CEA777}"/>
    <cellStyle name="Normal 15 3 7 2" xfId="21720" xr:uid="{19F4DEE8-B2B4-45E0-907C-62A3B78D99A9}"/>
    <cellStyle name="Normal 15 3 7 2 2" xfId="38556" xr:uid="{2FCC19AC-3F92-424B-9EFF-8C53C2E80899}"/>
    <cellStyle name="Normal 15 3 7 3" xfId="30989" xr:uid="{C0B532FF-D1FA-4888-8456-D2225D052821}"/>
    <cellStyle name="Normal 15 3 7 4" xfId="13694" xr:uid="{8A39CDF3-4B21-4A8E-8A3D-0B966A2B8BF3}"/>
    <cellStyle name="Normal 15 3 8" xfId="17694" xr:uid="{7114B1EE-A6C5-47B0-86D8-8CC41A7E3F4E}"/>
    <cellStyle name="Normal 15 3 8 2" xfId="34775" xr:uid="{57CB9006-A156-4ACD-AF9A-F77ABE872735}"/>
    <cellStyle name="Normal 15 3 9" xfId="25570" xr:uid="{359676B3-10DC-42C4-B137-CC2EE86702D5}"/>
    <cellStyle name="Normal 15 4" xfId="5152" xr:uid="{EA1505FD-CB24-45F4-A493-BA7B70A55D4A}"/>
    <cellStyle name="Normal 15 4 2" xfId="5153" xr:uid="{1F7DC9C0-680D-4413-8386-A43BA50CAF3E}"/>
    <cellStyle name="Normal 15 4 2 2" xfId="5154" xr:uid="{0160BFD7-9A60-42C1-AC3F-CF2C2040C2E9}"/>
    <cellStyle name="Normal 15 4 2 2 2" xfId="5155" xr:uid="{3EF541D2-E53B-4B71-9F56-9B48AD112B55}"/>
    <cellStyle name="Normal 15 4 2 2 2 2" xfId="5156" xr:uid="{EDF37258-5142-40F6-8968-9AD8C51350BA}"/>
    <cellStyle name="Normal 15 4 2 2 3" xfId="5157" xr:uid="{B3148E8A-A69A-4991-B969-C226CB974CBB}"/>
    <cellStyle name="Normal 15 4 2 3" xfId="5158" xr:uid="{DB86C905-6E2A-46FF-9540-8C8A6D80F754}"/>
    <cellStyle name="Normal 15 4 2 3 2" xfId="5159" xr:uid="{04630A59-8D4B-48A8-BF7A-543DC62DE620}"/>
    <cellStyle name="Normal 15 4 2 4" xfId="5160" xr:uid="{01F94A04-A2CD-4CD6-8EC9-1735191DD3E2}"/>
    <cellStyle name="Normal 15 4 2 5" xfId="11810" xr:uid="{60D3775B-A12A-4D65-A15C-62CDC29792AE}"/>
    <cellStyle name="Normal 15 4 3" xfId="5161" xr:uid="{30432552-FD5C-4EC9-BD3C-DCC5F9177DA0}"/>
    <cellStyle name="Normal 15 4 3 2" xfId="5162" xr:uid="{0BAF331E-010A-4986-AAF7-A9ABCEDA9991}"/>
    <cellStyle name="Normal 15 4 3 2 2" xfId="5163" xr:uid="{63FAB384-D1E7-4F50-AC14-D04A25B8F579}"/>
    <cellStyle name="Normal 15 4 3 3" xfId="5164" xr:uid="{5740918F-9CFF-4D6D-9671-F78784FCB58B}"/>
    <cellStyle name="Normal 15 4 3 4" xfId="25586" xr:uid="{244A05A9-0C00-4618-AD40-7288EFB880C3}"/>
    <cellStyle name="Normal 15 4 4" xfId="5165" xr:uid="{D36DAC9B-8762-4C77-B8BF-C9661E4F40C5}"/>
    <cellStyle name="Normal 15 4 4 2" xfId="5166" xr:uid="{A1F92EE4-03CA-4ADA-AE9C-F521C1BC9CFE}"/>
    <cellStyle name="Normal 15 4 5" xfId="5167" xr:uid="{8C957192-F6C8-46F2-B6C5-F6A943BBE221}"/>
    <cellStyle name="Normal 15 4 6" xfId="9630" xr:uid="{A15CE294-8C1A-43A8-9F78-3141C1947532}"/>
    <cellStyle name="Normal 15 5" xfId="5168" xr:uid="{EE919DDD-0FCC-4500-8C7B-9CEE6357DA09}"/>
    <cellStyle name="Normal 15 5 10" xfId="9714" xr:uid="{2A11E223-CD93-4840-84F8-61E64637DCB6}"/>
    <cellStyle name="Normal 15 5 2" xfId="5169" xr:uid="{3B54DC2E-E047-4CDC-B5DC-E219BB0EE25A}"/>
    <cellStyle name="Normal 15 5 2 2" xfId="5170" xr:uid="{69BE01E6-4093-4B59-9E6B-B5FB1592E5BA}"/>
    <cellStyle name="Normal 15 5 2 2 2" xfId="5171" xr:uid="{B4C0F757-2917-4239-BBE4-00C55929884C}"/>
    <cellStyle name="Normal 15 5 2 2 2 2" xfId="13432" xr:uid="{6E49567A-1245-410C-8D7E-34F6A233E587}"/>
    <cellStyle name="Normal 15 5 2 2 2 2 2" xfId="17215" xr:uid="{658F9920-8EE9-4D81-A144-93601AAC089E}"/>
    <cellStyle name="Normal 15 5 2 2 2 2 2 2" xfId="25241" xr:uid="{A87E4B93-F59F-4C27-BB2D-A5FB0C12D325}"/>
    <cellStyle name="Normal 15 5 2 2 2 2 2 2 2" xfId="42077" xr:uid="{4FD40CF8-240F-4339-8B22-136D83363C88}"/>
    <cellStyle name="Normal 15 5 2 2 2 2 2 3" xfId="34510" xr:uid="{0F9C7084-5EA0-450D-8308-7D35365D4FA8}"/>
    <cellStyle name="Normal 15 5 2 2 2 2 3" xfId="21458" xr:uid="{49A97F12-B71C-4546-9925-61BDD443CBCB}"/>
    <cellStyle name="Normal 15 5 2 2 2 2 3 2" xfId="38296" xr:uid="{570A6F8C-B25E-4F5E-803D-AF414E49D0AB}"/>
    <cellStyle name="Normal 15 5 2 2 2 2 4" xfId="30729" xr:uid="{B9A175FA-8912-486C-830C-927FE05A1DD6}"/>
    <cellStyle name="Normal 15 5 2 2 2 3" xfId="15331" xr:uid="{33BABE9F-28EB-4B69-BCD4-6BF828B30321}"/>
    <cellStyle name="Normal 15 5 2 2 2 3 2" xfId="23357" xr:uid="{DD2A9F6D-16D7-4947-B069-3896D1B93A1E}"/>
    <cellStyle name="Normal 15 5 2 2 2 3 2 2" xfId="40193" xr:uid="{F56442C5-5579-4C35-9BC2-95BFA13CC74D}"/>
    <cellStyle name="Normal 15 5 2 2 2 3 3" xfId="32626" xr:uid="{98A0B95D-1554-411B-A738-16A84049B3B1}"/>
    <cellStyle name="Normal 15 5 2 2 2 4" xfId="19529" xr:uid="{522C270C-589E-4C72-9673-31EFFCDCC2CA}"/>
    <cellStyle name="Normal 15 5 2 2 2 4 2" xfId="36412" xr:uid="{77375FC0-694A-4CA5-92D3-254701665708}"/>
    <cellStyle name="Normal 15 5 2 2 2 5" xfId="25590" xr:uid="{59B6756C-AEDD-4A4E-A8B1-6ED029B21C27}"/>
    <cellStyle name="Normal 15 5 2 2 2 6" xfId="28844" xr:uid="{06E7FF0C-6D52-4774-906C-542F72B5553E}"/>
    <cellStyle name="Normal 15 5 2 2 2 7" xfId="11470" xr:uid="{51C72D83-EC9B-4415-B575-B7BEF65FACC8}"/>
    <cellStyle name="Normal 15 5 2 2 3" xfId="12520" xr:uid="{D7E6AD1D-4015-4C8D-B910-B05928BB7A61}"/>
    <cellStyle name="Normal 15 5 2 2 3 2" xfId="16303" xr:uid="{CAED4975-44F6-43AB-9FD3-318823A6DA39}"/>
    <cellStyle name="Normal 15 5 2 2 3 2 2" xfId="24329" xr:uid="{FB82461A-D480-4EED-8C43-342F28B2FE89}"/>
    <cellStyle name="Normal 15 5 2 2 3 2 2 2" xfId="41165" xr:uid="{DC25A943-FBF5-422B-8659-2CAC80727944}"/>
    <cellStyle name="Normal 15 5 2 2 3 2 3" xfId="33598" xr:uid="{825992EB-DA84-4DD1-823A-C0FDEBB79346}"/>
    <cellStyle name="Normal 15 5 2 2 3 3" xfId="20546" xr:uid="{25104E56-4914-4D1E-8DDF-61B422781544}"/>
    <cellStyle name="Normal 15 5 2 2 3 3 2" xfId="37384" xr:uid="{15B06D59-54F5-44FD-A066-1C81F7A84B8E}"/>
    <cellStyle name="Normal 15 5 2 2 3 4" xfId="29817" xr:uid="{5C6706DE-D9DB-473C-97C2-F34852F9D3B4}"/>
    <cellStyle name="Normal 15 5 2 2 4" xfId="14419" xr:uid="{7B475552-F598-418C-827F-D5059B5EAC18}"/>
    <cellStyle name="Normal 15 5 2 2 4 2" xfId="22445" xr:uid="{0E829511-C83A-43D7-8D65-71B10CAC83D3}"/>
    <cellStyle name="Normal 15 5 2 2 4 2 2" xfId="39281" xr:uid="{8D75D388-C80C-446F-883F-9115F9059F10}"/>
    <cellStyle name="Normal 15 5 2 2 4 3" xfId="31714" xr:uid="{C359061D-7266-4C42-B7D2-45DFBC6CBB95}"/>
    <cellStyle name="Normal 15 5 2 2 5" xfId="18579" xr:uid="{1E845555-417D-47B2-914C-E5CED942249B}"/>
    <cellStyle name="Normal 15 5 2 2 5 2" xfId="35500" xr:uid="{45CA716C-DF32-46BE-B12F-6995EF5660D7}"/>
    <cellStyle name="Normal 15 5 2 2 6" xfId="25589" xr:uid="{3F4AA54D-9B2F-4044-91F3-86039A2DDAF7}"/>
    <cellStyle name="Normal 15 5 2 2 7" xfId="27932" xr:uid="{83D95D25-7F94-4C51-A579-C6C0C3DF763C}"/>
    <cellStyle name="Normal 15 5 2 2 8" xfId="10471" xr:uid="{EED31A7D-C4D8-408D-B60B-E859D2459A7E}"/>
    <cellStyle name="Normal 15 5 2 3" xfId="5172" xr:uid="{6554192F-29D1-4EAF-B7CA-A71FE6BFCD59}"/>
    <cellStyle name="Normal 15 5 2 3 2" xfId="12981" xr:uid="{54B0EF1C-F8B8-4F5B-8AB9-E4AEB3B53256}"/>
    <cellStyle name="Normal 15 5 2 3 2 2" xfId="16764" xr:uid="{685ACD55-1A15-457D-9C1A-0E16F4AA6B15}"/>
    <cellStyle name="Normal 15 5 2 3 2 2 2" xfId="24790" xr:uid="{37108AF8-F0E5-4FE2-86C9-7FCF220F39DE}"/>
    <cellStyle name="Normal 15 5 2 3 2 2 2 2" xfId="41626" xr:uid="{764C8AAB-89DE-41E6-B16D-1237D240C8E5}"/>
    <cellStyle name="Normal 15 5 2 3 2 2 3" xfId="34059" xr:uid="{7609C570-BDC4-425A-950C-D3EBC47FA960}"/>
    <cellStyle name="Normal 15 5 2 3 2 3" xfId="21007" xr:uid="{B994791D-1E8B-47D3-9E20-FE5BCB7AB9B4}"/>
    <cellStyle name="Normal 15 5 2 3 2 3 2" xfId="37845" xr:uid="{722BA622-65C9-4877-84A3-47DE33A6FBF6}"/>
    <cellStyle name="Normal 15 5 2 3 2 4" xfId="30278" xr:uid="{D64015D3-61BA-4158-B32F-22FBAB0822F2}"/>
    <cellStyle name="Normal 15 5 2 3 3" xfId="14880" xr:uid="{EFFD3B2E-8905-4856-8EBB-180CE923BE13}"/>
    <cellStyle name="Normal 15 5 2 3 3 2" xfId="22906" xr:uid="{E16EB8DA-03CE-45D4-A31C-9CA9566D8618}"/>
    <cellStyle name="Normal 15 5 2 3 3 2 2" xfId="39742" xr:uid="{7C9D2245-A154-46CB-AC9E-AA9CEFA40EAF}"/>
    <cellStyle name="Normal 15 5 2 3 3 3" xfId="32175" xr:uid="{772A888A-A174-41E7-A242-3C77900845EA}"/>
    <cellStyle name="Normal 15 5 2 3 4" xfId="19077" xr:uid="{167B3E42-AB02-4FB7-A86B-E2182A9DC372}"/>
    <cellStyle name="Normal 15 5 2 3 4 2" xfId="35961" xr:uid="{2819444C-F7C5-44B0-B8D7-6931026A2B93}"/>
    <cellStyle name="Normal 15 5 2 3 5" xfId="25591" xr:uid="{B27CA15F-9028-48C2-AC7B-C2CBDA1B4981}"/>
    <cellStyle name="Normal 15 5 2 3 6" xfId="28393" xr:uid="{25A983AE-FE28-4F1A-8A7E-E0A7FB94A81C}"/>
    <cellStyle name="Normal 15 5 2 3 7" xfId="11017" xr:uid="{FB26F269-D425-42D4-8AE4-7DF76F665583}"/>
    <cellStyle name="Normal 15 5 2 4" xfId="12069" xr:uid="{94F10E93-0C4F-48B9-AF63-3B5ED5B797C4}"/>
    <cellStyle name="Normal 15 5 2 4 2" xfId="15852" xr:uid="{6BE80DF4-6E54-4C01-BB0E-92FF75401AD5}"/>
    <cellStyle name="Normal 15 5 2 4 2 2" xfId="23878" xr:uid="{A82B57FD-A1B2-4643-86D4-EE34E407DDFE}"/>
    <cellStyle name="Normal 15 5 2 4 2 2 2" xfId="40714" xr:uid="{50183628-8E49-4A09-8BD5-9F3DFBDE31E9}"/>
    <cellStyle name="Normal 15 5 2 4 2 3" xfId="33147" xr:uid="{6468DCF9-E174-4E9D-A977-A12342867BDD}"/>
    <cellStyle name="Normal 15 5 2 4 3" xfId="20095" xr:uid="{A2FD1D9A-A6C1-4DF4-9277-FA4A859E3A35}"/>
    <cellStyle name="Normal 15 5 2 4 3 2" xfId="36933" xr:uid="{18794794-3690-46FC-9D48-780EFC74C2A5}"/>
    <cellStyle name="Normal 15 5 2 4 4" xfId="29366" xr:uid="{E137277F-BF78-4BF8-B2A9-F40085CD883F}"/>
    <cellStyle name="Normal 15 5 2 5" xfId="13968" xr:uid="{828B93D3-7F93-4971-8E73-68BB2751E91F}"/>
    <cellStyle name="Normal 15 5 2 5 2" xfId="21994" xr:uid="{693F123B-8CAF-43DB-9E76-A7C295C02F0E}"/>
    <cellStyle name="Normal 15 5 2 5 2 2" xfId="38830" xr:uid="{F50556C2-DF4C-48D2-ACB7-8D7690025CEC}"/>
    <cellStyle name="Normal 15 5 2 5 3" xfId="31263" xr:uid="{A3B2EA17-A99C-4647-9DA6-901927883A75}"/>
    <cellStyle name="Normal 15 5 2 6" xfId="18104" xr:uid="{899D40BF-5FD2-4086-BF24-397F30680FD8}"/>
    <cellStyle name="Normal 15 5 2 6 2" xfId="35049" xr:uid="{47823500-F06B-4026-ACB4-8F3E44453147}"/>
    <cellStyle name="Normal 15 5 2 7" xfId="25588" xr:uid="{331675BF-3039-42C9-8A64-64B3EB165268}"/>
    <cellStyle name="Normal 15 5 2 8" xfId="27481" xr:uid="{F5077073-CDFA-4489-9EED-CBCF277437CA}"/>
    <cellStyle name="Normal 15 5 2 9" xfId="9975" xr:uid="{17390C24-9063-4800-AEA5-EB3DBDCFB586}"/>
    <cellStyle name="Normal 15 5 3" xfId="5173" xr:uid="{A619960F-33E6-41EA-BB90-C794ED527DAE}"/>
    <cellStyle name="Normal 15 5 3 2" xfId="5174" xr:uid="{7EE44397-83F4-4D6C-AD72-68ECC1721760}"/>
    <cellStyle name="Normal 15 5 3 2 2" xfId="13214" xr:uid="{33E3F88D-9CC8-4EFB-B00B-65868FABB4A1}"/>
    <cellStyle name="Normal 15 5 3 2 2 2" xfId="16997" xr:uid="{2C0C8A59-38AA-4BB9-A7F5-D2DF152B1C8F}"/>
    <cellStyle name="Normal 15 5 3 2 2 2 2" xfId="25023" xr:uid="{62EFF118-405E-4BE1-AB7A-DDC7E7160D8C}"/>
    <cellStyle name="Normal 15 5 3 2 2 2 2 2" xfId="41859" xr:uid="{410EA729-C25F-49A7-A95F-52E6225EA1D9}"/>
    <cellStyle name="Normal 15 5 3 2 2 2 3" xfId="34292" xr:uid="{2681655A-D6EC-48DE-B2D2-9BC55F6DD6C5}"/>
    <cellStyle name="Normal 15 5 3 2 2 3" xfId="21240" xr:uid="{A5724C74-3275-4327-884C-B7B531528CF9}"/>
    <cellStyle name="Normal 15 5 3 2 2 3 2" xfId="38078" xr:uid="{19B77F19-3129-4EB1-9192-4F36747D80EE}"/>
    <cellStyle name="Normal 15 5 3 2 2 4" xfId="30511" xr:uid="{FA90F7EF-A13C-4F75-A4DC-DE4CBF252459}"/>
    <cellStyle name="Normal 15 5 3 2 3" xfId="15113" xr:uid="{7DB8EE6C-7455-41A5-8627-BF4BBC89EB08}"/>
    <cellStyle name="Normal 15 5 3 2 3 2" xfId="23139" xr:uid="{036CBA03-2553-4C8F-B400-4B9832AF9C26}"/>
    <cellStyle name="Normal 15 5 3 2 3 2 2" xfId="39975" xr:uid="{550A2BAD-3ED2-4382-BD27-5536DDC44B33}"/>
    <cellStyle name="Normal 15 5 3 2 3 3" xfId="32408" xr:uid="{22718B7B-291F-486A-AAFA-7590130C5EC2}"/>
    <cellStyle name="Normal 15 5 3 2 4" xfId="19311" xr:uid="{0901933E-9B5A-4C82-86F8-7069C2FD8DF3}"/>
    <cellStyle name="Normal 15 5 3 2 4 2" xfId="36194" xr:uid="{2683ACD9-1738-48F8-ADD2-906FF783CBCC}"/>
    <cellStyle name="Normal 15 5 3 2 5" xfId="25593" xr:uid="{0BA00B41-9FFE-43FC-9577-85E887E16A16}"/>
    <cellStyle name="Normal 15 5 3 2 6" xfId="28626" xr:uid="{204A6637-DC66-4283-A112-1B8111871F4C}"/>
    <cellStyle name="Normal 15 5 3 2 7" xfId="11252" xr:uid="{837B2D68-0A7F-45FF-8AD4-B6606B676F44}"/>
    <cellStyle name="Normal 15 5 3 3" xfId="12302" xr:uid="{EFAAAE23-A4A7-445D-B8D7-0C82FE97D15D}"/>
    <cellStyle name="Normal 15 5 3 3 2" xfId="16085" xr:uid="{F94695F8-3B60-4AD1-AE48-3B05A5ED3C55}"/>
    <cellStyle name="Normal 15 5 3 3 2 2" xfId="24111" xr:uid="{B7A1A7C6-C98B-49E8-A5C5-77D3CF8D42A9}"/>
    <cellStyle name="Normal 15 5 3 3 2 2 2" xfId="40947" xr:uid="{3BEC2193-081F-43D0-9C0A-9E771625B9B6}"/>
    <cellStyle name="Normal 15 5 3 3 2 3" xfId="33380" xr:uid="{15F71244-4C03-4BAC-8844-E109FD22864B}"/>
    <cellStyle name="Normal 15 5 3 3 3" xfId="20328" xr:uid="{6F5AACAD-4C80-430B-92C1-FB4B19D205A4}"/>
    <cellStyle name="Normal 15 5 3 3 3 2" xfId="37166" xr:uid="{89F38826-184C-43CD-AC08-05F30D141856}"/>
    <cellStyle name="Normal 15 5 3 3 4" xfId="29599" xr:uid="{57CECD96-E54D-4075-82AE-F3CB5BFF2A26}"/>
    <cellStyle name="Normal 15 5 3 4" xfId="14201" xr:uid="{303B26C8-00AF-4229-A48D-1B72811A34E1}"/>
    <cellStyle name="Normal 15 5 3 4 2" xfId="22227" xr:uid="{FDB7280E-042A-40C5-93C4-E16283DCFA95}"/>
    <cellStyle name="Normal 15 5 3 4 2 2" xfId="39063" xr:uid="{F2B1C97F-2064-4DB7-ACE8-429CA77C64AB}"/>
    <cellStyle name="Normal 15 5 3 4 3" xfId="31496" xr:uid="{4AC8E6CD-6E07-4932-8E7E-32FF98FEF9CD}"/>
    <cellStyle name="Normal 15 5 3 5" xfId="18361" xr:uid="{BDFF3AE0-D8A1-4347-9D90-BE25C756812F}"/>
    <cellStyle name="Normal 15 5 3 5 2" xfId="35282" xr:uid="{5F61D22F-B37E-4DE1-91CA-926D0C3B8761}"/>
    <cellStyle name="Normal 15 5 3 6" xfId="25592" xr:uid="{72D2D188-4768-4836-A9ED-5B03E1F4C0E2}"/>
    <cellStyle name="Normal 15 5 3 7" xfId="27714" xr:uid="{314E1D5D-2F51-4625-BFDB-AEA171D317E1}"/>
    <cellStyle name="Normal 15 5 3 8" xfId="10253" xr:uid="{69E68747-6552-4CDF-9568-78C0A983ACB0}"/>
    <cellStyle name="Normal 15 5 4" xfId="5175" xr:uid="{569E5A7D-2EE2-4F93-A91E-364ECA07A7F8}"/>
    <cellStyle name="Normal 15 5 4 2" xfId="12763" xr:uid="{832A25B7-7652-470D-903E-8242BF8C7FB7}"/>
    <cellStyle name="Normal 15 5 4 2 2" xfId="16546" xr:uid="{8D7F5521-50DB-4CE9-9D3E-78D543A311BC}"/>
    <cellStyle name="Normal 15 5 4 2 2 2" xfId="24572" xr:uid="{ACFA6A79-B1E7-4FD9-9F76-C07BF08B9F5C}"/>
    <cellStyle name="Normal 15 5 4 2 2 2 2" xfId="41408" xr:uid="{4F277566-C592-47C7-9C56-676CCF66686C}"/>
    <cellStyle name="Normal 15 5 4 2 2 3" xfId="33841" xr:uid="{723FF7FE-3C47-461C-8C87-83D1FCA61236}"/>
    <cellStyle name="Normal 15 5 4 2 3" xfId="20789" xr:uid="{05988D05-59D9-4781-BB12-678742674023}"/>
    <cellStyle name="Normal 15 5 4 2 3 2" xfId="37627" xr:uid="{AB6DBF4A-2C77-4CC0-8AF7-BD7637977A45}"/>
    <cellStyle name="Normal 15 5 4 2 4" xfId="30060" xr:uid="{2796C480-7630-48A5-BAC8-87D4AA988344}"/>
    <cellStyle name="Normal 15 5 4 3" xfId="14662" xr:uid="{18DE52A6-32D9-4CFE-A190-CDCB4A12C5A5}"/>
    <cellStyle name="Normal 15 5 4 3 2" xfId="22688" xr:uid="{5AE807AB-D249-4CE7-AECF-B521E9757C4A}"/>
    <cellStyle name="Normal 15 5 4 3 2 2" xfId="39524" xr:uid="{BF21740B-7DEB-46FC-8E6A-EE4DB269F929}"/>
    <cellStyle name="Normal 15 5 4 3 3" xfId="31957" xr:uid="{C51BAD3E-CC4C-4837-863C-55D614723C3B}"/>
    <cellStyle name="Normal 15 5 4 4" xfId="18859" xr:uid="{BACF7BC7-C9A6-490F-8C06-2B84543091B4}"/>
    <cellStyle name="Normal 15 5 4 4 2" xfId="35743" xr:uid="{DD6C700B-CCF1-4B80-AAE7-2C4E421A1B0F}"/>
    <cellStyle name="Normal 15 5 4 5" xfId="25594" xr:uid="{08B1B16F-B6EF-40AA-A34E-623752CCE903}"/>
    <cellStyle name="Normal 15 5 4 6" xfId="28175" xr:uid="{8D601FA9-3AD0-4DF4-9E01-D0505CD4AFED}"/>
    <cellStyle name="Normal 15 5 4 7" xfId="10799" xr:uid="{C2CF5B30-FE29-4510-B8D9-30BD9D4F3EA0}"/>
    <cellStyle name="Normal 15 5 5" xfId="11851" xr:uid="{63214902-BAF0-4A3E-8CBD-3B06978A0C00}"/>
    <cellStyle name="Normal 15 5 5 2" xfId="15634" xr:uid="{2F13A205-8BC8-4CEC-A5E5-673A22425B9B}"/>
    <cellStyle name="Normal 15 5 5 2 2" xfId="23660" xr:uid="{79EEB3B3-53E0-4426-BC76-B4A16CACF0F1}"/>
    <cellStyle name="Normal 15 5 5 2 2 2" xfId="40496" xr:uid="{346B092E-DADA-4D83-9601-FC52D2F2A291}"/>
    <cellStyle name="Normal 15 5 5 2 3" xfId="32929" xr:uid="{C3ECCC6B-D976-4E9B-8872-CE75B369A7A3}"/>
    <cellStyle name="Normal 15 5 5 3" xfId="19877" xr:uid="{AEBB4733-D4C8-4AA4-B5B1-D0AC5EE1A574}"/>
    <cellStyle name="Normal 15 5 5 3 2" xfId="36715" xr:uid="{2D83070F-80EB-4BDE-BF51-2C57DEC87D3E}"/>
    <cellStyle name="Normal 15 5 5 4" xfId="29148" xr:uid="{6FC5B989-FC4D-4770-919C-CBF5F1089DB6}"/>
    <cellStyle name="Normal 15 5 6" xfId="13750" xr:uid="{9B84C761-45E9-412A-A5DA-21016E3E23F3}"/>
    <cellStyle name="Normal 15 5 6 2" xfId="21776" xr:uid="{73AC9563-C0C6-4D1F-8CF2-A02A9326333B}"/>
    <cellStyle name="Normal 15 5 6 2 2" xfId="38612" xr:uid="{A6C7C89D-6542-4F3D-AE88-D7ADF9A4C9C4}"/>
    <cellStyle name="Normal 15 5 6 3" xfId="31045" xr:uid="{4FA73463-C00A-4E5E-8E00-CCE314300D2D}"/>
    <cellStyle name="Normal 15 5 7" xfId="17871" xr:uid="{31CB2133-AF37-403C-9246-A371DD498AC7}"/>
    <cellStyle name="Normal 15 5 7 2" xfId="34831" xr:uid="{30D1A7B0-F659-47AB-AB30-9892BF5D1727}"/>
    <cellStyle name="Normal 15 5 8" xfId="25587" xr:uid="{E09EB214-70C0-430E-B07F-540F5C388527}"/>
    <cellStyle name="Normal 15 5 9" xfId="27262" xr:uid="{C9F547A2-C489-45EC-A19E-5567F90B4316}"/>
    <cellStyle name="Normal 15 6" xfId="5176" xr:uid="{8769D118-EE21-4B0C-8605-1985C61F1365}"/>
    <cellStyle name="Normal 15 6 2" xfId="5177" xr:uid="{F97629B0-784C-4707-A044-74CA67B91B46}"/>
    <cellStyle name="Normal 15 6 2 2" xfId="5178" xr:uid="{10A77CC6-32FD-4E7E-955A-09B3D40696B8}"/>
    <cellStyle name="Normal 15 6 2 2 2" xfId="5179" xr:uid="{1F0AA5E0-ECE8-4B42-AB92-164893BA2DEB}"/>
    <cellStyle name="Normal 15 6 2 2 2 2" xfId="17123" xr:uid="{E39FF039-A39A-411A-A4F6-36CBFFA928A0}"/>
    <cellStyle name="Normal 15 6 2 2 2 2 2" xfId="25149" xr:uid="{7BEFE708-C6D0-4F66-A0B3-0AF261B4CFB8}"/>
    <cellStyle name="Normal 15 6 2 2 2 2 2 2" xfId="41985" xr:uid="{5A16CF68-E1E2-4414-873E-0C4CE1313077}"/>
    <cellStyle name="Normal 15 6 2 2 2 2 3" xfId="34418" xr:uid="{7F040A88-9173-47DC-9A28-61FE8422C8E8}"/>
    <cellStyle name="Normal 15 6 2 2 2 3" xfId="21366" xr:uid="{0DC99B73-7434-45CE-9DF1-3CB8649511B5}"/>
    <cellStyle name="Normal 15 6 2 2 2 3 2" xfId="38204" xr:uid="{9E7B8FBF-3007-402C-BCE6-E0261EF5457B}"/>
    <cellStyle name="Normal 15 6 2 2 2 4" xfId="30637" xr:uid="{3ADDF9EF-ED53-4734-84F8-6D8C7817C8CB}"/>
    <cellStyle name="Normal 15 6 2 2 2 5" xfId="13340" xr:uid="{7FC3C8FA-A776-4BA1-B8E7-4DFF200EA522}"/>
    <cellStyle name="Normal 15 6 2 2 3" xfId="15239" xr:uid="{A11DF02E-0A89-4948-81DB-4972DB7D0462}"/>
    <cellStyle name="Normal 15 6 2 2 3 2" xfId="23265" xr:uid="{30DEE71D-C181-46A7-970C-7E45D9D324FE}"/>
    <cellStyle name="Normal 15 6 2 2 3 2 2" xfId="40101" xr:uid="{5047138A-CD85-4B91-9706-B3BF4F576A9F}"/>
    <cellStyle name="Normal 15 6 2 2 3 3" xfId="32534" xr:uid="{0E4A70B6-C92D-450C-84B0-F011F3E0544A}"/>
    <cellStyle name="Normal 15 6 2 2 4" xfId="19437" xr:uid="{C40C8BE3-B21A-441B-9253-7615F1C425AA}"/>
    <cellStyle name="Normal 15 6 2 2 4 2" xfId="36320" xr:uid="{F0A16310-7800-4E94-977B-E4293C1E367B}"/>
    <cellStyle name="Normal 15 6 2 2 5" xfId="25597" xr:uid="{EADDFBD7-1A06-4FD3-8227-B7633081D305}"/>
    <cellStyle name="Normal 15 6 2 2 6" xfId="28752" xr:uid="{DD4081BF-3E8E-4B66-8B14-F90394DE3033}"/>
    <cellStyle name="Normal 15 6 2 2 7" xfId="11378" xr:uid="{E3F87596-FECA-4846-8336-9C4E54D55BB1}"/>
    <cellStyle name="Normal 15 6 2 3" xfId="5180" xr:uid="{B0A629EE-BBBB-49A5-AC13-0FE17A1A6653}"/>
    <cellStyle name="Normal 15 6 2 3 2" xfId="16211" xr:uid="{C08CD704-B5C5-4492-A8CD-54993170F768}"/>
    <cellStyle name="Normal 15 6 2 3 2 2" xfId="24237" xr:uid="{DDC3F46D-4F28-4E90-B631-DF524FBB10DB}"/>
    <cellStyle name="Normal 15 6 2 3 2 2 2" xfId="41073" xr:uid="{8275B132-8AE3-4C45-B0F9-01B592B5E97C}"/>
    <cellStyle name="Normal 15 6 2 3 2 3" xfId="33506" xr:uid="{797AEC6A-0450-4B04-BC24-22F09F3CF2DB}"/>
    <cellStyle name="Normal 15 6 2 3 3" xfId="20454" xr:uid="{29F43AFD-7A20-43B6-8653-0C88359063D1}"/>
    <cellStyle name="Normal 15 6 2 3 3 2" xfId="37292" xr:uid="{8732C029-B74F-4C42-8BFF-9CB73F53237D}"/>
    <cellStyle name="Normal 15 6 2 3 4" xfId="29725" xr:uid="{D43FB168-2A15-4884-8A0D-6C547C21B2E7}"/>
    <cellStyle name="Normal 15 6 2 3 5" xfId="12428" xr:uid="{571B99FB-F67D-4821-9A30-9A24113A17D6}"/>
    <cellStyle name="Normal 15 6 2 4" xfId="14327" xr:uid="{5EEEEA8E-80A8-4A79-9461-7665B8F3ECCD}"/>
    <cellStyle name="Normal 15 6 2 4 2" xfId="22353" xr:uid="{CCC27B10-105B-48C4-BB9B-4C482CD02441}"/>
    <cellStyle name="Normal 15 6 2 4 2 2" xfId="39189" xr:uid="{4D3D3D05-AFD6-43AC-9D76-AB37A2C64BC7}"/>
    <cellStyle name="Normal 15 6 2 4 3" xfId="31622" xr:uid="{784253EE-7628-44E1-A555-33C29FFADBBA}"/>
    <cellStyle name="Normal 15 6 2 5" xfId="18487" xr:uid="{7F993C81-C6BD-49C8-B98C-1C29F8CB0A95}"/>
    <cellStyle name="Normal 15 6 2 5 2" xfId="35408" xr:uid="{18BB3C73-833D-490B-93DB-29D7DB45A4A1}"/>
    <cellStyle name="Normal 15 6 2 6" xfId="25596" xr:uid="{F22D210E-80DA-4426-961C-FC1B5D9A8E0C}"/>
    <cellStyle name="Normal 15 6 2 7" xfId="27840" xr:uid="{D5D62015-BA1A-4A94-8966-DA358887B4D6}"/>
    <cellStyle name="Normal 15 6 2 8" xfId="10379" xr:uid="{672DBD9E-1B66-4006-A4AC-C84F9674D3F3}"/>
    <cellStyle name="Normal 15 6 3" xfId="5181" xr:uid="{312B66AF-AFAB-40C8-BFA8-E722AF6AF255}"/>
    <cellStyle name="Normal 15 6 3 2" xfId="5182" xr:uid="{CAC4A11D-5BF6-4DFF-B5F7-DBC6E8E8B619}"/>
    <cellStyle name="Normal 15 6 3 2 2" xfId="16672" xr:uid="{E93BB64D-1ADA-43C6-8008-D75496CD8132}"/>
    <cellStyle name="Normal 15 6 3 2 2 2" xfId="24698" xr:uid="{4F3F5A15-D195-4F20-83E2-93EE4901DD0B}"/>
    <cellStyle name="Normal 15 6 3 2 2 2 2" xfId="41534" xr:uid="{60937D43-97BA-4882-833E-30BF06A0BFDB}"/>
    <cellStyle name="Normal 15 6 3 2 2 3" xfId="33967" xr:uid="{F25B8415-EAE3-49AB-A872-A702B717A94E}"/>
    <cellStyle name="Normal 15 6 3 2 3" xfId="20915" xr:uid="{CD07798E-DCDE-4A2D-8787-A4846B5BA805}"/>
    <cellStyle name="Normal 15 6 3 2 3 2" xfId="37753" xr:uid="{4DB2BAE9-D95B-4DC3-BDBC-01FE6C851361}"/>
    <cellStyle name="Normal 15 6 3 2 4" xfId="30186" xr:uid="{9829F8D7-939A-40E6-9D11-30E6F3756DB1}"/>
    <cellStyle name="Normal 15 6 3 2 5" xfId="12889" xr:uid="{C6157E44-AA67-48DF-9FDA-BFB96CE6BDEB}"/>
    <cellStyle name="Normal 15 6 3 3" xfId="14788" xr:uid="{D8262A1D-676F-4B40-8422-7B9628482E4F}"/>
    <cellStyle name="Normal 15 6 3 3 2" xfId="22814" xr:uid="{31ADA6CA-874F-4C9A-8B4E-F27CEA6D2A05}"/>
    <cellStyle name="Normal 15 6 3 3 2 2" xfId="39650" xr:uid="{51A5821F-F0CA-4F8B-9B57-35A6BF75A375}"/>
    <cellStyle name="Normal 15 6 3 3 3" xfId="32083" xr:uid="{DD147AB3-D3BB-463E-B2A5-0995C9C8756B}"/>
    <cellStyle name="Normal 15 6 3 4" xfId="18985" xr:uid="{5BE9AB08-E26B-47D0-92E8-EF61F930F4F3}"/>
    <cellStyle name="Normal 15 6 3 4 2" xfId="35869" xr:uid="{7AB00411-E12A-41AB-8ECE-80BA8B72452F}"/>
    <cellStyle name="Normal 15 6 3 5" xfId="25598" xr:uid="{8097FABF-6003-4777-97BA-AC84ACB5A670}"/>
    <cellStyle name="Normal 15 6 3 6" xfId="28301" xr:uid="{53B64869-B5E0-46EE-93BC-CEE5415CF281}"/>
    <cellStyle name="Normal 15 6 3 7" xfId="10925" xr:uid="{7CF75FCC-98A9-4F2A-BF3D-34E022B27043}"/>
    <cellStyle name="Normal 15 6 4" xfId="5183" xr:uid="{F33899A3-26A5-4C59-81D8-976CC4F7DD4A}"/>
    <cellStyle name="Normal 15 6 4 2" xfId="15760" xr:uid="{72A1BF4E-B029-43FA-B501-5977A4A29C08}"/>
    <cellStyle name="Normal 15 6 4 2 2" xfId="23786" xr:uid="{CD537447-C2E5-4B32-9E72-18ABC2A377E9}"/>
    <cellStyle name="Normal 15 6 4 2 2 2" xfId="40622" xr:uid="{6BC95469-B19D-41F5-82F7-199AD8C66410}"/>
    <cellStyle name="Normal 15 6 4 2 3" xfId="33055" xr:uid="{1F1B406F-7323-4F06-BDD8-E3A0983F6AF8}"/>
    <cellStyle name="Normal 15 6 4 3" xfId="20003" xr:uid="{D2B55D0F-3F86-4A7F-9600-A29B4AC65536}"/>
    <cellStyle name="Normal 15 6 4 3 2" xfId="36841" xr:uid="{268D6877-2862-4A1F-B994-7131919A5DDD}"/>
    <cellStyle name="Normal 15 6 4 4" xfId="29274" xr:uid="{E5E0F730-65C7-49C3-B771-423775559677}"/>
    <cellStyle name="Normal 15 6 4 5" xfId="11977" xr:uid="{C0896412-A152-45C2-AF84-1D6EFB68C9DE}"/>
    <cellStyle name="Normal 15 6 5" xfId="13876" xr:uid="{1650A711-3AA2-4058-B50E-905744057FC6}"/>
    <cellStyle name="Normal 15 6 5 2" xfId="21902" xr:uid="{44D95A6A-9D5D-4579-9685-FFBF982AB8DE}"/>
    <cellStyle name="Normal 15 6 5 2 2" xfId="38738" xr:uid="{819CC3CF-B4BA-4242-9468-A255F933602A}"/>
    <cellStyle name="Normal 15 6 5 3" xfId="31171" xr:uid="{5A6213B7-A0AA-4EE3-B9AA-9F003A8D50DC}"/>
    <cellStyle name="Normal 15 6 6" xfId="18012" xr:uid="{BA793678-BFFB-4A4B-A277-AF9D4DE9002F}"/>
    <cellStyle name="Normal 15 6 6 2" xfId="34957" xr:uid="{FF9DE923-B756-47E3-B9ED-87AE3F804CB4}"/>
    <cellStyle name="Normal 15 6 7" xfId="25595" xr:uid="{C89373DB-AE11-4A15-8A46-68659E4EA664}"/>
    <cellStyle name="Normal 15 6 8" xfId="27389" xr:uid="{B9410A9B-97C1-4581-915C-15AF6BC5B78E}"/>
    <cellStyle name="Normal 15 6 9" xfId="9883" xr:uid="{80F12EF5-5420-4BDB-8156-832522532660}"/>
    <cellStyle name="Normal 15 7" xfId="5184" xr:uid="{8909FF2E-962A-4C24-9F8D-00836F605F72}"/>
    <cellStyle name="Normal 15 7 2" xfId="5185" xr:uid="{A2642E2F-8EBB-477C-89CA-A2C04319BACF}"/>
    <cellStyle name="Normal 15 7 2 2" xfId="5186" xr:uid="{D91686C2-0289-4008-BBA6-C19042E3492A}"/>
    <cellStyle name="Normal 15 7 2 2 2" xfId="16905" xr:uid="{07ADC7E6-0DF0-4D52-A608-19C8F02A7B3C}"/>
    <cellStyle name="Normal 15 7 2 2 2 2" xfId="24931" xr:uid="{A18E1FAC-6B3E-45D6-81FE-5E343B2285DD}"/>
    <cellStyle name="Normal 15 7 2 2 2 2 2" xfId="41767" xr:uid="{2606D565-44F6-4F3B-9859-EF33E7BDABC6}"/>
    <cellStyle name="Normal 15 7 2 2 2 3" xfId="34200" xr:uid="{475518E4-72A2-4DF5-9536-A530F18908AD}"/>
    <cellStyle name="Normal 15 7 2 2 3" xfId="21148" xr:uid="{B288FA8F-54C0-4F82-8242-0E41635BB698}"/>
    <cellStyle name="Normal 15 7 2 2 3 2" xfId="37986" xr:uid="{CCEA4398-579F-4C4F-AFBE-DD90E6F34387}"/>
    <cellStyle name="Normal 15 7 2 2 4" xfId="30419" xr:uid="{10756801-C684-4894-8B8A-C986A1F7DF34}"/>
    <cellStyle name="Normal 15 7 2 2 5" xfId="13122" xr:uid="{758D2EFB-FB8F-4118-8A70-17731B66AB58}"/>
    <cellStyle name="Normal 15 7 2 3" xfId="15021" xr:uid="{37418890-8F17-408B-B74A-CB008E0A8F09}"/>
    <cellStyle name="Normal 15 7 2 3 2" xfId="23047" xr:uid="{22F36289-5731-40BC-A124-E1559E255A6C}"/>
    <cellStyle name="Normal 15 7 2 3 2 2" xfId="39883" xr:uid="{9969875D-C4B1-46A1-9D89-EFE63C897E8A}"/>
    <cellStyle name="Normal 15 7 2 3 3" xfId="32316" xr:uid="{381821A6-B505-4C47-85C3-C74B48DA157D}"/>
    <cellStyle name="Normal 15 7 2 4" xfId="19219" xr:uid="{F155F63C-9C5E-4BC5-8DB5-0298809C1DB1}"/>
    <cellStyle name="Normal 15 7 2 4 2" xfId="36102" xr:uid="{95973655-1A93-4067-ACFD-6FBA5B8B2824}"/>
    <cellStyle name="Normal 15 7 2 5" xfId="25600" xr:uid="{19A8DA97-07C7-424C-9855-B07FA23070B3}"/>
    <cellStyle name="Normal 15 7 2 6" xfId="28534" xr:uid="{BB76F041-0019-4DD1-975E-5684CFA8B357}"/>
    <cellStyle name="Normal 15 7 2 7" xfId="11160" xr:uid="{54CDE3CE-DA0E-47B5-8215-8446AA4BBFB0}"/>
    <cellStyle name="Normal 15 7 3" xfId="5187" xr:uid="{35B716FB-4C78-4FB1-8826-84561EEC4DD8}"/>
    <cellStyle name="Normal 15 7 3 2" xfId="15993" xr:uid="{9D22A9E3-62BA-476F-853E-AD9FF4E9129B}"/>
    <cellStyle name="Normal 15 7 3 2 2" xfId="24019" xr:uid="{986B74A5-DFC1-4E60-ABF5-572066BB2195}"/>
    <cellStyle name="Normal 15 7 3 2 2 2" xfId="40855" xr:uid="{6E6718BA-AAE3-473D-8663-4062544AF163}"/>
    <cellStyle name="Normal 15 7 3 2 3" xfId="33288" xr:uid="{0B72DFC5-C4B3-45BE-8718-EAFEA98C0C45}"/>
    <cellStyle name="Normal 15 7 3 3" xfId="20236" xr:uid="{1FD6A7C7-6552-4C2A-BEA6-04E13B2B36EC}"/>
    <cellStyle name="Normal 15 7 3 3 2" xfId="37074" xr:uid="{8CEA0DFB-6915-49EC-B068-9466DE443120}"/>
    <cellStyle name="Normal 15 7 3 4" xfId="29507" xr:uid="{29D170DE-C3DF-4E62-A7E0-E9A31F593183}"/>
    <cellStyle name="Normal 15 7 3 5" xfId="12210" xr:uid="{A75586E3-4E31-4CA6-9321-979A95FDE5DC}"/>
    <cellStyle name="Normal 15 7 4" xfId="14109" xr:uid="{F290A6DA-6902-4939-8F29-9BD94B21F766}"/>
    <cellStyle name="Normal 15 7 4 2" xfId="22135" xr:uid="{6E88FFA3-2734-4007-9335-CB07B4AFD5BA}"/>
    <cellStyle name="Normal 15 7 4 2 2" xfId="38971" xr:uid="{FF22176A-0774-4D7C-A253-DC85EB970535}"/>
    <cellStyle name="Normal 15 7 4 3" xfId="31404" xr:uid="{0FA61379-F967-41AC-BB4F-8EC8E472B10F}"/>
    <cellStyle name="Normal 15 7 5" xfId="18269" xr:uid="{7D1D02EA-BFEB-4B8C-97CB-9C38AB4CAA3A}"/>
    <cellStyle name="Normal 15 7 5 2" xfId="35190" xr:uid="{23071561-E33F-4F93-8713-4F1EE4130C46}"/>
    <cellStyle name="Normal 15 7 6" xfId="25599" xr:uid="{33F73C82-B61A-48DB-80B9-7DD322FF16DC}"/>
    <cellStyle name="Normal 15 7 7" xfId="27622" xr:uid="{28F56669-1880-4B75-83BF-4F0C4F0DDF34}"/>
    <cellStyle name="Normal 15 7 8" xfId="10161" xr:uid="{192F84B1-6DBD-4251-993C-CB51FAAAD507}"/>
    <cellStyle name="Normal 15 8" xfId="5188" xr:uid="{3E1DEB41-A72D-43F6-914D-E57FA379CD94}"/>
    <cellStyle name="Normal 15 8 2" xfId="5189" xr:uid="{29E5F77B-7E01-477E-8B5E-7831456D2376}"/>
    <cellStyle name="Normal 15 8 2 2" xfId="16454" xr:uid="{DAD0109A-3ACD-4400-98C0-B8B589165014}"/>
    <cellStyle name="Normal 15 8 2 2 2" xfId="24480" xr:uid="{67B8A1A5-137F-4127-A05B-165F39E4EB91}"/>
    <cellStyle name="Normal 15 8 2 2 2 2" xfId="41316" xr:uid="{CB6CBCC0-FB73-4005-9539-2134349546B1}"/>
    <cellStyle name="Normal 15 8 2 2 3" xfId="33749" xr:uid="{DC4B4657-ED3F-4FB8-904F-66D0639148CC}"/>
    <cellStyle name="Normal 15 8 2 3" xfId="20697" xr:uid="{D95D0D88-67B7-48D3-897E-3A29D15D956D}"/>
    <cellStyle name="Normal 15 8 2 3 2" xfId="37535" xr:uid="{0B6790A1-70F1-4863-8A59-34E54C1E6DB2}"/>
    <cellStyle name="Normal 15 8 2 4" xfId="29968" xr:uid="{C98CD523-DC2B-4521-94AB-9B74083F6BC4}"/>
    <cellStyle name="Normal 15 8 2 5" xfId="12671" xr:uid="{0B88AE93-2032-4379-BD0E-B0C08770E5EB}"/>
    <cellStyle name="Normal 15 8 3" xfId="14570" xr:uid="{3ED1EE1A-9AA5-4710-B588-9CB7886769B8}"/>
    <cellStyle name="Normal 15 8 3 2" xfId="22596" xr:uid="{75C9BB75-F376-4F2D-A0EB-E4240A11C6BF}"/>
    <cellStyle name="Normal 15 8 3 2 2" xfId="39432" xr:uid="{FF3EB57A-D953-4A9F-9324-8766D6B145B4}"/>
    <cellStyle name="Normal 15 8 3 3" xfId="31865" xr:uid="{19F3CF69-7639-43EE-90FC-F87F141955A3}"/>
    <cellStyle name="Normal 15 8 4" xfId="18756" xr:uid="{258CBEC0-5837-454C-A0F8-EBAFB3D3BA15}"/>
    <cellStyle name="Normal 15 8 4 2" xfId="35651" xr:uid="{7002CE78-9FFD-449D-B3F9-D3102FD77AF8}"/>
    <cellStyle name="Normal 15 8 5" xfId="25601" xr:uid="{5C9576BD-1AB3-43FC-AF60-CC983238C015}"/>
    <cellStyle name="Normal 15 8 6" xfId="28083" xr:uid="{2F7C99F6-BEB4-45E4-8073-57FB02292917}"/>
    <cellStyle name="Normal 15 8 7" xfId="10684" xr:uid="{235B00E1-D75E-402D-B5FF-E374CA08918C}"/>
    <cellStyle name="Normal 15 9" xfId="5190" xr:uid="{3880DE72-1752-4569-A075-265D92305212}"/>
    <cellStyle name="Normal 15 9 2" xfId="15542" xr:uid="{184E9E7F-0DD5-49FF-9559-9755593C9079}"/>
    <cellStyle name="Normal 15 9 2 2" xfId="23568" xr:uid="{EB2F862B-E4D0-48BA-8795-764D2CEC31A3}"/>
    <cellStyle name="Normal 15 9 2 2 2" xfId="40404" xr:uid="{6C0964F4-02C9-4430-A31C-8CBCF06FA438}"/>
    <cellStyle name="Normal 15 9 2 3" xfId="32837" xr:uid="{7346D2A4-BF27-426D-B687-E59228028F5A}"/>
    <cellStyle name="Normal 15 9 3" xfId="19762" xr:uid="{D1CD915E-B728-4FE7-A662-2754022656AA}"/>
    <cellStyle name="Normal 15 9 3 2" xfId="36623" xr:uid="{F4C135D8-3B91-4896-9A78-5B94785C3B22}"/>
    <cellStyle name="Normal 15 9 4" xfId="29056" xr:uid="{29BEBC49-9F11-4E79-AD2A-D131182C52FF}"/>
    <cellStyle name="Normal 15 9 5" xfId="11729" xr:uid="{803CEFA7-E0C1-4840-8DCF-A42166587090}"/>
    <cellStyle name="Normal 150" xfId="5191" xr:uid="{754311CF-4AAD-464C-A25D-550A4CEC3F18}"/>
    <cellStyle name="Normal 150 2" xfId="5192" xr:uid="{CA333B73-6FBE-4BA5-9412-1C7E6EB113B3}"/>
    <cellStyle name="Normal 150 2 2" xfId="5193" xr:uid="{1F55A257-5AE7-4383-9D22-552AD3525A2B}"/>
    <cellStyle name="Normal 150 2 2 2" xfId="25391" xr:uid="{97C04BDC-1535-4B60-B80B-84B3A1FB8B61}"/>
    <cellStyle name="Normal 150 2 2 2 2" xfId="42227" xr:uid="{A354708D-2F7F-4333-AF58-5AD990DF01CF}"/>
    <cellStyle name="Normal 150 2 2 3" xfId="34660" xr:uid="{B7752D62-3309-4752-BF4D-0DBB8333F100}"/>
    <cellStyle name="Normal 150 2 2 4" xfId="17365" xr:uid="{6E7B73EA-4C7F-482D-B45A-9839F1ADD74B}"/>
    <cellStyle name="Normal 150 2 3" xfId="21608" xr:uid="{3727A621-C386-4F69-9A98-2296041B90D4}"/>
    <cellStyle name="Normal 150 2 3 2" xfId="38446" xr:uid="{6BB29FCC-5C88-4E30-A049-83B238FEC2E5}"/>
    <cellStyle name="Normal 150 2 4" xfId="30879" xr:uid="{5EABC30D-4B55-470A-AEAE-EB0D4AB0157B}"/>
    <cellStyle name="Normal 150 2 5" xfId="13582" xr:uid="{AF1F1974-A138-47C9-821B-0BACBE884F64}"/>
    <cellStyle name="Normal 150 3" xfId="5194" xr:uid="{C2A991FA-E480-4DC9-87D8-07EEE66045AE}"/>
    <cellStyle name="Normal 150 3 2" xfId="23507" xr:uid="{6DF4850E-190E-4363-9EA2-141CC4840B5D}"/>
    <cellStyle name="Normal 150 3 2 2" xfId="40343" xr:uid="{45590902-4298-41BA-A21B-734B9AFF1075}"/>
    <cellStyle name="Normal 150 3 3" xfId="32776" xr:uid="{99F57D80-6CB2-44E6-8954-7BF69C6A55FD}"/>
    <cellStyle name="Normal 150 3 4" xfId="15481" xr:uid="{42F0E274-41BC-473E-838A-EF058321EE0A}"/>
    <cellStyle name="Normal 150 4" xfId="19680" xr:uid="{DBD4D660-1041-4315-BE67-F49C03D31E0A}"/>
    <cellStyle name="Normal 150 4 2" xfId="36562" xr:uid="{B720E988-DDE0-4CCC-BC20-5FD886814C16}"/>
    <cellStyle name="Normal 150 5" xfId="25602" xr:uid="{D7589E2A-3CF4-467D-82BB-1C02C01CECB6}"/>
    <cellStyle name="Normal 150 6" xfId="28994" xr:uid="{A3C6C534-E96D-43B0-BB1C-F8EF30711A3E}"/>
    <cellStyle name="Normal 150 7" xfId="11622" xr:uid="{00B9B7E6-6082-4BBB-B3EE-4AF2A11412DB}"/>
    <cellStyle name="Normal 151" xfId="5195" xr:uid="{73D70AB2-9301-4253-A648-5C1C51C16C0A}"/>
    <cellStyle name="Normal 151 2" xfId="5196" xr:uid="{2D394F37-E2CE-45AD-81EE-FB4E8A8209CF}"/>
    <cellStyle name="Normal 151 2 2" xfId="5197" xr:uid="{9ADF2E0D-2285-42A3-AB0D-F11039DE2888}"/>
    <cellStyle name="Normal 151 2 2 2" xfId="25392" xr:uid="{044245A0-9EC6-41EB-9447-EDDD67FE67D1}"/>
    <cellStyle name="Normal 151 2 2 2 2" xfId="42228" xr:uid="{A89DADC6-4D09-4D38-834E-AE68EF06FEA9}"/>
    <cellStyle name="Normal 151 2 2 3" xfId="34661" xr:uid="{F4BFDCAC-D309-4D3A-9133-F52055B079D8}"/>
    <cellStyle name="Normal 151 2 2 4" xfId="17366" xr:uid="{C7B81205-04FC-44BB-85ED-9927217291E2}"/>
    <cellStyle name="Normal 151 2 3" xfId="21609" xr:uid="{D30885E7-BE48-4924-B8ED-BBC4B665018C}"/>
    <cellStyle name="Normal 151 2 3 2" xfId="38447" xr:uid="{FB5EFFB8-B5DE-4B48-B11C-A255EA0CDEEE}"/>
    <cellStyle name="Normal 151 2 4" xfId="30880" xr:uid="{EDFD5E8A-6088-43CE-8E20-3EF1C08AEC31}"/>
    <cellStyle name="Normal 151 2 5" xfId="13583" xr:uid="{942984EA-E6F4-475C-BC10-D748E4E50C7E}"/>
    <cellStyle name="Normal 151 3" xfId="5198" xr:uid="{0082A320-3FF9-424C-BB10-617205C1DCAC}"/>
    <cellStyle name="Normal 151 3 2" xfId="23508" xr:uid="{4433AEA9-4241-4C3C-8E32-6591448FDB36}"/>
    <cellStyle name="Normal 151 3 2 2" xfId="40344" xr:uid="{EE4E2A75-F7A6-4846-9BF2-556E62424405}"/>
    <cellStyle name="Normal 151 3 3" xfId="32777" xr:uid="{2EEC04C7-0AB4-40AE-9B61-E47208F22A51}"/>
    <cellStyle name="Normal 151 3 4" xfId="15482" xr:uid="{55B8E204-D205-4235-8767-560DFB42A5CC}"/>
    <cellStyle name="Normal 151 4" xfId="19681" xr:uid="{5113CAA6-EE0B-412A-8B3E-4E74216BB3DF}"/>
    <cellStyle name="Normal 151 4 2" xfId="36563" xr:uid="{4FFA996A-F350-4C56-A9B9-10F8B736F306}"/>
    <cellStyle name="Normal 151 5" xfId="25603" xr:uid="{F38BEDBE-0FEF-4D5B-805F-67FE1F0064CF}"/>
    <cellStyle name="Normal 151 6" xfId="28995" xr:uid="{AE473154-609D-4471-8883-4F21923F63B5}"/>
    <cellStyle name="Normal 151 7" xfId="11623" xr:uid="{D575F1BD-F694-4162-981E-3EB1429C83E8}"/>
    <cellStyle name="Normal 152" xfId="5199" xr:uid="{F8855FE4-A74F-4E13-A4FB-09F675777121}"/>
    <cellStyle name="Normal 152 2" xfId="5200" xr:uid="{231D08F7-6CAC-4BAA-8258-CD5C1603A652}"/>
    <cellStyle name="Normal 152 2 2" xfId="5201" xr:uid="{B2BDD59E-B1B1-43DC-ADBB-CFA1F4901932}"/>
    <cellStyle name="Normal 152 2 2 2" xfId="25393" xr:uid="{8E386E25-59A5-4CA0-A707-5FCB9DDA85A3}"/>
    <cellStyle name="Normal 152 2 2 2 2" xfId="42229" xr:uid="{6742F2C7-486E-41AB-94BF-AA423997C110}"/>
    <cellStyle name="Normal 152 2 2 3" xfId="34662" xr:uid="{60DD0D29-93CC-462E-A4D6-4968DBB665F5}"/>
    <cellStyle name="Normal 152 2 2 4" xfId="17367" xr:uid="{5641C422-8417-4780-8B13-7A391090B293}"/>
    <cellStyle name="Normal 152 2 3" xfId="21610" xr:uid="{8445422A-E80B-471F-B3EE-6849FCE0AD7D}"/>
    <cellStyle name="Normal 152 2 3 2" xfId="38448" xr:uid="{F2FC8A35-371F-436F-AD3C-27880DF318EC}"/>
    <cellStyle name="Normal 152 2 4" xfId="30881" xr:uid="{61C4463E-BE67-4549-A088-58E7BB09A1B7}"/>
    <cellStyle name="Normal 152 2 5" xfId="13584" xr:uid="{6669DC01-0F42-4B5D-BEBB-1ECA0E7FDB4E}"/>
    <cellStyle name="Normal 152 3" xfId="5202" xr:uid="{7BE7274C-E3C2-41DE-8D98-BD4FC5FC27CE}"/>
    <cellStyle name="Normal 152 3 2" xfId="23509" xr:uid="{08463CE0-8ADB-42A7-9285-1311E1F5A9B0}"/>
    <cellStyle name="Normal 152 3 2 2" xfId="40345" xr:uid="{D4E2B82D-6ACC-4CD9-A96C-4E7ED7B809AE}"/>
    <cellStyle name="Normal 152 3 3" xfId="32778" xr:uid="{2966C956-04E6-4B5C-A883-73261E87797B}"/>
    <cellStyle name="Normal 152 3 4" xfId="15483" xr:uid="{91BB6F68-F7AC-4220-8636-C01210FBA91B}"/>
    <cellStyle name="Normal 152 4" xfId="19682" xr:uid="{77EECBF6-FEE6-4AD4-9143-86C3662EBBBB}"/>
    <cellStyle name="Normal 152 4 2" xfId="36564" xr:uid="{9DAA9461-27E9-4003-943D-C7477E850454}"/>
    <cellStyle name="Normal 152 5" xfId="25604" xr:uid="{ADA68ACE-A4D2-4BBE-A95C-E974DFC47D30}"/>
    <cellStyle name="Normal 152 6" xfId="28996" xr:uid="{8DAE88AD-39BD-4D17-A4C9-8DF0B2EAEF7F}"/>
    <cellStyle name="Normal 152 7" xfId="11624" xr:uid="{18DAD413-228F-4486-8DB7-CBCC0C20C1DB}"/>
    <cellStyle name="Normal 153" xfId="5203" xr:uid="{8A382746-2A65-45B3-96FD-6BE4EC393C2B}"/>
    <cellStyle name="Normal 153 2" xfId="5204" xr:uid="{BAFA1316-DED3-4852-8F0F-36DA7310EAE2}"/>
    <cellStyle name="Normal 153 2 2" xfId="5205" xr:uid="{2A52B4F6-0A98-4FCB-BBF5-29F653C0D9D9}"/>
    <cellStyle name="Normal 153 2 2 2" xfId="25394" xr:uid="{B869C809-BD57-48B6-8F88-A01EA25CDE02}"/>
    <cellStyle name="Normal 153 2 2 2 2" xfId="42230" xr:uid="{81CB01B4-DC04-4847-9E4B-B101F5C16EE9}"/>
    <cellStyle name="Normal 153 2 2 3" xfId="34663" xr:uid="{E1FC4461-2DB3-49BF-8CEA-0D5486A4C353}"/>
    <cellStyle name="Normal 153 2 2 4" xfId="17368" xr:uid="{29BD4A60-099E-4A5A-8BE0-FE5214603248}"/>
    <cellStyle name="Normal 153 2 3" xfId="21611" xr:uid="{3C131D02-35BA-4533-AE31-86D89EAC8AB3}"/>
    <cellStyle name="Normal 153 2 3 2" xfId="38449" xr:uid="{FEA1BA8E-5D06-4D99-AF2B-493B7EF988B7}"/>
    <cellStyle name="Normal 153 2 4" xfId="30882" xr:uid="{022926DB-AE2E-4C8B-B36E-8F146011B0A1}"/>
    <cellStyle name="Normal 153 2 5" xfId="13585" xr:uid="{594343AF-E9B7-4DA5-88C1-ED6D2D7EA687}"/>
    <cellStyle name="Normal 153 3" xfId="5206" xr:uid="{8C16DD14-A317-45D9-8F3D-DECB9FD168EE}"/>
    <cellStyle name="Normal 153 3 2" xfId="23510" xr:uid="{0E884BD3-D624-4317-8AC6-6D9156B8C10B}"/>
    <cellStyle name="Normal 153 3 2 2" xfId="40346" xr:uid="{84120E37-641B-4F00-8C50-A75CBC68BEB4}"/>
    <cellStyle name="Normal 153 3 3" xfId="32779" xr:uid="{36BCE1F5-7073-4EEE-A5F4-6D2D7C6652B7}"/>
    <cellStyle name="Normal 153 3 4" xfId="15484" xr:uid="{E66203A0-6CCE-4CC9-B598-B6741C0F8D28}"/>
    <cellStyle name="Normal 153 4" xfId="19683" xr:uid="{56F1BF8A-01FD-4343-BA85-6BD15B269069}"/>
    <cellStyle name="Normal 153 4 2" xfId="36565" xr:uid="{126D64D2-39BE-4E60-8318-45CE1D7B6E42}"/>
    <cellStyle name="Normal 153 5" xfId="25605" xr:uid="{5573CCCB-7667-490C-8C95-25C5DECA9822}"/>
    <cellStyle name="Normal 153 6" xfId="28997" xr:uid="{265EA0CD-A6F7-4C1E-B0DF-7A8ADA5C5A1C}"/>
    <cellStyle name="Normal 153 7" xfId="11625" xr:uid="{B7285C34-D3EC-4016-ADCE-CBC8440147CD}"/>
    <cellStyle name="Normal 154" xfId="5207" xr:uid="{73D9E766-CB69-4F46-9110-570277AFF315}"/>
    <cellStyle name="Normal 154 2" xfId="5208" xr:uid="{9E03C969-A0B5-4A8F-BF7A-DF6283E444D4}"/>
    <cellStyle name="Normal 154 2 2" xfId="5209" xr:uid="{52EC794B-9A82-46E3-83A3-FD09ACC98BBF}"/>
    <cellStyle name="Normal 154 2 2 2" xfId="25395" xr:uid="{6A000044-B673-4CA8-8942-18D60449C232}"/>
    <cellStyle name="Normal 154 2 2 2 2" xfId="42231" xr:uid="{086B3324-5D43-4E14-93E6-820FEC18B262}"/>
    <cellStyle name="Normal 154 2 2 3" xfId="34664" xr:uid="{6FED00D7-D563-4E51-BFF3-E770BC5F0BAC}"/>
    <cellStyle name="Normal 154 2 2 4" xfId="17369" xr:uid="{4A214B44-0DAD-4CF1-AB5E-49A715914060}"/>
    <cellStyle name="Normal 154 2 3" xfId="21612" xr:uid="{35109ACF-60C3-4135-AA1B-9385C2E8CBD1}"/>
    <cellStyle name="Normal 154 2 3 2" xfId="38450" xr:uid="{E126ACC7-3040-488B-9FE4-A83AB38054A2}"/>
    <cellStyle name="Normal 154 2 4" xfId="30883" xr:uid="{D27EFDA8-4528-48D9-A4A9-275952D9E50C}"/>
    <cellStyle name="Normal 154 2 5" xfId="13586" xr:uid="{4CB924CE-2C95-40F4-9C70-32599CCE42F8}"/>
    <cellStyle name="Normal 154 3" xfId="5210" xr:uid="{4DF4C10F-3880-449A-BAB2-61767FEF9909}"/>
    <cellStyle name="Normal 154 3 2" xfId="23511" xr:uid="{4EBB26BB-41C1-4406-A6FE-0746030F9DA5}"/>
    <cellStyle name="Normal 154 3 2 2" xfId="40347" xr:uid="{6E8A3688-F943-4381-8E7B-EABD8D7EEB9D}"/>
    <cellStyle name="Normal 154 3 3" xfId="32780" xr:uid="{845B9FCD-4777-41EA-B165-5DCEBB3D8308}"/>
    <cellStyle name="Normal 154 3 4" xfId="15485" xr:uid="{4CF0FE4C-2152-43A7-A791-BECCBEA408B4}"/>
    <cellStyle name="Normal 154 4" xfId="19684" xr:uid="{066C5E8D-59A1-4EE8-9AAB-3A3BA26C6F23}"/>
    <cellStyle name="Normal 154 4 2" xfId="36566" xr:uid="{570BB979-C384-44B1-8465-49311C8CAF98}"/>
    <cellStyle name="Normal 154 5" xfId="25606" xr:uid="{8FF85F09-0538-496B-BA5B-E7CC4ACD02EF}"/>
    <cellStyle name="Normal 154 6" xfId="28998" xr:uid="{80B45322-8490-40AB-ADC9-E62001A30B15}"/>
    <cellStyle name="Normal 154 7" xfId="11626" xr:uid="{E5EA1164-F5A9-49E9-88C5-AF5F3C5C6747}"/>
    <cellStyle name="Normal 155" xfId="5211" xr:uid="{1334AC01-E886-414D-800B-89E46FD42327}"/>
    <cellStyle name="Normal 155 2" xfId="5212" xr:uid="{865ACD03-EE93-4054-B7AD-CCA256A29B6E}"/>
    <cellStyle name="Normal 155 2 2" xfId="5213" xr:uid="{7A68B463-10CE-4EC0-A937-53B6AA075BAA}"/>
    <cellStyle name="Normal 155 2 2 2" xfId="25396" xr:uid="{502D2AA5-D87A-481B-BB80-E6285247B5B6}"/>
    <cellStyle name="Normal 155 2 2 2 2" xfId="42232" xr:uid="{E6FFA74D-3007-4A30-B811-B679F9FBBA70}"/>
    <cellStyle name="Normal 155 2 2 3" xfId="34665" xr:uid="{9324E107-A971-455A-8516-3B31D87482E9}"/>
    <cellStyle name="Normal 155 2 2 4" xfId="17370" xr:uid="{37700243-D6DD-466F-B546-8B0B6A682732}"/>
    <cellStyle name="Normal 155 2 3" xfId="21613" xr:uid="{387A6A82-8663-4786-B19A-B6D7066A778D}"/>
    <cellStyle name="Normal 155 2 3 2" xfId="38451" xr:uid="{1B6011B8-C90B-4F33-868C-E915A808F9B6}"/>
    <cellStyle name="Normal 155 2 4" xfId="30884" xr:uid="{FCF9D7FB-31C1-4CED-BADF-E4C4F3E6A193}"/>
    <cellStyle name="Normal 155 2 5" xfId="13587" xr:uid="{1B1F861C-58A7-4FA0-A890-12F825D8E0D3}"/>
    <cellStyle name="Normal 155 3" xfId="5214" xr:uid="{94A8CE22-C669-4F88-9936-140BE226EE8D}"/>
    <cellStyle name="Normal 155 3 2" xfId="23512" xr:uid="{86989891-A238-48CD-8F4E-A96F276C9DD4}"/>
    <cellStyle name="Normal 155 3 2 2" xfId="40348" xr:uid="{787FEE72-C312-4655-8D7C-91AAF5259B53}"/>
    <cellStyle name="Normal 155 3 3" xfId="32781" xr:uid="{AFA62F1B-411E-4727-B91C-0332BCE05A54}"/>
    <cellStyle name="Normal 155 3 4" xfId="15486" xr:uid="{ED99BDE4-AE2A-400B-9B23-7BE204DFCF8C}"/>
    <cellStyle name="Normal 155 4" xfId="19685" xr:uid="{61984713-3527-4697-8081-A614AC5C39AD}"/>
    <cellStyle name="Normal 155 4 2" xfId="36567" xr:uid="{56AFA66C-1592-4232-B240-5582437A35DE}"/>
    <cellStyle name="Normal 155 5" xfId="25607" xr:uid="{C8AA5AD9-2B7B-43B3-97CA-13A3150F8E1C}"/>
    <cellStyle name="Normal 155 6" xfId="28999" xr:uid="{24DA3928-916F-4BFB-BA6A-7CAFAA1737FC}"/>
    <cellStyle name="Normal 155 7" xfId="11627" xr:uid="{3F146A2E-7453-4F47-BE8C-53A441083889}"/>
    <cellStyle name="Normal 156" xfId="5215" xr:uid="{6BCA6A1A-5126-42B9-8BD2-39F0D1C345A8}"/>
    <cellStyle name="Normal 156 2" xfId="5216" xr:uid="{45077F7A-0AF1-448A-ABF7-7AB52D1D87DB}"/>
    <cellStyle name="Normal 156 2 2" xfId="17371" xr:uid="{6E938023-0AC1-4BC2-8677-676B660A60C3}"/>
    <cellStyle name="Normal 156 2 2 2" xfId="25397" xr:uid="{523B41B4-93C1-4381-9117-DE4B8BD3950E}"/>
    <cellStyle name="Normal 156 2 2 2 2" xfId="42233" xr:uid="{D5ED104A-2475-4214-8F2A-8D74F14322FE}"/>
    <cellStyle name="Normal 156 2 2 3" xfId="34666" xr:uid="{22EA22B4-8D36-4253-BE7F-D375B2FA96AF}"/>
    <cellStyle name="Normal 156 2 3" xfId="21614" xr:uid="{586C942F-CD88-43FF-B8C7-A90317C25C8E}"/>
    <cellStyle name="Normal 156 2 3 2" xfId="38452" xr:uid="{B8ACED6A-B032-4003-AFD8-598FAADC9F80}"/>
    <cellStyle name="Normal 156 2 4" xfId="30885" xr:uid="{C3BFEA4F-8B5D-440E-896D-500E81D54AE7}"/>
    <cellStyle name="Normal 156 2 5" xfId="13588" xr:uid="{0D5E1E8A-D63E-464B-AB1D-760DF4493444}"/>
    <cellStyle name="Normal 156 3" xfId="15487" xr:uid="{9640180A-0EBE-4CCF-88AE-490299F8772F}"/>
    <cellStyle name="Normal 156 3 2" xfId="23513" xr:uid="{B67D449D-F18E-4526-95CA-10068C49C352}"/>
    <cellStyle name="Normal 156 3 2 2" xfId="40349" xr:uid="{3BB80D1C-7412-494F-A463-A2B9C4184077}"/>
    <cellStyle name="Normal 156 3 3" xfId="32782" xr:uid="{2189C61E-588B-4E85-92F4-6E08909E0E55}"/>
    <cellStyle name="Normal 156 4" xfId="19686" xr:uid="{BE783B85-83C4-4447-8E36-5A30BC9BFFA1}"/>
    <cellStyle name="Normal 156 4 2" xfId="36568" xr:uid="{97FA17D5-3DC7-49B1-83A9-9FEB11562DC5}"/>
    <cellStyle name="Normal 156 5" xfId="25608" xr:uid="{0E1B655C-E05B-463E-A348-FFD982D9F8CF}"/>
    <cellStyle name="Normal 156 6" xfId="29000" xr:uid="{37E6B8FE-F1B4-4D69-8581-91BF4FF36632}"/>
    <cellStyle name="Normal 156 7" xfId="11628" xr:uid="{7F20D99C-734E-4071-A168-C20A831DE559}"/>
    <cellStyle name="Normal 157" xfId="5217" xr:uid="{59A1A13C-E615-4811-AC50-5E8E30BA70DB}"/>
    <cellStyle name="Normal 157 2" xfId="5218" xr:uid="{215352FD-7390-4791-B640-C12D84EBECB2}"/>
    <cellStyle name="Normal 157 2 2" xfId="5219" xr:uid="{76711CCF-330B-4A2E-BBA8-1C6454336F01}"/>
    <cellStyle name="Normal 157 2 2 2" xfId="25398" xr:uid="{DDAAD937-697E-4491-BF13-12557BAD8D67}"/>
    <cellStyle name="Normal 157 2 2 2 2" xfId="42234" xr:uid="{1F6AF178-F5B0-47D2-90EC-D991AE4BA45F}"/>
    <cellStyle name="Normal 157 2 2 3" xfId="34667" xr:uid="{AB240135-4C1E-4158-95CC-082578539F10}"/>
    <cellStyle name="Normal 157 2 2 4" xfId="17372" xr:uid="{0B08C294-A1C5-4A2C-8E6C-D77257F516AA}"/>
    <cellStyle name="Normal 157 2 3" xfId="21615" xr:uid="{F39CC25F-0330-4967-8DBF-B4B45F32C4C7}"/>
    <cellStyle name="Normal 157 2 3 2" xfId="38453" xr:uid="{AD9FA5CC-257C-4E15-99D1-CB34F058306B}"/>
    <cellStyle name="Normal 157 2 4" xfId="30886" xr:uid="{107A2F39-52E9-494E-8560-89363F0173A6}"/>
    <cellStyle name="Normal 157 2 5" xfId="13589" xr:uid="{0C2D3584-499A-497B-8639-A21E5C547769}"/>
    <cellStyle name="Normal 157 3" xfId="5220" xr:uid="{22241DD7-7060-4681-A5A6-2EA76BDCBA31}"/>
    <cellStyle name="Normal 157 3 2" xfId="23514" xr:uid="{C4082FE2-9F09-45F5-8FD6-5A4B6B20116D}"/>
    <cellStyle name="Normal 157 3 2 2" xfId="40350" xr:uid="{4E758B77-49EC-44BC-9BC6-094F32F12758}"/>
    <cellStyle name="Normal 157 3 3" xfId="32783" xr:uid="{6FAC624B-F1A6-4E34-948C-F277261FCF6A}"/>
    <cellStyle name="Normal 157 3 4" xfId="15488" xr:uid="{78EAB68D-DF04-429E-A74F-12378EA3F75F}"/>
    <cellStyle name="Normal 157 4" xfId="19687" xr:uid="{0B33549A-D560-46C7-8ED1-B15E65D83D9F}"/>
    <cellStyle name="Normal 157 4 2" xfId="36569" xr:uid="{D1378C18-EBE5-4D2E-B730-28F5369B934C}"/>
    <cellStyle name="Normal 157 5" xfId="25609" xr:uid="{B5FA6A7B-EE37-44CC-8E2F-37CC827F6BEA}"/>
    <cellStyle name="Normal 157 6" xfId="29001" xr:uid="{93B69ED0-3A6D-4AAA-BCB4-9B0E7F21FA5F}"/>
    <cellStyle name="Normal 157 7" xfId="11629" xr:uid="{37D5DC14-754F-486D-9315-89D8DA9A9E12}"/>
    <cellStyle name="Normal 158" xfId="5221" xr:uid="{D9601E43-8B51-4073-8425-86DF9E9CE9E2}"/>
    <cellStyle name="Normal 158 2" xfId="5222" xr:uid="{99D20DCF-276C-4949-94A1-CDEDA959D710}"/>
    <cellStyle name="Normal 158 2 2" xfId="5223" xr:uid="{69849E2D-4354-4353-80DA-752BF8BB1D00}"/>
    <cellStyle name="Normal 158 2 2 2" xfId="25399" xr:uid="{800417B3-605B-48D0-81EF-FD1BA6499A1F}"/>
    <cellStyle name="Normal 158 2 2 2 2" xfId="42235" xr:uid="{2B9B50FE-E794-4FF0-AFB7-C30D181965FC}"/>
    <cellStyle name="Normal 158 2 2 3" xfId="34668" xr:uid="{A13EC6E7-DA7A-4D56-B0E1-7AC31941C56C}"/>
    <cellStyle name="Normal 158 2 2 4" xfId="17373" xr:uid="{5AAEF38F-1102-4DE9-9241-795A28B837DE}"/>
    <cellStyle name="Normal 158 2 3" xfId="21616" xr:uid="{CE3306C0-17C5-4E00-9D23-34960837B012}"/>
    <cellStyle name="Normal 158 2 3 2" xfId="38454" xr:uid="{129F5D16-3DFA-4729-B5DB-00CE99C35270}"/>
    <cellStyle name="Normal 158 2 4" xfId="30887" xr:uid="{43C56C67-D43B-4AE5-9EBC-077755A1D4D0}"/>
    <cellStyle name="Normal 158 2 5" xfId="13590" xr:uid="{DAD63B75-CAF5-44DF-8ECD-D4251C7DE2B5}"/>
    <cellStyle name="Normal 158 3" xfId="5224" xr:uid="{AA232F1A-5618-4C2C-B880-BF7BBA3FFE36}"/>
    <cellStyle name="Normal 158 3 2" xfId="23515" xr:uid="{F412C883-EFA8-4E93-A079-097E8004318A}"/>
    <cellStyle name="Normal 158 3 2 2" xfId="40351" xr:uid="{0E173266-562F-4294-8424-994924DF7BAA}"/>
    <cellStyle name="Normal 158 3 3" xfId="32784" xr:uid="{13E19CC2-910B-438A-B6D7-BAFC41622A19}"/>
    <cellStyle name="Normal 158 3 4" xfId="15489" xr:uid="{0BF0AEA6-8D3A-4346-9A2A-81055491B7A1}"/>
    <cellStyle name="Normal 158 4" xfId="19688" xr:uid="{E25D4BEC-8532-4720-AA66-DDC7745124B5}"/>
    <cellStyle name="Normal 158 4 2" xfId="36570" xr:uid="{D5C7EA5E-1D2D-4058-9A39-B15D43F7C532}"/>
    <cellStyle name="Normal 158 5" xfId="25610" xr:uid="{168F989F-17AA-4FC0-BA2E-70A8BD351513}"/>
    <cellStyle name="Normal 158 6" xfId="29002" xr:uid="{02DFC23E-86C0-4C8C-BC85-F4B53E2F0899}"/>
    <cellStyle name="Normal 158 7" xfId="11630" xr:uid="{B5648E3D-FC09-418D-96C7-3BB1007C3B77}"/>
    <cellStyle name="Normal 159" xfId="5225" xr:uid="{59A77E1C-E8FE-43A9-A2A6-96DCAE3A7F52}"/>
    <cellStyle name="Normal 159 2" xfId="5226" xr:uid="{C35166DD-5C0C-410C-B484-13F38CAEF910}"/>
    <cellStyle name="Normal 159 2 2" xfId="5227" xr:uid="{CB1A6E8F-FEBD-4D2F-909B-3528D805E3E9}"/>
    <cellStyle name="Normal 159 2 2 2" xfId="25400" xr:uid="{C23925FD-73C9-4D36-B1D6-10B40F212926}"/>
    <cellStyle name="Normal 159 2 2 2 2" xfId="42236" xr:uid="{9995788E-E499-4322-A110-CBE482473A9A}"/>
    <cellStyle name="Normal 159 2 2 3" xfId="34669" xr:uid="{46A009A3-9438-4A78-8685-E6AC5946B299}"/>
    <cellStyle name="Normal 159 2 2 4" xfId="17374" xr:uid="{55C0974B-5652-404A-B802-D352B11AB2A6}"/>
    <cellStyle name="Normal 159 2 3" xfId="21617" xr:uid="{431CFD52-9EC5-476A-97B5-A89834BFD2BF}"/>
    <cellStyle name="Normal 159 2 3 2" xfId="38455" xr:uid="{0E68CED5-E077-4347-BA94-259BA1447041}"/>
    <cellStyle name="Normal 159 2 4" xfId="30888" xr:uid="{32C20A28-346F-44B7-9247-38BAB400949E}"/>
    <cellStyle name="Normal 159 2 5" xfId="13591" xr:uid="{E8369105-3F65-4CB4-AB30-0C5A8F566B2D}"/>
    <cellStyle name="Normal 159 3" xfId="5228" xr:uid="{CBDA76AE-A725-4E65-AD28-5B2A7E38BBF4}"/>
    <cellStyle name="Normal 159 3 2" xfId="23516" xr:uid="{64036174-1194-4A01-8EE2-A77DD7D1EAF7}"/>
    <cellStyle name="Normal 159 3 2 2" xfId="40352" xr:uid="{1D949877-44D9-4DA3-A578-17A895212C85}"/>
    <cellStyle name="Normal 159 3 3" xfId="32785" xr:uid="{B3681E0C-BDB6-4EA1-8539-3136800B0398}"/>
    <cellStyle name="Normal 159 3 4" xfId="15490" xr:uid="{4256C564-2CD6-4F44-AEE1-8082705852EB}"/>
    <cellStyle name="Normal 159 4" xfId="19689" xr:uid="{397EFB6E-6C17-4B01-9EC8-FC1C9CC8A152}"/>
    <cellStyle name="Normal 159 4 2" xfId="36571" xr:uid="{6AEA7B15-D050-466C-9FC5-EC3AF3F020C0}"/>
    <cellStyle name="Normal 159 5" xfId="25611" xr:uid="{5E4D0B83-8290-4790-A104-62B9EBE3B734}"/>
    <cellStyle name="Normal 159 6" xfId="29003" xr:uid="{ABDC74E2-31FF-4519-9E6E-BB1C80FFF5FF}"/>
    <cellStyle name="Normal 159 7" xfId="11631" xr:uid="{BE4FA0D5-1965-4AFE-9E52-AA0B5CB7A107}"/>
    <cellStyle name="Normal 16" xfId="407" xr:uid="{67DEBEA3-898F-4201-91EE-830C4058908E}"/>
    <cellStyle name="Normal 16 10" xfId="5229" xr:uid="{B24A5D34-113D-4A98-AED6-0263F23B6675}"/>
    <cellStyle name="Normal 16 10 2" xfId="21685" xr:uid="{136015A4-D827-4ABD-89F8-558D2D30912B}"/>
    <cellStyle name="Normal 16 10 2 2" xfId="38521" xr:uid="{067E9024-5D69-468F-9C72-BC929EC697BA}"/>
    <cellStyle name="Normal 16 10 3" xfId="30954" xr:uid="{251A282F-E5CC-4D6A-A2B6-F37986B6D9CC}"/>
    <cellStyle name="Normal 16 10 4" xfId="13659" xr:uid="{39810D62-17E7-48F4-A745-1AC8A87A9BCA}"/>
    <cellStyle name="Normal 16 11" xfId="17609" xr:uid="{8E315413-CAA7-4655-960A-51CC28D9C007}"/>
    <cellStyle name="Normal 16 11 2" xfId="34740" xr:uid="{3150D2F3-DEBB-4E7E-BB64-594BF17023BF}"/>
    <cellStyle name="Normal 16 12" xfId="25612" xr:uid="{886DC3F5-9A40-498B-882A-6865EE14525E}"/>
    <cellStyle name="Normal 16 13" xfId="27169" xr:uid="{8318E700-CE99-45D4-9140-0097D4D2578C}"/>
    <cellStyle name="Normal 16 14" xfId="27164" xr:uid="{1BFF1728-F4E3-4553-8A71-D1025E3A339D}"/>
    <cellStyle name="Normal 16 15" xfId="9271" xr:uid="{E0BEE48D-3D00-4A1D-8035-957D37AC72D6}"/>
    <cellStyle name="Normal 16 16" xfId="46379" xr:uid="{B54DCF0D-80E7-414A-B8B6-DAADB7ADCB6E}"/>
    <cellStyle name="Normal 16 2" xfId="5230" xr:uid="{1A0A8AC4-2B2F-4E48-B750-3CA22CB8121D}"/>
    <cellStyle name="Normal 16 2 10" xfId="25613" xr:uid="{EC841CC7-E789-4C70-B952-D53022EAA18C}"/>
    <cellStyle name="Normal 16 2 11" xfId="27183" xr:uid="{2E5D7068-7634-4255-B611-9781F03091B6}"/>
    <cellStyle name="Normal 16 2 12" xfId="9327" xr:uid="{2E15889C-32A7-4AF5-B73A-FB8A16BDD481}"/>
    <cellStyle name="Normal 16 2 2" xfId="5231" xr:uid="{BB907A9B-DB5B-46D1-86A6-3985228D562D}"/>
    <cellStyle name="Normal 16 2 2 10" xfId="27219" xr:uid="{AFBCA3BC-5CB3-4610-BD07-5E8EA7803F35}"/>
    <cellStyle name="Normal 16 2 2 11" xfId="9445" xr:uid="{E45B2FC9-D64F-4BB3-BC30-C964AAF7D0AF}"/>
    <cellStyle name="Normal 16 2 2 2" xfId="5232" xr:uid="{3A9171E3-9929-43D0-AB29-6C5B2A20BFFD}"/>
    <cellStyle name="Normal 16 2 2 2 10" xfId="9764" xr:uid="{11D6862E-1DB9-4673-BBBC-5D1BF9386244}"/>
    <cellStyle name="Normal 16 2 2 2 2" xfId="5233" xr:uid="{8CEA9999-3C0C-4E1F-8CCC-595F88674F4D}"/>
    <cellStyle name="Normal 16 2 2 2 2 2" xfId="5234" xr:uid="{ED5E69B9-1BED-4E9F-B93D-ADF3789A63DF}"/>
    <cellStyle name="Normal 16 2 2 2 2 2 2" xfId="5235" xr:uid="{7372B83E-A55E-425A-BB44-77C47CEE7DBC}"/>
    <cellStyle name="Normal 16 2 2 2 2 2 2 2" xfId="5236" xr:uid="{3BFC2495-BDC2-474B-A525-A711A5FB2CC4}"/>
    <cellStyle name="Normal 16 2 2 2 2 2 2 2 2" xfId="17265" xr:uid="{CC50AFFD-3F0C-4092-ACC1-3E943A7C17AD}"/>
    <cellStyle name="Normal 16 2 2 2 2 2 2 2 2 2" xfId="25291" xr:uid="{0D43CD13-4447-4072-BD77-09426D9785A1}"/>
    <cellStyle name="Normal 16 2 2 2 2 2 2 2 2 2 2" xfId="42127" xr:uid="{1EE6E76B-0591-4492-A291-9CAEABAC8D9C}"/>
    <cellStyle name="Normal 16 2 2 2 2 2 2 2 2 3" xfId="34560" xr:uid="{67B391E9-5B2C-4085-AC1E-75FCB1CC7836}"/>
    <cellStyle name="Normal 16 2 2 2 2 2 2 2 3" xfId="21508" xr:uid="{98B44F1E-8C93-46BF-AC97-BB0342A6937B}"/>
    <cellStyle name="Normal 16 2 2 2 2 2 2 2 3 2" xfId="38346" xr:uid="{91FE8ADD-1CBD-45E6-9761-A2B0A62E9564}"/>
    <cellStyle name="Normal 16 2 2 2 2 2 2 2 4" xfId="30779" xr:uid="{060C92F1-BCE9-4622-AAFD-324BBBF3B8F2}"/>
    <cellStyle name="Normal 16 2 2 2 2 2 2 2 5" xfId="13482" xr:uid="{E54E0289-7EDC-4BDE-9A1C-DBC7EFE32223}"/>
    <cellStyle name="Normal 16 2 2 2 2 2 2 3" xfId="15381" xr:uid="{C9850E88-CB4D-42B0-915D-B7C8790C02FF}"/>
    <cellStyle name="Normal 16 2 2 2 2 2 2 3 2" xfId="23407" xr:uid="{13914186-EE4A-49B4-8834-BDE49B0DF3C5}"/>
    <cellStyle name="Normal 16 2 2 2 2 2 2 3 2 2" xfId="40243" xr:uid="{51CF3178-5135-4EAD-B433-2D968E0D9369}"/>
    <cellStyle name="Normal 16 2 2 2 2 2 2 3 3" xfId="32676" xr:uid="{6854E650-A946-4EE5-87DA-72474F5548E5}"/>
    <cellStyle name="Normal 16 2 2 2 2 2 2 4" xfId="19579" xr:uid="{C7B5C1A8-1158-41D9-883B-C05348AE5F2C}"/>
    <cellStyle name="Normal 16 2 2 2 2 2 2 4 2" xfId="36462" xr:uid="{B23CFEF0-F01B-4D6E-A016-67ED203FD131}"/>
    <cellStyle name="Normal 16 2 2 2 2 2 2 5" xfId="25618" xr:uid="{64BD3A4C-1514-4AEC-84C8-03A8984B4C17}"/>
    <cellStyle name="Normal 16 2 2 2 2 2 2 6" xfId="28894" xr:uid="{5EBBF68A-0C7F-42F5-9343-521F43492FA6}"/>
    <cellStyle name="Normal 16 2 2 2 2 2 2 7" xfId="11520" xr:uid="{9AFF8E1E-1BC7-4013-A398-F3CE27BF20E3}"/>
    <cellStyle name="Normal 16 2 2 2 2 2 3" xfId="5237" xr:uid="{C64B92F7-701A-40E8-BAFD-7459EB2196C9}"/>
    <cellStyle name="Normal 16 2 2 2 2 2 3 2" xfId="16353" xr:uid="{391A35C1-389B-4D7F-9ED9-4DAC70257A00}"/>
    <cellStyle name="Normal 16 2 2 2 2 2 3 2 2" xfId="24379" xr:uid="{28BDCA8F-A9D9-4A60-9255-ACFCD576E866}"/>
    <cellStyle name="Normal 16 2 2 2 2 2 3 2 2 2" xfId="41215" xr:uid="{64B00DF6-484F-4CD5-AC8C-0CA507868BC5}"/>
    <cellStyle name="Normal 16 2 2 2 2 2 3 2 3" xfId="33648" xr:uid="{70048CEE-A002-408C-AFF9-D506D040E21A}"/>
    <cellStyle name="Normal 16 2 2 2 2 2 3 3" xfId="20596" xr:uid="{18BB2142-31CC-4BB8-BA2D-1434CF771CB2}"/>
    <cellStyle name="Normal 16 2 2 2 2 2 3 3 2" xfId="37434" xr:uid="{D84ECE5D-E3DF-40E9-BDD2-641A3B2D007B}"/>
    <cellStyle name="Normal 16 2 2 2 2 2 3 4" xfId="29867" xr:uid="{E525CCA7-18AA-42FD-9658-68D109C8DCC6}"/>
    <cellStyle name="Normal 16 2 2 2 2 2 3 5" xfId="12570" xr:uid="{9C55C770-4553-49A7-B731-2E1B753EF2BD}"/>
    <cellStyle name="Normal 16 2 2 2 2 2 4" xfId="14469" xr:uid="{AC8881BC-99F2-4169-918B-13CAC7508B42}"/>
    <cellStyle name="Normal 16 2 2 2 2 2 4 2" xfId="22495" xr:uid="{9FC5E3C0-7BF7-4801-B966-2BA55BFF631C}"/>
    <cellStyle name="Normal 16 2 2 2 2 2 4 2 2" xfId="39331" xr:uid="{C29CDE81-CCE1-47AF-86D3-79DDB8F8E920}"/>
    <cellStyle name="Normal 16 2 2 2 2 2 4 3" xfId="31764" xr:uid="{F81559AE-6E0F-434F-A7F2-EF0B380E6382}"/>
    <cellStyle name="Normal 16 2 2 2 2 2 5" xfId="18629" xr:uid="{69AF41F1-4A84-4604-9BF0-5B2B829319EF}"/>
    <cellStyle name="Normal 16 2 2 2 2 2 5 2" xfId="35550" xr:uid="{13C76F62-ED1D-4AD2-9129-C25489281092}"/>
    <cellStyle name="Normal 16 2 2 2 2 2 6" xfId="25617" xr:uid="{029A058D-D955-4ADE-9200-9273107E960F}"/>
    <cellStyle name="Normal 16 2 2 2 2 2 7" xfId="27982" xr:uid="{E3B3C751-C68B-40C5-B5AE-FA145FA39039}"/>
    <cellStyle name="Normal 16 2 2 2 2 2 8" xfId="10521" xr:uid="{4E801A74-0E21-4D77-9BFA-BCE8C62217C3}"/>
    <cellStyle name="Normal 16 2 2 2 2 3" xfId="5238" xr:uid="{A1E8D04B-2A00-4F50-BF79-9B3975466086}"/>
    <cellStyle name="Normal 16 2 2 2 2 3 2" xfId="5239" xr:uid="{D16BEF01-2E40-4B61-9F22-8C2D8549A6D0}"/>
    <cellStyle name="Normal 16 2 2 2 2 3 2 2" xfId="16814" xr:uid="{506E1718-9C7F-4AA8-97EF-5C461EB98C39}"/>
    <cellStyle name="Normal 16 2 2 2 2 3 2 2 2" xfId="24840" xr:uid="{55DC6131-B3DC-4CC9-85BC-91C03982B97F}"/>
    <cellStyle name="Normal 16 2 2 2 2 3 2 2 2 2" xfId="41676" xr:uid="{5535B401-EAE9-4F1D-A81C-FA24F6FD449C}"/>
    <cellStyle name="Normal 16 2 2 2 2 3 2 2 3" xfId="34109" xr:uid="{60BF7263-7325-45EA-8EB1-1CA223DBDBFA}"/>
    <cellStyle name="Normal 16 2 2 2 2 3 2 3" xfId="21057" xr:uid="{9EB438C6-EA95-4402-99A6-0B1E38941468}"/>
    <cellStyle name="Normal 16 2 2 2 2 3 2 3 2" xfId="37895" xr:uid="{E5ED09E7-7A8A-4318-B8DA-E4091420C822}"/>
    <cellStyle name="Normal 16 2 2 2 2 3 2 4" xfId="30328" xr:uid="{B00670F8-FA6C-497C-8651-D47EB889E216}"/>
    <cellStyle name="Normal 16 2 2 2 2 3 2 5" xfId="13031" xr:uid="{9B5D3A7E-ADA4-40AF-9774-5D26578DC8DE}"/>
    <cellStyle name="Normal 16 2 2 2 2 3 3" xfId="14930" xr:uid="{93DD7980-590B-47A7-8233-2E1633E928B7}"/>
    <cellStyle name="Normal 16 2 2 2 2 3 3 2" xfId="22956" xr:uid="{EDD47668-55A0-406B-AB4A-98ACB90F4BD6}"/>
    <cellStyle name="Normal 16 2 2 2 2 3 3 2 2" xfId="39792" xr:uid="{1D1D8754-8C3E-40B4-9807-076FAD1E9D9A}"/>
    <cellStyle name="Normal 16 2 2 2 2 3 3 3" xfId="32225" xr:uid="{021851A6-B397-43B6-9A91-5ECB0D2F2EC0}"/>
    <cellStyle name="Normal 16 2 2 2 2 3 4" xfId="19127" xr:uid="{DC445BEF-606E-4029-A630-7EB47596A029}"/>
    <cellStyle name="Normal 16 2 2 2 2 3 4 2" xfId="36011" xr:uid="{42A3555C-14C5-445A-8BE8-5040E777D109}"/>
    <cellStyle name="Normal 16 2 2 2 2 3 5" xfId="25619" xr:uid="{3DEE073E-9D4E-4A1D-A2F1-C2F54DB1B54E}"/>
    <cellStyle name="Normal 16 2 2 2 2 3 6" xfId="28443" xr:uid="{BEF76E8C-DB0F-4B35-8AF9-B932EB7C8718}"/>
    <cellStyle name="Normal 16 2 2 2 2 3 7" xfId="11067" xr:uid="{10023E8D-1BA3-4BF2-ABAC-C04055B1D525}"/>
    <cellStyle name="Normal 16 2 2 2 2 4" xfId="5240" xr:uid="{14E5C667-6D5D-4A09-BE12-7689C1CB5679}"/>
    <cellStyle name="Normal 16 2 2 2 2 4 2" xfId="15902" xr:uid="{5D2BBE95-7432-42C1-87E4-6EC8243B46AB}"/>
    <cellStyle name="Normal 16 2 2 2 2 4 2 2" xfId="23928" xr:uid="{EF801F1C-BAD5-4A1A-8F6D-8FFEFDC7858A}"/>
    <cellStyle name="Normal 16 2 2 2 2 4 2 2 2" xfId="40764" xr:uid="{3A4D2F8F-FD0D-41CC-B11F-2B07C07D7CDC}"/>
    <cellStyle name="Normal 16 2 2 2 2 4 2 3" xfId="33197" xr:uid="{C3D1D163-28D9-4D53-8253-918B4EDF9C50}"/>
    <cellStyle name="Normal 16 2 2 2 2 4 3" xfId="20145" xr:uid="{CBBF6B44-408B-4D8F-B2BF-BD8A3BD495F6}"/>
    <cellStyle name="Normal 16 2 2 2 2 4 3 2" xfId="36983" xr:uid="{D64D831D-2BD1-45CA-981D-0BEAA86C1B9D}"/>
    <cellStyle name="Normal 16 2 2 2 2 4 4" xfId="29416" xr:uid="{A335AE9E-5041-4549-8D39-EA1561834B04}"/>
    <cellStyle name="Normal 16 2 2 2 2 4 5" xfId="12119" xr:uid="{087647D4-1F93-4839-9A02-FFED9831A021}"/>
    <cellStyle name="Normal 16 2 2 2 2 5" xfId="14018" xr:uid="{6583134B-9BDC-486D-945D-78D42C5FB8F9}"/>
    <cellStyle name="Normal 16 2 2 2 2 5 2" xfId="22044" xr:uid="{6242DE5C-9578-469F-A907-4C9BCE257392}"/>
    <cellStyle name="Normal 16 2 2 2 2 5 2 2" xfId="38880" xr:uid="{DB37D658-1C73-49D4-B579-81E56AEF0427}"/>
    <cellStyle name="Normal 16 2 2 2 2 5 3" xfId="31313" xr:uid="{B925F6DF-98DB-47C9-9F6A-84359BDAFAE4}"/>
    <cellStyle name="Normal 16 2 2 2 2 6" xfId="18154" xr:uid="{C9A030C1-15BA-46EF-BF42-D9AFAF4CA7EC}"/>
    <cellStyle name="Normal 16 2 2 2 2 6 2" xfId="35099" xr:uid="{0299C6E6-17B1-44A1-930E-C3A7946E7364}"/>
    <cellStyle name="Normal 16 2 2 2 2 7" xfId="25616" xr:uid="{3A823D6E-AFA1-4ABE-9D8C-42D00C2335AD}"/>
    <cellStyle name="Normal 16 2 2 2 2 8" xfId="27531" xr:uid="{CF54DDD6-FB8B-401B-86CD-10EADE89C14B}"/>
    <cellStyle name="Normal 16 2 2 2 2 9" xfId="10025" xr:uid="{D1354A21-7729-4898-ABEB-0E36BC53B398}"/>
    <cellStyle name="Normal 16 2 2 2 3" xfId="5241" xr:uid="{41E76F08-D635-4528-8B40-5C9FEBAA590C}"/>
    <cellStyle name="Normal 16 2 2 2 3 2" xfId="5242" xr:uid="{B3E44DEA-EE02-41F2-9AD6-1E0174992138}"/>
    <cellStyle name="Normal 16 2 2 2 3 2 2" xfId="5243" xr:uid="{2ECBCFBB-A3CA-4726-B5FA-9E535CD23166}"/>
    <cellStyle name="Normal 16 2 2 2 3 2 2 2" xfId="17047" xr:uid="{0BC96505-7CEC-4631-8DA8-56D19DD63B47}"/>
    <cellStyle name="Normal 16 2 2 2 3 2 2 2 2" xfId="25073" xr:uid="{09C861CE-E1F9-4325-B12D-A62ED519661D}"/>
    <cellStyle name="Normal 16 2 2 2 3 2 2 2 2 2" xfId="41909" xr:uid="{BF34A96E-CD33-4271-9F5B-95B62ACB6A44}"/>
    <cellStyle name="Normal 16 2 2 2 3 2 2 2 3" xfId="34342" xr:uid="{CB0C022C-75BF-4579-A21C-7956EB49DBA5}"/>
    <cellStyle name="Normal 16 2 2 2 3 2 2 3" xfId="21290" xr:uid="{7C0695CD-D379-4F07-B392-6233F54D938B}"/>
    <cellStyle name="Normal 16 2 2 2 3 2 2 3 2" xfId="38128" xr:uid="{FF031013-E255-4AA5-B682-6ABE3CACB6F4}"/>
    <cellStyle name="Normal 16 2 2 2 3 2 2 4" xfId="30561" xr:uid="{612C9E3F-C62C-416B-A8CD-489EDC719AC2}"/>
    <cellStyle name="Normal 16 2 2 2 3 2 2 5" xfId="13264" xr:uid="{03D80E08-0735-47F1-A78F-B06823E12671}"/>
    <cellStyle name="Normal 16 2 2 2 3 2 3" xfId="15163" xr:uid="{52E5BEC4-B9B3-48FD-8A7D-7C0AEA662898}"/>
    <cellStyle name="Normal 16 2 2 2 3 2 3 2" xfId="23189" xr:uid="{DE4C4E70-5ED5-4BF6-A3AA-2D8C37E98D79}"/>
    <cellStyle name="Normal 16 2 2 2 3 2 3 2 2" xfId="40025" xr:uid="{FEEAA18F-48D7-44EB-9D03-9242CFFE6E6E}"/>
    <cellStyle name="Normal 16 2 2 2 3 2 3 3" xfId="32458" xr:uid="{47D71E68-55C0-4D69-92E7-E357FAE5657F}"/>
    <cellStyle name="Normal 16 2 2 2 3 2 4" xfId="19361" xr:uid="{C030F9BD-400D-4B42-B8DC-DB06538A1FDB}"/>
    <cellStyle name="Normal 16 2 2 2 3 2 4 2" xfId="36244" xr:uid="{44D1979B-6FA3-4161-A0C0-EAC1E0B4E256}"/>
    <cellStyle name="Normal 16 2 2 2 3 2 5" xfId="25621" xr:uid="{78C1288C-65EA-4E2D-8850-9D2F3778EB02}"/>
    <cellStyle name="Normal 16 2 2 2 3 2 6" xfId="28676" xr:uid="{22A19625-3003-414F-A30A-3C65EEB8BF18}"/>
    <cellStyle name="Normal 16 2 2 2 3 2 7" xfId="11302" xr:uid="{0F491B9B-E77B-4BB7-BEA8-8BE87F3FAFF9}"/>
    <cellStyle name="Normal 16 2 2 2 3 3" xfId="5244" xr:uid="{5761293E-43EA-4CF4-9319-A8CB06EB1A65}"/>
    <cellStyle name="Normal 16 2 2 2 3 3 2" xfId="16135" xr:uid="{F1B4CC96-3548-4FCB-B312-8DB68768506C}"/>
    <cellStyle name="Normal 16 2 2 2 3 3 2 2" xfId="24161" xr:uid="{DC503DF6-87DD-4155-AC24-B2B207918513}"/>
    <cellStyle name="Normal 16 2 2 2 3 3 2 2 2" xfId="40997" xr:uid="{4B51F2E5-4113-4D92-B331-2886D57E3D42}"/>
    <cellStyle name="Normal 16 2 2 2 3 3 2 3" xfId="33430" xr:uid="{83AF6C9F-7EF9-4226-93BE-7DD17B298B56}"/>
    <cellStyle name="Normal 16 2 2 2 3 3 3" xfId="20378" xr:uid="{9F1DF049-230D-4998-8B4C-E8290997B286}"/>
    <cellStyle name="Normal 16 2 2 2 3 3 3 2" xfId="37216" xr:uid="{05D9F5C3-BE14-48BA-96F2-B1EFCB04AD48}"/>
    <cellStyle name="Normal 16 2 2 2 3 3 4" xfId="29649" xr:uid="{86B5613E-FF7A-414D-9158-5CAF03CC16AD}"/>
    <cellStyle name="Normal 16 2 2 2 3 3 5" xfId="12352" xr:uid="{64581396-AF07-4502-B44D-1A52A108A4D9}"/>
    <cellStyle name="Normal 16 2 2 2 3 4" xfId="14251" xr:uid="{80BBBEC8-6E86-45DE-A87C-3BB7F7236743}"/>
    <cellStyle name="Normal 16 2 2 2 3 4 2" xfId="22277" xr:uid="{D4D602FE-7981-469A-828B-FA65C90CC397}"/>
    <cellStyle name="Normal 16 2 2 2 3 4 2 2" xfId="39113" xr:uid="{6F176AB4-1062-4F9E-9114-94E540D761F2}"/>
    <cellStyle name="Normal 16 2 2 2 3 4 3" xfId="31546" xr:uid="{C0A16D00-6A79-4CD6-926F-D8C29BF0E20B}"/>
    <cellStyle name="Normal 16 2 2 2 3 5" xfId="18411" xr:uid="{986C237C-1903-457F-AD17-B1D793A7EEE7}"/>
    <cellStyle name="Normal 16 2 2 2 3 5 2" xfId="35332" xr:uid="{2FFA30F2-1A1B-411B-A057-A165819081AA}"/>
    <cellStyle name="Normal 16 2 2 2 3 6" xfId="25620" xr:uid="{5083EC14-6462-4252-939D-756F3D337866}"/>
    <cellStyle name="Normal 16 2 2 2 3 7" xfId="27764" xr:uid="{B49FDC39-F8F3-4BCC-AE1F-E692A3C4FC19}"/>
    <cellStyle name="Normal 16 2 2 2 3 8" xfId="10303" xr:uid="{F16EE1D2-03BE-4368-A743-A6376B4FDF9C}"/>
    <cellStyle name="Normal 16 2 2 2 4" xfId="5245" xr:uid="{4FB941B8-B98E-40C1-ADE9-E0E8C4B4CD09}"/>
    <cellStyle name="Normal 16 2 2 2 4 2" xfId="5246" xr:uid="{18FA8342-E3EE-43B3-8904-B2D52EEAFA4A}"/>
    <cellStyle name="Normal 16 2 2 2 4 2 2" xfId="16596" xr:uid="{14199F65-933B-45D8-8808-7BE0D5597CAF}"/>
    <cellStyle name="Normal 16 2 2 2 4 2 2 2" xfId="24622" xr:uid="{033E84EA-B939-4C61-B3C6-0B90C961757A}"/>
    <cellStyle name="Normal 16 2 2 2 4 2 2 2 2" xfId="41458" xr:uid="{27ECB138-E3C7-4FAA-9B9B-FC9686FD914E}"/>
    <cellStyle name="Normal 16 2 2 2 4 2 2 3" xfId="33891" xr:uid="{1B2140D2-7692-45B0-A51A-B3BD0883228F}"/>
    <cellStyle name="Normal 16 2 2 2 4 2 3" xfId="20839" xr:uid="{D592587D-9BAC-4E9B-A1DF-E0D19C559FE9}"/>
    <cellStyle name="Normal 16 2 2 2 4 2 3 2" xfId="37677" xr:uid="{232B4879-3359-47BC-873C-669A773E0E2A}"/>
    <cellStyle name="Normal 16 2 2 2 4 2 4" xfId="30110" xr:uid="{91E89483-CA66-4BB8-BDE2-B6E7CA23A6DF}"/>
    <cellStyle name="Normal 16 2 2 2 4 2 5" xfId="12813" xr:uid="{E5F85210-D5E0-4788-AA0C-B84471E76170}"/>
    <cellStyle name="Normal 16 2 2 2 4 3" xfId="14712" xr:uid="{C20DA319-45C2-4ECD-A86E-AE93B222F066}"/>
    <cellStyle name="Normal 16 2 2 2 4 3 2" xfId="22738" xr:uid="{6313FB1E-0D88-4ECF-B3F5-9C4E26E22333}"/>
    <cellStyle name="Normal 16 2 2 2 4 3 2 2" xfId="39574" xr:uid="{645B1B64-066C-47C4-8819-51651B0FFE5B}"/>
    <cellStyle name="Normal 16 2 2 2 4 3 3" xfId="32007" xr:uid="{8130E80D-EB1D-4E66-B005-57DE49139E86}"/>
    <cellStyle name="Normal 16 2 2 2 4 4" xfId="18909" xr:uid="{47D41A18-81B6-4C4E-9C2B-9B92B305C426}"/>
    <cellStyle name="Normal 16 2 2 2 4 4 2" xfId="35793" xr:uid="{C9F9AD74-976D-46EB-B451-07C767802D2F}"/>
    <cellStyle name="Normal 16 2 2 2 4 5" xfId="25622" xr:uid="{EDE3B071-C117-4151-94CF-859E91ABA3FA}"/>
    <cellStyle name="Normal 16 2 2 2 4 6" xfId="28225" xr:uid="{7BBBF24B-5978-4FF0-B65D-6BA36D056C4A}"/>
    <cellStyle name="Normal 16 2 2 2 4 7" xfId="10849" xr:uid="{B99A05E1-5B92-4859-B83B-D53C91670B60}"/>
    <cellStyle name="Normal 16 2 2 2 5" xfId="5247" xr:uid="{A405A8D2-A582-4F67-B597-C6054EC98EEA}"/>
    <cellStyle name="Normal 16 2 2 2 5 2" xfId="15684" xr:uid="{4ED9D596-3245-491F-AE9D-355361F85B8D}"/>
    <cellStyle name="Normal 16 2 2 2 5 2 2" xfId="23710" xr:uid="{B049F223-BD56-4A68-9D9B-229CE3BEC4A8}"/>
    <cellStyle name="Normal 16 2 2 2 5 2 2 2" xfId="40546" xr:uid="{8084124C-9EA0-46A2-A0EF-F5D99BBE55BE}"/>
    <cellStyle name="Normal 16 2 2 2 5 2 3" xfId="32979" xr:uid="{BE1A6043-56CB-407A-8887-F02A66EBE1DE}"/>
    <cellStyle name="Normal 16 2 2 2 5 3" xfId="19927" xr:uid="{32C2A6A1-8FE1-4ABF-853A-CF1D0719402C}"/>
    <cellStyle name="Normal 16 2 2 2 5 3 2" xfId="36765" xr:uid="{4CA714BF-3207-43AC-99AA-CFC092134609}"/>
    <cellStyle name="Normal 16 2 2 2 5 4" xfId="29198" xr:uid="{8BC649CB-5F56-481D-B17C-17730F6FB364}"/>
    <cellStyle name="Normal 16 2 2 2 5 5" xfId="11901" xr:uid="{555B9D89-5A09-4B18-9936-0BFB6E0371B6}"/>
    <cellStyle name="Normal 16 2 2 2 6" xfId="13800" xr:uid="{14439AA9-0CE6-4938-A462-EEAF62B47092}"/>
    <cellStyle name="Normal 16 2 2 2 6 2" xfId="21826" xr:uid="{615AC170-A8F5-4010-B902-F30AF553209F}"/>
    <cellStyle name="Normal 16 2 2 2 6 2 2" xfId="38662" xr:uid="{370CD791-EC9C-4775-A384-51FB387EC1FF}"/>
    <cellStyle name="Normal 16 2 2 2 6 3" xfId="31095" xr:uid="{16DC6BAF-283F-4126-8082-92580CD4023E}"/>
    <cellStyle name="Normal 16 2 2 2 7" xfId="17921" xr:uid="{874EE2D4-9146-4CF8-88FF-AA5DC3FC40C0}"/>
    <cellStyle name="Normal 16 2 2 2 7 2" xfId="34881" xr:uid="{47B670F1-C136-4B14-98C2-80EED22A80C9}"/>
    <cellStyle name="Normal 16 2 2 2 8" xfId="25615" xr:uid="{76A8B530-BE74-442E-A1C2-629C9A52324C}"/>
    <cellStyle name="Normal 16 2 2 2 9" xfId="27312" xr:uid="{96A5D74A-9407-4288-BCD2-0F3D7E81EAD7}"/>
    <cellStyle name="Normal 16 2 2 3" xfId="5248" xr:uid="{4EF0E291-9062-40DD-9F1B-D229F969C14C}"/>
    <cellStyle name="Normal 16 2 2 3 2" xfId="5249" xr:uid="{B76F54ED-0179-4EDD-A066-39638B8E74F9}"/>
    <cellStyle name="Normal 16 2 2 3 2 2" xfId="5250" xr:uid="{4FC43486-817E-4DD4-8471-D613771E923C}"/>
    <cellStyle name="Normal 16 2 2 3 2 2 2" xfId="5251" xr:uid="{A0B825C8-58B5-4437-8C01-A6FC83D92376}"/>
    <cellStyle name="Normal 16 2 2 3 2 2 2 2" xfId="17173" xr:uid="{4EE8D15C-8E60-4492-8FE6-E246DA918F5D}"/>
    <cellStyle name="Normal 16 2 2 3 2 2 2 2 2" xfId="25199" xr:uid="{F6A6750C-33BA-4A60-8F86-3FD681241222}"/>
    <cellStyle name="Normal 16 2 2 3 2 2 2 2 2 2" xfId="42035" xr:uid="{775A2537-4FB2-4C3D-B8E0-F1C0C5AA8541}"/>
    <cellStyle name="Normal 16 2 2 3 2 2 2 2 3" xfId="34468" xr:uid="{6136B509-FE72-49CA-9620-157BA3D982D3}"/>
    <cellStyle name="Normal 16 2 2 3 2 2 2 3" xfId="21416" xr:uid="{D3903A44-0495-4FB3-8D13-4317B1ABC545}"/>
    <cellStyle name="Normal 16 2 2 3 2 2 2 3 2" xfId="38254" xr:uid="{8D544043-C437-422C-AD26-46FC51760173}"/>
    <cellStyle name="Normal 16 2 2 3 2 2 2 4" xfId="30687" xr:uid="{FFCEA882-DE87-4597-97FC-06CAEE6D2325}"/>
    <cellStyle name="Normal 16 2 2 3 2 2 2 5" xfId="13390" xr:uid="{3E903EE0-BBC6-4E11-B39A-B4B187AC6AE8}"/>
    <cellStyle name="Normal 16 2 2 3 2 2 3" xfId="15289" xr:uid="{1A3D3C6F-1181-4207-827C-332B67A10030}"/>
    <cellStyle name="Normal 16 2 2 3 2 2 3 2" xfId="23315" xr:uid="{F276554B-0154-4325-935E-6FD3219EE4F5}"/>
    <cellStyle name="Normal 16 2 2 3 2 2 3 2 2" xfId="40151" xr:uid="{90FD875F-9D73-4DCC-96AA-78C049F7DFA3}"/>
    <cellStyle name="Normal 16 2 2 3 2 2 3 3" xfId="32584" xr:uid="{725B922C-8E36-4E89-A896-6FF3AD038EB7}"/>
    <cellStyle name="Normal 16 2 2 3 2 2 4" xfId="19487" xr:uid="{BFDD099F-07BF-4360-9EC9-5C2E6C8A0EEE}"/>
    <cellStyle name="Normal 16 2 2 3 2 2 4 2" xfId="36370" xr:uid="{BAB269FC-3E7D-4A21-BC17-833AA636A56C}"/>
    <cellStyle name="Normal 16 2 2 3 2 2 5" xfId="25625" xr:uid="{913F99D8-5D9F-4DA6-A6F0-3FFEDB15B28F}"/>
    <cellStyle name="Normal 16 2 2 3 2 2 6" xfId="28802" xr:uid="{54463322-00F8-45B7-A35A-251B00B0093F}"/>
    <cellStyle name="Normal 16 2 2 3 2 2 7" xfId="11428" xr:uid="{03BE76C7-3187-47AC-A414-AEE222A50DE4}"/>
    <cellStyle name="Normal 16 2 2 3 2 3" xfId="5252" xr:uid="{241F39A3-38F6-446C-807C-B8B16DB8D258}"/>
    <cellStyle name="Normal 16 2 2 3 2 3 2" xfId="16261" xr:uid="{49E856BE-5137-45BB-A0E0-56A71E66948C}"/>
    <cellStyle name="Normal 16 2 2 3 2 3 2 2" xfId="24287" xr:uid="{394B64A3-D434-4AF1-8CC7-8CA07AD09297}"/>
    <cellStyle name="Normal 16 2 2 3 2 3 2 2 2" xfId="41123" xr:uid="{E7A4371F-621C-4E75-8A5A-DADA964E5257}"/>
    <cellStyle name="Normal 16 2 2 3 2 3 2 3" xfId="33556" xr:uid="{EB569B98-6599-404A-9CEE-9E2BABBF72F0}"/>
    <cellStyle name="Normal 16 2 2 3 2 3 3" xfId="20504" xr:uid="{3538F077-4A24-4BAE-9D88-E618C5981E3F}"/>
    <cellStyle name="Normal 16 2 2 3 2 3 3 2" xfId="37342" xr:uid="{8359D8AE-2240-43E4-8BB2-BCBC6DF3784C}"/>
    <cellStyle name="Normal 16 2 2 3 2 3 4" xfId="29775" xr:uid="{DDA27E36-B0DB-440B-9B7C-DC0DB2A9C1D9}"/>
    <cellStyle name="Normal 16 2 2 3 2 3 5" xfId="12478" xr:uid="{C5B7EF14-40E5-42FB-A3D6-D469E354D8C8}"/>
    <cellStyle name="Normal 16 2 2 3 2 4" xfId="14377" xr:uid="{19B38BD8-837A-491F-B013-D25F18BA8634}"/>
    <cellStyle name="Normal 16 2 2 3 2 4 2" xfId="22403" xr:uid="{D25609B8-79DD-4156-9D84-568649263D11}"/>
    <cellStyle name="Normal 16 2 2 3 2 4 2 2" xfId="39239" xr:uid="{55A1107B-4A95-4F0E-8300-C69149C726FD}"/>
    <cellStyle name="Normal 16 2 2 3 2 4 3" xfId="31672" xr:uid="{FDA2C256-3900-48BE-A11D-0F928F3AE7B7}"/>
    <cellStyle name="Normal 16 2 2 3 2 5" xfId="18537" xr:uid="{60BC539F-24BB-4ECF-9F1E-E03CA0E321E1}"/>
    <cellStyle name="Normal 16 2 2 3 2 5 2" xfId="35458" xr:uid="{898DC88D-C9B7-407C-8C10-28B0BB20EF32}"/>
    <cellStyle name="Normal 16 2 2 3 2 6" xfId="25624" xr:uid="{3BF02A6E-D39F-4E48-B1C8-E1870978B6B3}"/>
    <cellStyle name="Normal 16 2 2 3 2 7" xfId="27890" xr:uid="{E1B745AC-A1C1-4003-A294-275E211890DB}"/>
    <cellStyle name="Normal 16 2 2 3 2 8" xfId="10429" xr:uid="{9FD64D80-E58A-4D88-ACE5-34AA074D13F5}"/>
    <cellStyle name="Normal 16 2 2 3 3" xfId="5253" xr:uid="{491758E8-4169-4C3A-B1B2-1BEBFC940786}"/>
    <cellStyle name="Normal 16 2 2 3 3 2" xfId="5254" xr:uid="{2A4BA9D0-5C7A-49B9-AF00-93A5FF33627C}"/>
    <cellStyle name="Normal 16 2 2 3 3 2 2" xfId="16722" xr:uid="{0206255D-7A59-41D1-B23A-B4812955C3D7}"/>
    <cellStyle name="Normal 16 2 2 3 3 2 2 2" xfId="24748" xr:uid="{79C1CB0A-7DEB-4804-90DB-EB490B550947}"/>
    <cellStyle name="Normal 16 2 2 3 3 2 2 2 2" xfId="41584" xr:uid="{4042E14D-042D-45FA-A3E6-BF082C61C215}"/>
    <cellStyle name="Normal 16 2 2 3 3 2 2 3" xfId="34017" xr:uid="{18221AB2-0A32-49F9-85ED-81D86FAD3FC7}"/>
    <cellStyle name="Normal 16 2 2 3 3 2 3" xfId="20965" xr:uid="{5A03C11B-44E8-41E1-802E-90D24566C009}"/>
    <cellStyle name="Normal 16 2 2 3 3 2 3 2" xfId="37803" xr:uid="{E2108E3C-929A-49F2-9BD0-D3AE91942678}"/>
    <cellStyle name="Normal 16 2 2 3 3 2 4" xfId="30236" xr:uid="{9846D18E-BF81-4445-8D3B-7219DADE92E5}"/>
    <cellStyle name="Normal 16 2 2 3 3 2 5" xfId="12939" xr:uid="{076CE914-C100-4BCD-8C19-EAEF201DA421}"/>
    <cellStyle name="Normal 16 2 2 3 3 3" xfId="14838" xr:uid="{130CB016-7DF9-46E1-8204-533FCC738210}"/>
    <cellStyle name="Normal 16 2 2 3 3 3 2" xfId="22864" xr:uid="{AEEB9888-C060-4952-90F6-E8BD7145849F}"/>
    <cellStyle name="Normal 16 2 2 3 3 3 2 2" xfId="39700" xr:uid="{5C3ECF87-499D-446C-914B-8035D27258A7}"/>
    <cellStyle name="Normal 16 2 2 3 3 3 3" xfId="32133" xr:uid="{F32E15CB-ADEF-4EB2-9BB3-78A2F8BA3EF0}"/>
    <cellStyle name="Normal 16 2 2 3 3 4" xfId="19035" xr:uid="{78BE897A-5E34-48B1-8637-D102B44600E0}"/>
    <cellStyle name="Normal 16 2 2 3 3 4 2" xfId="35919" xr:uid="{AD3AA90A-C0FB-4155-AAE1-C44DBF15673C}"/>
    <cellStyle name="Normal 16 2 2 3 3 5" xfId="25626" xr:uid="{4173446C-95E2-4C8F-A65A-9AD059EF35C8}"/>
    <cellStyle name="Normal 16 2 2 3 3 6" xfId="28351" xr:uid="{5C0480C3-10D6-4598-BBA8-67ADF1F313E6}"/>
    <cellStyle name="Normal 16 2 2 3 3 7" xfId="10975" xr:uid="{30C110F3-A406-4B9C-9ABA-C910986C961D}"/>
    <cellStyle name="Normal 16 2 2 3 4" xfId="5255" xr:uid="{1077C838-DE7B-4D60-86A6-CCF31F2BC725}"/>
    <cellStyle name="Normal 16 2 2 3 4 2" xfId="15810" xr:uid="{78B44959-1764-4184-85A3-E22F738D0A95}"/>
    <cellStyle name="Normal 16 2 2 3 4 2 2" xfId="23836" xr:uid="{06E0257E-2FF7-4C25-80F7-A976A8D69B2D}"/>
    <cellStyle name="Normal 16 2 2 3 4 2 2 2" xfId="40672" xr:uid="{F94C21CA-15DB-47D5-AEF6-AACCF1C0A6E2}"/>
    <cellStyle name="Normal 16 2 2 3 4 2 3" xfId="33105" xr:uid="{294CB380-6D05-4981-94DD-A3014E883663}"/>
    <cellStyle name="Normal 16 2 2 3 4 3" xfId="20053" xr:uid="{5EF4D779-0BB5-4FF8-9634-8EE6CFB49865}"/>
    <cellStyle name="Normal 16 2 2 3 4 3 2" xfId="36891" xr:uid="{E9B21756-69A6-43F7-9816-CE93BDFDF6FF}"/>
    <cellStyle name="Normal 16 2 2 3 4 4" xfId="29324" xr:uid="{50AEFD80-84F9-4B23-BB64-405E4FC625C5}"/>
    <cellStyle name="Normal 16 2 2 3 4 5" xfId="12027" xr:uid="{A3C7AE00-7DE6-4F87-80D0-1FA33A7CCB72}"/>
    <cellStyle name="Normal 16 2 2 3 5" xfId="13926" xr:uid="{E5EB648D-7943-4860-AC26-5DBD8C9BF556}"/>
    <cellStyle name="Normal 16 2 2 3 5 2" xfId="21952" xr:uid="{7A9ACAA7-FC3A-43A1-B067-3DA36BEE90A5}"/>
    <cellStyle name="Normal 16 2 2 3 5 2 2" xfId="38788" xr:uid="{8D4D8F80-A977-43C9-A761-D5645443EE7E}"/>
    <cellStyle name="Normal 16 2 2 3 5 3" xfId="31221" xr:uid="{E4A5E11F-A763-43B9-8C67-B057141BF092}"/>
    <cellStyle name="Normal 16 2 2 3 6" xfId="18062" xr:uid="{28D66FB8-616A-46EE-833D-7FB50015400B}"/>
    <cellStyle name="Normal 16 2 2 3 6 2" xfId="35007" xr:uid="{8416B8C8-BD35-49F0-BB4A-1369BBEA9D80}"/>
    <cellStyle name="Normal 16 2 2 3 7" xfId="25623" xr:uid="{2F971519-271C-4B63-8115-0FAE8F48ABBB}"/>
    <cellStyle name="Normal 16 2 2 3 8" xfId="27439" xr:uid="{163EBE15-EE09-4F94-8829-3DB0F79D6262}"/>
    <cellStyle name="Normal 16 2 2 3 9" xfId="9933" xr:uid="{7018BF63-D867-4F44-9DA4-7D9E9CFCFFCC}"/>
    <cellStyle name="Normal 16 2 2 4" xfId="5256" xr:uid="{5808A513-4661-4037-9CCA-800FB0ACE749}"/>
    <cellStyle name="Normal 16 2 2 4 2" xfId="5257" xr:uid="{1B58C713-7420-4949-8F97-FA6CB51DF302}"/>
    <cellStyle name="Normal 16 2 2 4 2 2" xfId="5258" xr:uid="{D365F118-654A-4193-85D2-75DEAAED5562}"/>
    <cellStyle name="Normal 16 2 2 4 2 2 2" xfId="5259" xr:uid="{B4CB8E61-BB9A-453D-AFB7-3F469052D1DD}"/>
    <cellStyle name="Normal 16 2 2 4 2 2 2 2" xfId="24981" xr:uid="{E5B98D70-ED89-40C4-BD1B-E2B9F0280273}"/>
    <cellStyle name="Normal 16 2 2 4 2 2 2 2 2" xfId="41817" xr:uid="{A54083FB-EBC5-488B-9F43-6FC68205777E}"/>
    <cellStyle name="Normal 16 2 2 4 2 2 2 3" xfId="34250" xr:uid="{B886A30D-C4B4-42F8-B62F-A60796E416FF}"/>
    <cellStyle name="Normal 16 2 2 4 2 2 2 4" xfId="16955" xr:uid="{67E08DBE-0A98-48D5-92AD-6B6FEFB12ED0}"/>
    <cellStyle name="Normal 16 2 2 4 2 2 3" xfId="21198" xr:uid="{93010C2B-4CBC-4177-9D31-36144B68B586}"/>
    <cellStyle name="Normal 16 2 2 4 2 2 3 2" xfId="38036" xr:uid="{E68AC61B-83B7-4391-A3D8-493DC03CACDF}"/>
    <cellStyle name="Normal 16 2 2 4 2 2 4" xfId="30469" xr:uid="{23A33E96-1DAA-4D17-AB81-E9A5B62C560C}"/>
    <cellStyle name="Normal 16 2 2 4 2 2 5" xfId="13172" xr:uid="{C9C4C9B6-A71E-4B47-A7CD-CA9FA240A8F0}"/>
    <cellStyle name="Normal 16 2 2 4 2 3" xfId="5260" xr:uid="{BAD2E304-18AF-4BA2-BAB4-8BB7105EBDA0}"/>
    <cellStyle name="Normal 16 2 2 4 2 3 2" xfId="23097" xr:uid="{DF98CBF8-5BBA-4D73-A57B-454A4DEFA024}"/>
    <cellStyle name="Normal 16 2 2 4 2 3 2 2" xfId="39933" xr:uid="{727B8BAE-6BA4-42D1-93F5-F2C66CB89236}"/>
    <cellStyle name="Normal 16 2 2 4 2 3 3" xfId="32366" xr:uid="{DB76AB83-D304-41BE-889F-CD48803C6594}"/>
    <cellStyle name="Normal 16 2 2 4 2 3 4" xfId="15071" xr:uid="{6BE5A1F8-9A98-42CF-B8F3-8F94FC8E8F21}"/>
    <cellStyle name="Normal 16 2 2 4 2 4" xfId="19269" xr:uid="{4DC687E5-F601-4BEC-81C7-80A41531D5DC}"/>
    <cellStyle name="Normal 16 2 2 4 2 4 2" xfId="36152" xr:uid="{BD47E85D-A3CA-4B84-B1C5-355CDB08892D}"/>
    <cellStyle name="Normal 16 2 2 4 2 5" xfId="25628" xr:uid="{EB5AB8B2-B005-49B3-B5C8-F8EB6B1578F1}"/>
    <cellStyle name="Normal 16 2 2 4 2 6" xfId="28584" xr:uid="{870CB008-CA3B-4118-AEEE-6246EE8DAFAC}"/>
    <cellStyle name="Normal 16 2 2 4 2 7" xfId="11210" xr:uid="{0BA5A56F-5CF0-4AD7-BE87-D8DB7E310627}"/>
    <cellStyle name="Normal 16 2 2 4 3" xfId="5261" xr:uid="{97139438-17B2-4E40-A0F0-F79EFE34E194}"/>
    <cellStyle name="Normal 16 2 2 4 3 2" xfId="5262" xr:uid="{9049F654-AFEC-4FFB-A9C8-E58EF81DD840}"/>
    <cellStyle name="Normal 16 2 2 4 3 2 2" xfId="24069" xr:uid="{979D23CD-7604-477B-9D01-846FFD8ECF51}"/>
    <cellStyle name="Normal 16 2 2 4 3 2 2 2" xfId="40905" xr:uid="{BE67A4F5-C448-485C-A158-B756163FA294}"/>
    <cellStyle name="Normal 16 2 2 4 3 2 3" xfId="33338" xr:uid="{5BA1FF94-54AE-443C-A090-39D47B9F39EC}"/>
    <cellStyle name="Normal 16 2 2 4 3 2 4" xfId="16043" xr:uid="{194739F3-1D44-427C-95C1-A2092946128D}"/>
    <cellStyle name="Normal 16 2 2 4 3 3" xfId="20286" xr:uid="{1BBF2DFC-0790-4698-8370-BC7111BFEE5E}"/>
    <cellStyle name="Normal 16 2 2 4 3 3 2" xfId="37124" xr:uid="{42F94A3A-8B4F-4FD8-B8E1-8B43240A884D}"/>
    <cellStyle name="Normal 16 2 2 4 3 4" xfId="29557" xr:uid="{9859E405-3245-40FA-9125-C2BF6F64E86B}"/>
    <cellStyle name="Normal 16 2 2 4 3 5" xfId="12260" xr:uid="{6863F4F2-FE0A-4A1F-B7F4-0B6E9F858093}"/>
    <cellStyle name="Normal 16 2 2 4 4" xfId="5263" xr:uid="{85096D28-8571-4C7C-9E8E-5C38B35B5A83}"/>
    <cellStyle name="Normal 16 2 2 4 4 2" xfId="22185" xr:uid="{F46F363C-776B-4E48-B0B6-2BDB067A23C8}"/>
    <cellStyle name="Normal 16 2 2 4 4 2 2" xfId="39021" xr:uid="{88186498-9C8F-493B-906E-18EC684FC3BB}"/>
    <cellStyle name="Normal 16 2 2 4 4 3" xfId="31454" xr:uid="{B32945F2-4D7F-40B8-9221-DFC5BCB176BE}"/>
    <cellStyle name="Normal 16 2 2 4 4 4" xfId="14159" xr:uid="{9147E1EA-9E69-4575-8D23-206566502879}"/>
    <cellStyle name="Normal 16 2 2 4 5" xfId="18319" xr:uid="{CE789993-0844-4325-93DE-E3D007CD8415}"/>
    <cellStyle name="Normal 16 2 2 4 5 2" xfId="35240" xr:uid="{194461B7-10EB-4649-AD9D-DA2D37C25155}"/>
    <cellStyle name="Normal 16 2 2 4 6" xfId="25627" xr:uid="{35ED9073-3E83-4E0D-B9C1-E7372746CDC4}"/>
    <cellStyle name="Normal 16 2 2 4 7" xfId="27672" xr:uid="{1A7075DC-F244-47FF-B14A-F28A50D0B9AA}"/>
    <cellStyle name="Normal 16 2 2 4 8" xfId="10211" xr:uid="{7E5F66BD-258F-4343-8031-F93D05CB3A26}"/>
    <cellStyle name="Normal 16 2 2 5" xfId="5264" xr:uid="{E4798F2A-69FD-4DE9-A2F6-E605552131C3}"/>
    <cellStyle name="Normal 16 2 2 5 2" xfId="5265" xr:uid="{30209AA1-040D-4111-A596-4948B2153845}"/>
    <cellStyle name="Normal 16 2 2 5 2 2" xfId="5266" xr:uid="{FC3D8BA0-6AD5-4F6E-9321-40656EB84B86}"/>
    <cellStyle name="Normal 16 2 2 5 2 2 2" xfId="24530" xr:uid="{023066FC-13BE-4DA3-B432-397DDFCA9E0E}"/>
    <cellStyle name="Normal 16 2 2 5 2 2 2 2" xfId="41366" xr:uid="{E45B8B69-EE66-450B-8500-65E95FDDEBB4}"/>
    <cellStyle name="Normal 16 2 2 5 2 2 3" xfId="33799" xr:uid="{DC200A70-1A42-470F-BFED-53A4BB5496FB}"/>
    <cellStyle name="Normal 16 2 2 5 2 2 4" xfId="16504" xr:uid="{83285230-28A1-427E-A9C0-A69B0E6CEF81}"/>
    <cellStyle name="Normal 16 2 2 5 2 3" xfId="20747" xr:uid="{C3AC2D9D-87DB-4428-87CE-CBDCA53F92F8}"/>
    <cellStyle name="Normal 16 2 2 5 2 3 2" xfId="37585" xr:uid="{C79D9BA8-4FC5-4B82-8407-1D0F0B5AEFF9}"/>
    <cellStyle name="Normal 16 2 2 5 2 4" xfId="30018" xr:uid="{38A53EC6-8670-4E05-A0F5-51B62AA71948}"/>
    <cellStyle name="Normal 16 2 2 5 2 5" xfId="12721" xr:uid="{F3C6D363-237D-4204-8125-817C1B84F0DC}"/>
    <cellStyle name="Normal 16 2 2 5 3" xfId="5267" xr:uid="{D6020C2F-FD8F-4FCA-85F4-933694642201}"/>
    <cellStyle name="Normal 16 2 2 5 3 2" xfId="22646" xr:uid="{6961124B-8046-477D-BEA4-97984EEA080F}"/>
    <cellStyle name="Normal 16 2 2 5 3 2 2" xfId="39482" xr:uid="{186A1770-91DD-40DA-B82D-CBB402DDAA5D}"/>
    <cellStyle name="Normal 16 2 2 5 3 3" xfId="31915" xr:uid="{674865B8-97BC-4404-B824-4AB137FE4DAE}"/>
    <cellStyle name="Normal 16 2 2 5 3 4" xfId="14620" xr:uid="{7B9903A0-8387-414A-8C45-DB22B639E21D}"/>
    <cellStyle name="Normal 16 2 2 5 4" xfId="18811" xr:uid="{9A47196E-EF4A-489C-96A4-7E4B182F338C}"/>
    <cellStyle name="Normal 16 2 2 5 4 2" xfId="35701" xr:uid="{31606610-D179-436F-A6F5-24D16144A6E5}"/>
    <cellStyle name="Normal 16 2 2 5 5" xfId="25629" xr:uid="{6B8F8F6B-9010-4B38-BB93-7B0444F0674D}"/>
    <cellStyle name="Normal 16 2 2 5 6" xfId="28133" xr:uid="{186807E9-4BBE-4A36-B48C-7028BD44ABEE}"/>
    <cellStyle name="Normal 16 2 2 5 7" xfId="10740" xr:uid="{06FDB582-5EB1-4096-9142-BAE853B24EE6}"/>
    <cellStyle name="Normal 16 2 2 6" xfId="5268" xr:uid="{9B65EEE1-9A49-444E-B3E3-2633C1621094}"/>
    <cellStyle name="Normal 16 2 2 6 2" xfId="5269" xr:uid="{220CA0CF-8906-420B-ADE2-707707AA1592}"/>
    <cellStyle name="Normal 16 2 2 6 2 2" xfId="23618" xr:uid="{7EBF7152-D475-47F3-86FB-5AFCB5B2F8E9}"/>
    <cellStyle name="Normal 16 2 2 6 2 2 2" xfId="40454" xr:uid="{D75D6D90-E17D-4929-8C0D-F79913659120}"/>
    <cellStyle name="Normal 16 2 2 6 2 3" xfId="32887" xr:uid="{4C6E976E-F081-4D20-BA04-416DB7DA8B38}"/>
    <cellStyle name="Normal 16 2 2 6 2 4" xfId="15592" xr:uid="{09B8DA2F-9683-451A-A030-7F5E30029230}"/>
    <cellStyle name="Normal 16 2 2 6 3" xfId="19812" xr:uid="{07E039ED-C933-43B1-B09F-2603E31BEB21}"/>
    <cellStyle name="Normal 16 2 2 6 3 2" xfId="36673" xr:uid="{9CDFE869-FA1F-4465-ABD2-8765D9A36069}"/>
    <cellStyle name="Normal 16 2 2 6 4" xfId="29106" xr:uid="{D1A4910D-CB39-40D1-9018-299BF8F94440}"/>
    <cellStyle name="Normal 16 2 2 6 5" xfId="11779" xr:uid="{3D92C867-F5F4-4623-BEC2-BE78AEF7EE29}"/>
    <cellStyle name="Normal 16 2 2 7" xfId="5270" xr:uid="{4533A867-CD7E-4656-9060-10D85DBE674A}"/>
    <cellStyle name="Normal 16 2 2 7 2" xfId="21734" xr:uid="{C0779A63-8F9C-4B36-B4D1-AEC349341A9D}"/>
    <cellStyle name="Normal 16 2 2 7 2 2" xfId="38570" xr:uid="{0D5A7D6A-502F-4F18-A351-2DF7BCD7F5D9}"/>
    <cellStyle name="Normal 16 2 2 7 3" xfId="31003" xr:uid="{4F3B05B7-B5F9-4A1D-A3FB-B1F3D182F232}"/>
    <cellStyle name="Normal 16 2 2 7 4" xfId="13708" xr:uid="{8DFB867D-051D-4D1C-BFB6-9DDDD5B3279A}"/>
    <cellStyle name="Normal 16 2 2 8" xfId="17710" xr:uid="{8E998CD1-51DB-45A8-9F77-26741C4A4AA0}"/>
    <cellStyle name="Normal 16 2 2 8 2" xfId="34789" xr:uid="{7D8E076D-916F-46D3-919E-4461A2EB7644}"/>
    <cellStyle name="Normal 16 2 2 9" xfId="25614" xr:uid="{E91AB91A-F431-43AD-84AE-E910143928AC}"/>
    <cellStyle name="Normal 16 2 3" xfId="5271" xr:uid="{5F5D896A-59BC-4DB3-B2BA-DABACD3B5E8A}"/>
    <cellStyle name="Normal 16 2 3 10" xfId="9728" xr:uid="{A5C6C8B0-55D5-4B2E-8B0C-5CEEF990B00F}"/>
    <cellStyle name="Normal 16 2 3 2" xfId="5272" xr:uid="{76DEA0DF-AA13-491F-B5BC-8E49D0F13780}"/>
    <cellStyle name="Normal 16 2 3 2 2" xfId="5273" xr:uid="{CE045F3E-2A03-4568-8C2F-2F736E230C2A}"/>
    <cellStyle name="Normal 16 2 3 2 2 2" xfId="5274" xr:uid="{1E8BA8B4-9264-409E-9142-275B38128028}"/>
    <cellStyle name="Normal 16 2 3 2 2 2 2" xfId="5275" xr:uid="{94565C69-EBD5-4862-9389-F2780F30E186}"/>
    <cellStyle name="Normal 16 2 3 2 2 2 2 2" xfId="17229" xr:uid="{90E98F5C-900D-4AF3-9F1A-2C6529FABE23}"/>
    <cellStyle name="Normal 16 2 3 2 2 2 2 2 2" xfId="25255" xr:uid="{F505C044-47D3-4B1E-A2D4-32CC164ABF21}"/>
    <cellStyle name="Normal 16 2 3 2 2 2 2 2 2 2" xfId="42091" xr:uid="{5AA95BEE-274B-43F1-B3C0-503B12C22E97}"/>
    <cellStyle name="Normal 16 2 3 2 2 2 2 2 3" xfId="34524" xr:uid="{82890C31-034A-4C11-A928-19E4FDD23812}"/>
    <cellStyle name="Normal 16 2 3 2 2 2 2 3" xfId="21472" xr:uid="{BD88CB5E-13FC-4BC8-BE15-01AD11F679C4}"/>
    <cellStyle name="Normal 16 2 3 2 2 2 2 3 2" xfId="38310" xr:uid="{0609423E-9328-4AB7-BEED-18D029115EC8}"/>
    <cellStyle name="Normal 16 2 3 2 2 2 2 4" xfId="30743" xr:uid="{19ED4674-604F-43C5-ADAC-0A9ABB96F4CB}"/>
    <cellStyle name="Normal 16 2 3 2 2 2 2 5" xfId="13446" xr:uid="{7BBB4D9D-46B6-4B51-A80C-747C4DFE3465}"/>
    <cellStyle name="Normal 16 2 3 2 2 2 3" xfId="15345" xr:uid="{7627C909-69BB-4682-9A39-0589181C29FC}"/>
    <cellStyle name="Normal 16 2 3 2 2 2 3 2" xfId="23371" xr:uid="{945BF2D4-1E1E-46C1-B1AD-22E12946C7C4}"/>
    <cellStyle name="Normal 16 2 3 2 2 2 3 2 2" xfId="40207" xr:uid="{754B76A6-89EA-4850-8208-17DE05EBFC8E}"/>
    <cellStyle name="Normal 16 2 3 2 2 2 3 3" xfId="32640" xr:uid="{10170A87-4902-4554-B455-9A4FE54C41C7}"/>
    <cellStyle name="Normal 16 2 3 2 2 2 4" xfId="19543" xr:uid="{2033A33D-F632-477C-91ED-BD8D778C5FEC}"/>
    <cellStyle name="Normal 16 2 3 2 2 2 4 2" xfId="36426" xr:uid="{4D7CEBB3-D85F-47FC-801F-31E3C2D689CD}"/>
    <cellStyle name="Normal 16 2 3 2 2 2 5" xfId="25633" xr:uid="{01A16249-6F80-491A-A483-ECCDF1B1420B}"/>
    <cellStyle name="Normal 16 2 3 2 2 2 6" xfId="28858" xr:uid="{0ADF2A6B-F972-4778-98AF-883CA2125897}"/>
    <cellStyle name="Normal 16 2 3 2 2 2 7" xfId="11484" xr:uid="{CB84EA22-D134-45ED-ADCD-C5B092EF57D3}"/>
    <cellStyle name="Normal 16 2 3 2 2 3" xfId="5276" xr:uid="{0194BBB5-B410-4271-8E38-AAEEF3C76915}"/>
    <cellStyle name="Normal 16 2 3 2 2 3 2" xfId="16317" xr:uid="{EAD0A983-59F9-43F0-91F0-DB7677921F1C}"/>
    <cellStyle name="Normal 16 2 3 2 2 3 2 2" xfId="24343" xr:uid="{44258751-8663-4476-B355-F46746242668}"/>
    <cellStyle name="Normal 16 2 3 2 2 3 2 2 2" xfId="41179" xr:uid="{1233EF22-D15D-428C-A05F-438C3C8E6B19}"/>
    <cellStyle name="Normal 16 2 3 2 2 3 2 3" xfId="33612" xr:uid="{A1B6B003-87CA-4575-AA65-D020F6892F3C}"/>
    <cellStyle name="Normal 16 2 3 2 2 3 3" xfId="20560" xr:uid="{20158D86-7C0A-4F94-B7AD-FA56728D43C9}"/>
    <cellStyle name="Normal 16 2 3 2 2 3 3 2" xfId="37398" xr:uid="{FF05B94E-693A-44D5-BBAC-91B12BC18946}"/>
    <cellStyle name="Normal 16 2 3 2 2 3 4" xfId="29831" xr:uid="{AC10002B-39BD-4C6C-B869-6E364F29467B}"/>
    <cellStyle name="Normal 16 2 3 2 2 3 5" xfId="12534" xr:uid="{BF2890E8-0D3A-4F06-989E-C37C20EC2B31}"/>
    <cellStyle name="Normal 16 2 3 2 2 4" xfId="14433" xr:uid="{912F4E2E-79E9-44FC-818F-2EC4EDC04905}"/>
    <cellStyle name="Normal 16 2 3 2 2 4 2" xfId="22459" xr:uid="{889842C6-6B42-4679-BECF-130C9AACE6A8}"/>
    <cellStyle name="Normal 16 2 3 2 2 4 2 2" xfId="39295" xr:uid="{A04FD609-5DC1-4DA8-812F-8C04A1229FF5}"/>
    <cellStyle name="Normal 16 2 3 2 2 4 3" xfId="31728" xr:uid="{343C8F22-E4C8-48C5-9D09-564053E9B09F}"/>
    <cellStyle name="Normal 16 2 3 2 2 5" xfId="18593" xr:uid="{A96F922E-BC10-4D41-A3E3-5C5244C793C4}"/>
    <cellStyle name="Normal 16 2 3 2 2 5 2" xfId="35514" xr:uid="{CC6F5D3A-9FD3-4837-A846-B126F6DCEFFD}"/>
    <cellStyle name="Normal 16 2 3 2 2 6" xfId="25632" xr:uid="{FD9F6B69-8DDA-42A8-9BB2-864F4BAA65A4}"/>
    <cellStyle name="Normal 16 2 3 2 2 7" xfId="27946" xr:uid="{418887E5-D227-4DF9-B663-D1F9E0A1127A}"/>
    <cellStyle name="Normal 16 2 3 2 2 8" xfId="10485" xr:uid="{9CD37F48-C664-4DA7-99DB-E571D737A406}"/>
    <cellStyle name="Normal 16 2 3 2 3" xfId="5277" xr:uid="{AFCF15CE-9C49-42E5-9B93-9D1250C556AA}"/>
    <cellStyle name="Normal 16 2 3 2 3 2" xfId="5278" xr:uid="{8297C8D6-911A-48C5-821F-D17FBF222927}"/>
    <cellStyle name="Normal 16 2 3 2 3 2 2" xfId="16778" xr:uid="{0B8061BF-D607-4154-8114-FEE2259E8A9C}"/>
    <cellStyle name="Normal 16 2 3 2 3 2 2 2" xfId="24804" xr:uid="{1953EE64-E1E9-4E40-9ACB-7DDA96927D11}"/>
    <cellStyle name="Normal 16 2 3 2 3 2 2 2 2" xfId="41640" xr:uid="{3512BAF7-A6B8-4682-89DF-A36F3539C6FD}"/>
    <cellStyle name="Normal 16 2 3 2 3 2 2 3" xfId="34073" xr:uid="{D6EA21D1-92F0-4472-A6AF-1CDFDB61701B}"/>
    <cellStyle name="Normal 16 2 3 2 3 2 3" xfId="21021" xr:uid="{E7709DB0-1E4E-4C0B-9ABC-A0068D673342}"/>
    <cellStyle name="Normal 16 2 3 2 3 2 3 2" xfId="37859" xr:uid="{AD2DF5F9-D17D-4497-9E10-9FD98471E3F2}"/>
    <cellStyle name="Normal 16 2 3 2 3 2 4" xfId="30292" xr:uid="{AB840A4A-77BA-4E74-BC94-55834E8B9153}"/>
    <cellStyle name="Normal 16 2 3 2 3 2 5" xfId="12995" xr:uid="{2C7E90BD-4370-47F9-ADAB-F57AD6CFBA54}"/>
    <cellStyle name="Normal 16 2 3 2 3 3" xfId="14894" xr:uid="{FEE89053-C2B5-44D4-AF02-1959478608AC}"/>
    <cellStyle name="Normal 16 2 3 2 3 3 2" xfId="22920" xr:uid="{6D72400B-06FE-473C-88C8-20F45FB41598}"/>
    <cellStyle name="Normal 16 2 3 2 3 3 2 2" xfId="39756" xr:uid="{6FF9C018-FB81-4B55-BE18-A482EE6C1088}"/>
    <cellStyle name="Normal 16 2 3 2 3 3 3" xfId="32189" xr:uid="{6175A3D4-8E36-415D-AF20-F0FD8D666F77}"/>
    <cellStyle name="Normal 16 2 3 2 3 4" xfId="19091" xr:uid="{7C13D8FF-CC3A-4522-BA10-125887658560}"/>
    <cellStyle name="Normal 16 2 3 2 3 4 2" xfId="35975" xr:uid="{006E76A4-6F8C-4737-BB9B-CBD3DF769D2C}"/>
    <cellStyle name="Normal 16 2 3 2 3 5" xfId="25634" xr:uid="{42A926D5-A055-4A31-B557-C1CA8E95CF87}"/>
    <cellStyle name="Normal 16 2 3 2 3 6" xfId="28407" xr:uid="{0C22DABC-1641-4888-9A02-0D0BB9B9CE3A}"/>
    <cellStyle name="Normal 16 2 3 2 3 7" xfId="11031" xr:uid="{B815375A-7756-454A-A6BD-0B7A049B1B8B}"/>
    <cellStyle name="Normal 16 2 3 2 4" xfId="5279" xr:uid="{42168909-B9EB-4D28-B07D-5314FABE5DA5}"/>
    <cellStyle name="Normal 16 2 3 2 4 2" xfId="15866" xr:uid="{A678B973-4974-4048-81F8-0954903C6A9D}"/>
    <cellStyle name="Normal 16 2 3 2 4 2 2" xfId="23892" xr:uid="{03F95641-9A1B-4F27-8172-628107D3D75D}"/>
    <cellStyle name="Normal 16 2 3 2 4 2 2 2" xfId="40728" xr:uid="{0AAE6224-5DAB-48B3-864B-5937FDF2B9D1}"/>
    <cellStyle name="Normal 16 2 3 2 4 2 3" xfId="33161" xr:uid="{1A14A540-1681-4DFA-BF4F-2F7CF5ECDAC0}"/>
    <cellStyle name="Normal 16 2 3 2 4 3" xfId="20109" xr:uid="{D58C2B8A-C826-4ED1-BC68-F42F3B778512}"/>
    <cellStyle name="Normal 16 2 3 2 4 3 2" xfId="36947" xr:uid="{30E8810E-7C1A-4F6A-A212-D4E3DFB683C8}"/>
    <cellStyle name="Normal 16 2 3 2 4 4" xfId="29380" xr:uid="{6F82A9DC-AEDF-4425-AEDC-051C84C53A63}"/>
    <cellStyle name="Normal 16 2 3 2 4 5" xfId="12083" xr:uid="{FBC03C71-16C3-40E6-8A98-DFD01C7A00F2}"/>
    <cellStyle name="Normal 16 2 3 2 5" xfId="13982" xr:uid="{47B4AC8A-231B-4255-95AA-502763F7C4BB}"/>
    <cellStyle name="Normal 16 2 3 2 5 2" xfId="22008" xr:uid="{C828B9BE-36EA-4380-9EBB-5AF394D1E3BC}"/>
    <cellStyle name="Normal 16 2 3 2 5 2 2" xfId="38844" xr:uid="{1EF7677D-FB12-482F-919A-C7513637A13E}"/>
    <cellStyle name="Normal 16 2 3 2 5 3" xfId="31277" xr:uid="{8466A81F-4DB4-41D6-BD65-FDB05F769F9F}"/>
    <cellStyle name="Normal 16 2 3 2 6" xfId="18118" xr:uid="{34D03CAD-8444-42C4-B2CC-758D6ABB6D2E}"/>
    <cellStyle name="Normal 16 2 3 2 6 2" xfId="35063" xr:uid="{FF2C7552-73B2-47CB-B8D5-08EEB5E315AE}"/>
    <cellStyle name="Normal 16 2 3 2 7" xfId="25631" xr:uid="{5B3D6A7E-BD7C-46D7-95F7-D80B96262E1A}"/>
    <cellStyle name="Normal 16 2 3 2 8" xfId="27495" xr:uid="{A2FD04BB-5805-4859-A54A-41A7C7E1324A}"/>
    <cellStyle name="Normal 16 2 3 2 9" xfId="9989" xr:uid="{049D649C-A15B-4904-BEA8-C906DEFC2069}"/>
    <cellStyle name="Normal 16 2 3 3" xfId="5280" xr:uid="{2524DECA-8E5D-4872-B5CA-B5C31C326731}"/>
    <cellStyle name="Normal 16 2 3 3 2" xfId="5281" xr:uid="{CC075674-7311-42C3-8831-9BCAC562A78B}"/>
    <cellStyle name="Normal 16 2 3 3 2 2" xfId="5282" xr:uid="{A72D9A96-36BA-4A52-A007-DA06443FC560}"/>
    <cellStyle name="Normal 16 2 3 3 2 2 2" xfId="17011" xr:uid="{44EA6335-CCB9-441A-9F76-0A9435ECDB76}"/>
    <cellStyle name="Normal 16 2 3 3 2 2 2 2" xfId="25037" xr:uid="{88CC54A7-1BE0-4AEA-AEA0-0D23116D5D87}"/>
    <cellStyle name="Normal 16 2 3 3 2 2 2 2 2" xfId="41873" xr:uid="{8F2027A5-31F6-42ED-BA24-4A294FB373E5}"/>
    <cellStyle name="Normal 16 2 3 3 2 2 2 3" xfId="34306" xr:uid="{890CD32F-A900-4735-8977-1264B029DCC5}"/>
    <cellStyle name="Normal 16 2 3 3 2 2 3" xfId="21254" xr:uid="{F3D86653-4395-42F0-AE1F-93EEF36EE7EF}"/>
    <cellStyle name="Normal 16 2 3 3 2 2 3 2" xfId="38092" xr:uid="{C5DA1B93-5321-4D64-9325-78E2039452C5}"/>
    <cellStyle name="Normal 16 2 3 3 2 2 4" xfId="30525" xr:uid="{461D3E7F-5D7C-4B60-B6B3-9066A3DCA890}"/>
    <cellStyle name="Normal 16 2 3 3 2 2 5" xfId="13228" xr:uid="{4FA4FEAD-5AC4-4CB5-8B88-E71684068182}"/>
    <cellStyle name="Normal 16 2 3 3 2 3" xfId="15127" xr:uid="{C8EBEAB8-A2F8-481A-AB8A-801323989C92}"/>
    <cellStyle name="Normal 16 2 3 3 2 3 2" xfId="23153" xr:uid="{1B77F926-BA4B-4028-9CCF-5263AEB5AE26}"/>
    <cellStyle name="Normal 16 2 3 3 2 3 2 2" xfId="39989" xr:uid="{ADD179F2-E074-4C5B-AE39-42DFDCB6135D}"/>
    <cellStyle name="Normal 16 2 3 3 2 3 3" xfId="32422" xr:uid="{C10D7CF9-FFA0-41E6-B3BD-2BC5582612D2}"/>
    <cellStyle name="Normal 16 2 3 3 2 4" xfId="19325" xr:uid="{0885428A-D088-4444-80A0-5F4B97B959F7}"/>
    <cellStyle name="Normal 16 2 3 3 2 4 2" xfId="36208" xr:uid="{1EC770A1-5CC9-406E-9E9D-3A5FC5A3CD21}"/>
    <cellStyle name="Normal 16 2 3 3 2 5" xfId="25636" xr:uid="{296249DA-7114-497F-A523-2F15ED9C8185}"/>
    <cellStyle name="Normal 16 2 3 3 2 6" xfId="28640" xr:uid="{F6772C65-CB63-449F-A494-AE64C5ACC03E}"/>
    <cellStyle name="Normal 16 2 3 3 2 7" xfId="11266" xr:uid="{CEBC8F9B-6E6C-4C66-9AF3-A9762DFB34C9}"/>
    <cellStyle name="Normal 16 2 3 3 3" xfId="5283" xr:uid="{6C4035B1-A36F-4D69-9B45-7AEC3764E986}"/>
    <cellStyle name="Normal 16 2 3 3 3 2" xfId="16099" xr:uid="{FF262D8B-5ABE-433B-B84E-1ABC690A123C}"/>
    <cellStyle name="Normal 16 2 3 3 3 2 2" xfId="24125" xr:uid="{A19C795E-2D04-4F9F-A37B-C898DD729D07}"/>
    <cellStyle name="Normal 16 2 3 3 3 2 2 2" xfId="40961" xr:uid="{0F27CF02-7882-41C6-83AC-341B3ED340FF}"/>
    <cellStyle name="Normal 16 2 3 3 3 2 3" xfId="33394" xr:uid="{EFBB7F0C-8367-486A-BA27-482BDB6E5685}"/>
    <cellStyle name="Normal 16 2 3 3 3 3" xfId="20342" xr:uid="{0B26FADF-6682-4735-B691-B5CEA72ED470}"/>
    <cellStyle name="Normal 16 2 3 3 3 3 2" xfId="37180" xr:uid="{2FED2438-9CF5-4987-A0DE-250752C633FF}"/>
    <cellStyle name="Normal 16 2 3 3 3 4" xfId="29613" xr:uid="{3BF14ECE-B448-46E0-B386-02102E568C30}"/>
    <cellStyle name="Normal 16 2 3 3 3 5" xfId="12316" xr:uid="{6ABB6F2B-A781-4E10-A8ED-CBF7D30EE99E}"/>
    <cellStyle name="Normal 16 2 3 3 4" xfId="14215" xr:uid="{B2E18DBA-859E-40EA-A1AA-CC4802B1ADA1}"/>
    <cellStyle name="Normal 16 2 3 3 4 2" xfId="22241" xr:uid="{A4A6D921-37A1-4306-80FF-7AF48D0CB1E4}"/>
    <cellStyle name="Normal 16 2 3 3 4 2 2" xfId="39077" xr:uid="{4B14D04C-2A8A-4C8B-8745-BED5896B7CE7}"/>
    <cellStyle name="Normal 16 2 3 3 4 3" xfId="31510" xr:uid="{32FDEB83-1809-4B09-947D-37CF190B0ADD}"/>
    <cellStyle name="Normal 16 2 3 3 5" xfId="18375" xr:uid="{D7F7201C-BBFB-43B3-A239-73E15FC44541}"/>
    <cellStyle name="Normal 16 2 3 3 5 2" xfId="35296" xr:uid="{A2FAF891-F3C5-478F-AD52-EB5AECFBD55E}"/>
    <cellStyle name="Normal 16 2 3 3 6" xfId="25635" xr:uid="{62466A98-B31D-4483-B38D-576BBB524D5D}"/>
    <cellStyle name="Normal 16 2 3 3 7" xfId="27728" xr:uid="{96D0530D-42A3-4718-98FB-04EC17D3BEA5}"/>
    <cellStyle name="Normal 16 2 3 3 8" xfId="10267" xr:uid="{79A6C65D-2F22-4E81-8BF1-266BDBEE2B51}"/>
    <cellStyle name="Normal 16 2 3 4" xfId="5284" xr:uid="{6474CDDF-48BE-4E97-BC0A-A593043FF864}"/>
    <cellStyle name="Normal 16 2 3 4 2" xfId="5285" xr:uid="{156CA062-675B-4A41-BA2A-5885728AF420}"/>
    <cellStyle name="Normal 16 2 3 4 2 2" xfId="16560" xr:uid="{D468A2BC-6DA0-4130-A6B7-6D632BEDE904}"/>
    <cellStyle name="Normal 16 2 3 4 2 2 2" xfId="24586" xr:uid="{C7AF21C8-CD60-494D-9CFE-463F2B4F8C1C}"/>
    <cellStyle name="Normal 16 2 3 4 2 2 2 2" xfId="41422" xr:uid="{C4AEC8D8-4DAA-4E38-B280-93BF4236DBF0}"/>
    <cellStyle name="Normal 16 2 3 4 2 2 3" xfId="33855" xr:uid="{57C43DFD-8EFC-42A0-A1BB-A751C75E8D4D}"/>
    <cellStyle name="Normal 16 2 3 4 2 3" xfId="20803" xr:uid="{87CA7BDE-B148-4D72-8419-E5300CC82402}"/>
    <cellStyle name="Normal 16 2 3 4 2 3 2" xfId="37641" xr:uid="{6B1E1800-7AAD-4528-BBB2-E77252B30DE8}"/>
    <cellStyle name="Normal 16 2 3 4 2 4" xfId="30074" xr:uid="{609F6697-19B6-4339-B257-8DC11E87D2D6}"/>
    <cellStyle name="Normal 16 2 3 4 2 5" xfId="12777" xr:uid="{D6C517E8-B901-416D-9C74-EADC018F4845}"/>
    <cellStyle name="Normal 16 2 3 4 3" xfId="14676" xr:uid="{7923218A-F1E3-4354-9187-DB02CFBC3A5E}"/>
    <cellStyle name="Normal 16 2 3 4 3 2" xfId="22702" xr:uid="{32B09BD3-B7DD-40A9-A57A-F1C299C10CDC}"/>
    <cellStyle name="Normal 16 2 3 4 3 2 2" xfId="39538" xr:uid="{35EF4AFF-331D-48FE-9389-5ACDB3C7E50E}"/>
    <cellStyle name="Normal 16 2 3 4 3 3" xfId="31971" xr:uid="{6AC1C0FD-ECFD-4560-9DA9-CB289F521AB3}"/>
    <cellStyle name="Normal 16 2 3 4 4" xfId="18873" xr:uid="{6947CF0B-96A9-412F-8F62-1E1A6C0B59A6}"/>
    <cellStyle name="Normal 16 2 3 4 4 2" xfId="35757" xr:uid="{EE0ECDEF-FF79-4A76-B9E5-E713591AE6C8}"/>
    <cellStyle name="Normal 16 2 3 4 5" xfId="25637" xr:uid="{58DBDCB3-2C38-492B-8F93-58E6106F3B55}"/>
    <cellStyle name="Normal 16 2 3 4 6" xfId="28189" xr:uid="{FB98F006-7F86-4A80-AAEA-E17BA384984A}"/>
    <cellStyle name="Normal 16 2 3 4 7" xfId="10813" xr:uid="{E6622D95-1D3E-45D3-90CB-5CE8CEDB7633}"/>
    <cellStyle name="Normal 16 2 3 5" xfId="5286" xr:uid="{735EDC3C-60F3-4DDA-A571-BEC4A5BF1C39}"/>
    <cellStyle name="Normal 16 2 3 5 2" xfId="15648" xr:uid="{D6855752-7CF2-446D-A92D-C25487AA0DAD}"/>
    <cellStyle name="Normal 16 2 3 5 2 2" xfId="23674" xr:uid="{92C0AE92-099E-45B6-B798-8381A32D108D}"/>
    <cellStyle name="Normal 16 2 3 5 2 2 2" xfId="40510" xr:uid="{7FC76F05-5BD0-4D96-AF5C-1A50948CDBD5}"/>
    <cellStyle name="Normal 16 2 3 5 2 3" xfId="32943" xr:uid="{9956ECB0-9D7E-4488-9E23-56B2D4FE1711}"/>
    <cellStyle name="Normal 16 2 3 5 3" xfId="19891" xr:uid="{BE07E860-07E8-4609-94FA-EE6D32EA73D3}"/>
    <cellStyle name="Normal 16 2 3 5 3 2" xfId="36729" xr:uid="{1724C553-BCB3-43E4-85BA-4B9A5F0E4914}"/>
    <cellStyle name="Normal 16 2 3 5 4" xfId="29162" xr:uid="{1517DD52-13AD-44DD-9E0D-1D776F88171E}"/>
    <cellStyle name="Normal 16 2 3 5 5" xfId="11865" xr:uid="{E0D062D1-50E3-44A4-B22C-BAF50B5429AA}"/>
    <cellStyle name="Normal 16 2 3 6" xfId="13764" xr:uid="{1416DF76-60E4-4615-9B77-EAD4D8320C17}"/>
    <cellStyle name="Normal 16 2 3 6 2" xfId="21790" xr:uid="{85350C05-8A76-4616-9232-F59D9F5C6922}"/>
    <cellStyle name="Normal 16 2 3 6 2 2" xfId="38626" xr:uid="{88724EB0-A927-4222-97DC-D46EEE0D869B}"/>
    <cellStyle name="Normal 16 2 3 6 3" xfId="31059" xr:uid="{CBBCE9BF-DC13-4256-B158-C0A184A39A3C}"/>
    <cellStyle name="Normal 16 2 3 7" xfId="17885" xr:uid="{9B3A5041-5845-4CE7-8566-55BDD5E151E3}"/>
    <cellStyle name="Normal 16 2 3 7 2" xfId="34845" xr:uid="{6728CDE5-B826-4EA8-BEF2-180E99955CA5}"/>
    <cellStyle name="Normal 16 2 3 8" xfId="25630" xr:uid="{18C462D1-A4BC-4495-BC75-9A6253C2004C}"/>
    <cellStyle name="Normal 16 2 3 9" xfId="27276" xr:uid="{847DEE8E-8EAC-42E7-9E91-4C8F6A2CB8C8}"/>
    <cellStyle name="Normal 16 2 4" xfId="5287" xr:uid="{82B5B34D-EB7C-4875-BFA0-19A3E3E8EF08}"/>
    <cellStyle name="Normal 16 2 4 2" xfId="5288" xr:uid="{F4FF5E08-0C69-4CE7-9B1D-7B058942FC70}"/>
    <cellStyle name="Normal 16 2 4 2 2" xfId="5289" xr:uid="{E403FCAA-54FC-4008-8EE2-B614CA2A970C}"/>
    <cellStyle name="Normal 16 2 4 2 2 2" xfId="5290" xr:uid="{CB2FE106-C8DE-42C5-92BB-8E389F3C9471}"/>
    <cellStyle name="Normal 16 2 4 2 2 2 2" xfId="17137" xr:uid="{C22B53D4-EC40-4883-B704-3AABDB1AA3A7}"/>
    <cellStyle name="Normal 16 2 4 2 2 2 2 2" xfId="25163" xr:uid="{A3F60DDB-0D8A-4749-AB50-CBED48EC1856}"/>
    <cellStyle name="Normal 16 2 4 2 2 2 2 2 2" xfId="41999" xr:uid="{C71F13F6-1C4B-4459-A61C-DF50A6999F2E}"/>
    <cellStyle name="Normal 16 2 4 2 2 2 2 3" xfId="34432" xr:uid="{8B987DB4-99F7-4E0D-96CB-5A7BDBF055E3}"/>
    <cellStyle name="Normal 16 2 4 2 2 2 3" xfId="21380" xr:uid="{191E4940-244D-43BC-9DDE-3C9E34FA8CDD}"/>
    <cellStyle name="Normal 16 2 4 2 2 2 3 2" xfId="38218" xr:uid="{A2D4B857-A639-4C04-9184-E7C13A1401C5}"/>
    <cellStyle name="Normal 16 2 4 2 2 2 4" xfId="30651" xr:uid="{72F4A998-4154-4750-A752-3A591F3EFDD1}"/>
    <cellStyle name="Normal 16 2 4 2 2 2 5" xfId="13354" xr:uid="{DC3AEA1F-76D9-440D-8A30-14108A320078}"/>
    <cellStyle name="Normal 16 2 4 2 2 3" xfId="15253" xr:uid="{1C1749C5-B227-415B-B154-D939C5023E3A}"/>
    <cellStyle name="Normal 16 2 4 2 2 3 2" xfId="23279" xr:uid="{A4EB0234-235F-43A6-8194-3BC961EE9377}"/>
    <cellStyle name="Normal 16 2 4 2 2 3 2 2" xfId="40115" xr:uid="{07268ABE-40FC-4D30-B6E4-A7DA1C13BD1F}"/>
    <cellStyle name="Normal 16 2 4 2 2 3 3" xfId="32548" xr:uid="{D237B961-DC99-4529-A702-5699A88D9B52}"/>
    <cellStyle name="Normal 16 2 4 2 2 4" xfId="19451" xr:uid="{1CF61BAD-43AE-4157-B3F6-5AB3895161B4}"/>
    <cellStyle name="Normal 16 2 4 2 2 4 2" xfId="36334" xr:uid="{3DE3B5C9-FF74-4D61-9ED0-6483559722BF}"/>
    <cellStyle name="Normal 16 2 4 2 2 5" xfId="25640" xr:uid="{D2ED218E-5D79-44D4-B349-060923CE9945}"/>
    <cellStyle name="Normal 16 2 4 2 2 6" xfId="28766" xr:uid="{0CC7EB04-64BC-47A9-BFF1-15E38703FC92}"/>
    <cellStyle name="Normal 16 2 4 2 2 7" xfId="11392" xr:uid="{DA0E2A56-8F00-45FE-BD5C-0D80121EDB0D}"/>
    <cellStyle name="Normal 16 2 4 2 3" xfId="5291" xr:uid="{91507F10-8504-4A6D-8612-76A9FFE4861A}"/>
    <cellStyle name="Normal 16 2 4 2 3 2" xfId="16225" xr:uid="{457043BF-0CF2-4756-AC10-8D16812D2ED8}"/>
    <cellStyle name="Normal 16 2 4 2 3 2 2" xfId="24251" xr:uid="{EEFCF2E2-7BCC-4816-BEE0-D37E1ECAFC06}"/>
    <cellStyle name="Normal 16 2 4 2 3 2 2 2" xfId="41087" xr:uid="{A3FAEE63-890A-41D3-B671-5DD6E58D50E0}"/>
    <cellStyle name="Normal 16 2 4 2 3 2 3" xfId="33520" xr:uid="{5703577C-D7E6-4B90-BFB0-B84F43CC3C55}"/>
    <cellStyle name="Normal 16 2 4 2 3 3" xfId="20468" xr:uid="{4495C3FE-6DB9-4C59-AE52-6FC0D124C7F2}"/>
    <cellStyle name="Normal 16 2 4 2 3 3 2" xfId="37306" xr:uid="{E06B388C-0399-412B-BFEF-ACB40C5EE9A5}"/>
    <cellStyle name="Normal 16 2 4 2 3 4" xfId="29739" xr:uid="{58D68679-7F65-4CB5-919B-7D011EE5D168}"/>
    <cellStyle name="Normal 16 2 4 2 3 5" xfId="12442" xr:uid="{D4A37CB1-29B0-4DCB-BD5F-9B6EEA6530B7}"/>
    <cellStyle name="Normal 16 2 4 2 4" xfId="14341" xr:uid="{18FD8683-7D4E-4A30-B4D9-BC6ED957FA9E}"/>
    <cellStyle name="Normal 16 2 4 2 4 2" xfId="22367" xr:uid="{20B2568F-681C-4F86-9409-E66FB7134A18}"/>
    <cellStyle name="Normal 16 2 4 2 4 2 2" xfId="39203" xr:uid="{C826FDD3-7D0A-4A36-83D7-5C11DFB49600}"/>
    <cellStyle name="Normal 16 2 4 2 4 3" xfId="31636" xr:uid="{71155D96-CC5D-4AB2-9DAF-10052E97F0D8}"/>
    <cellStyle name="Normal 16 2 4 2 5" xfId="18501" xr:uid="{085CC4A2-F1B1-4B8D-97DF-2530F1FD6B59}"/>
    <cellStyle name="Normal 16 2 4 2 5 2" xfId="35422" xr:uid="{DF6C5F4A-453B-4A71-9944-91105CADDFAF}"/>
    <cellStyle name="Normal 16 2 4 2 6" xfId="25639" xr:uid="{9530AFD1-E013-4D39-B4E0-2037B468D9CC}"/>
    <cellStyle name="Normal 16 2 4 2 7" xfId="27854" xr:uid="{4E9CEEF0-3AC2-4CCC-AFD0-082A887A3C22}"/>
    <cellStyle name="Normal 16 2 4 2 8" xfId="10393" xr:uid="{BE9BB36C-EDF5-4756-964C-04932A8B712E}"/>
    <cellStyle name="Normal 16 2 4 3" xfId="5292" xr:uid="{AC672552-E71A-4485-A07D-D0660D9040E7}"/>
    <cellStyle name="Normal 16 2 4 3 2" xfId="5293" xr:uid="{3EA411B1-CBE8-4665-ADF7-1EB4C5490023}"/>
    <cellStyle name="Normal 16 2 4 3 2 2" xfId="16686" xr:uid="{84ADE7D7-554D-4AB7-AC8B-F4E29F4FC2A1}"/>
    <cellStyle name="Normal 16 2 4 3 2 2 2" xfId="24712" xr:uid="{E8066CF0-BE12-45EE-AF03-2FB13F9B84B9}"/>
    <cellStyle name="Normal 16 2 4 3 2 2 2 2" xfId="41548" xr:uid="{6E1958DB-2A74-4E48-8FE7-F8423DA5B075}"/>
    <cellStyle name="Normal 16 2 4 3 2 2 3" xfId="33981" xr:uid="{7AE881C5-FEA7-48D5-80DD-03F79DEA7210}"/>
    <cellStyle name="Normal 16 2 4 3 2 3" xfId="20929" xr:uid="{5CD669DC-A71B-44E5-9877-CCF203B0AC45}"/>
    <cellStyle name="Normal 16 2 4 3 2 3 2" xfId="37767" xr:uid="{95AB3221-910C-42ED-A50E-8BDC8A2337F5}"/>
    <cellStyle name="Normal 16 2 4 3 2 4" xfId="30200" xr:uid="{6D1EEA5A-224D-4A66-8E1D-224E723DEA86}"/>
    <cellStyle name="Normal 16 2 4 3 2 5" xfId="12903" xr:uid="{69C2FA26-A14C-4E9B-9CDD-AC05160ACEEC}"/>
    <cellStyle name="Normal 16 2 4 3 3" xfId="14802" xr:uid="{12A9DFE8-3982-429D-8F9F-CB789059A6D8}"/>
    <cellStyle name="Normal 16 2 4 3 3 2" xfId="22828" xr:uid="{D92B68E0-DE78-4155-AA2B-23E9BE87B97E}"/>
    <cellStyle name="Normal 16 2 4 3 3 2 2" xfId="39664" xr:uid="{8640EB6F-9C90-49A7-8FD5-B23DB32D2C58}"/>
    <cellStyle name="Normal 16 2 4 3 3 3" xfId="32097" xr:uid="{DC85A5B5-32A1-4475-97C2-879E8F0AEE7D}"/>
    <cellStyle name="Normal 16 2 4 3 4" xfId="18999" xr:uid="{85249613-DD9F-45D2-8D81-DB6346E41F40}"/>
    <cellStyle name="Normal 16 2 4 3 4 2" xfId="35883" xr:uid="{BD48DA2D-A09D-465F-A2AF-7964A72353A6}"/>
    <cellStyle name="Normal 16 2 4 3 5" xfId="25641" xr:uid="{158E5447-7E32-43DE-A7B6-F35062FB537B}"/>
    <cellStyle name="Normal 16 2 4 3 6" xfId="28315" xr:uid="{744161AF-D224-4F6E-A021-9C7885131181}"/>
    <cellStyle name="Normal 16 2 4 3 7" xfId="10939" xr:uid="{D785EC83-55EA-4D92-A1FA-01DF6BD8F35B}"/>
    <cellStyle name="Normal 16 2 4 4" xfId="5294" xr:uid="{A863E6C2-7C35-4A5D-B4CF-7EA74AAA9E26}"/>
    <cellStyle name="Normal 16 2 4 4 2" xfId="15774" xr:uid="{E738D0D1-5E69-467C-917D-A3CEB7705223}"/>
    <cellStyle name="Normal 16 2 4 4 2 2" xfId="23800" xr:uid="{FC1B0A89-EB78-4CED-A211-7F565A090CDA}"/>
    <cellStyle name="Normal 16 2 4 4 2 2 2" xfId="40636" xr:uid="{11F78B7D-1B73-4989-96BF-DDD84BE3F238}"/>
    <cellStyle name="Normal 16 2 4 4 2 3" xfId="33069" xr:uid="{442FE1F5-DE97-4D93-A122-E4B5D62F41E0}"/>
    <cellStyle name="Normal 16 2 4 4 3" xfId="20017" xr:uid="{30DE1184-6E93-4B2B-B2EE-3B74E07EFF36}"/>
    <cellStyle name="Normal 16 2 4 4 3 2" xfId="36855" xr:uid="{51197875-8425-4C38-897E-1FDB7CBEF02E}"/>
    <cellStyle name="Normal 16 2 4 4 4" xfId="29288" xr:uid="{94753BCB-BB79-40E1-A069-7039636B872F}"/>
    <cellStyle name="Normal 16 2 4 4 5" xfId="11991" xr:uid="{54050C3B-DD03-4FB0-921B-9D2372050949}"/>
    <cellStyle name="Normal 16 2 4 5" xfId="13890" xr:uid="{01147741-7C78-41E8-B113-7C49067B55D5}"/>
    <cellStyle name="Normal 16 2 4 5 2" xfId="21916" xr:uid="{8C77B777-4BCD-48FE-8C93-1BA6605A9021}"/>
    <cellStyle name="Normal 16 2 4 5 2 2" xfId="38752" xr:uid="{997B79EF-A6BF-4EC0-BA87-64B715703948}"/>
    <cellStyle name="Normal 16 2 4 5 3" xfId="31185" xr:uid="{2AAEBBFE-8D6D-4025-9C02-3CAE251E2031}"/>
    <cellStyle name="Normal 16 2 4 6" xfId="18026" xr:uid="{1637A8FA-5E98-453B-B0BE-BA4DD051306F}"/>
    <cellStyle name="Normal 16 2 4 6 2" xfId="34971" xr:uid="{59E228EF-828A-4BC9-A06A-EE32E7555C81}"/>
    <cellStyle name="Normal 16 2 4 7" xfId="25638" xr:uid="{0F9CC372-8602-441B-B681-4B92AB932B05}"/>
    <cellStyle name="Normal 16 2 4 8" xfId="27403" xr:uid="{762EDEA6-2DAD-4A3B-8E3F-53FC1F423992}"/>
    <cellStyle name="Normal 16 2 4 9" xfId="9897" xr:uid="{E12AD724-A32C-4085-B665-9170B6A7F211}"/>
    <cellStyle name="Normal 16 2 5" xfId="5295" xr:uid="{DB50248F-1808-4D03-931A-0F51B9B87D55}"/>
    <cellStyle name="Normal 16 2 5 2" xfId="5296" xr:uid="{1E00236C-8889-49CA-8FA3-C3560853510E}"/>
    <cellStyle name="Normal 16 2 5 2 2" xfId="5297" xr:uid="{A7293D07-4FC1-4192-AE8F-F8CD17B54104}"/>
    <cellStyle name="Normal 16 2 5 2 2 2" xfId="5298" xr:uid="{E7793D36-7673-4B00-BA1F-685B6C302584}"/>
    <cellStyle name="Normal 16 2 5 2 2 2 2" xfId="24945" xr:uid="{007B37C1-61FA-4636-B499-7A90C0544AB5}"/>
    <cellStyle name="Normal 16 2 5 2 2 2 2 2" xfId="41781" xr:uid="{0B9DD653-3156-4867-B43D-42D4DCC38A99}"/>
    <cellStyle name="Normal 16 2 5 2 2 2 3" xfId="34214" xr:uid="{313E2BD5-6590-4235-B7AF-5E62353BF902}"/>
    <cellStyle name="Normal 16 2 5 2 2 2 4" xfId="16919" xr:uid="{150212F2-22D9-49B7-95D7-8B39C44F840E}"/>
    <cellStyle name="Normal 16 2 5 2 2 3" xfId="21162" xr:uid="{DD0C80FB-A772-4A51-8F81-977E438CB918}"/>
    <cellStyle name="Normal 16 2 5 2 2 3 2" xfId="38000" xr:uid="{C09F4415-D59C-49A1-9064-89FE9B1374C6}"/>
    <cellStyle name="Normal 16 2 5 2 2 4" xfId="30433" xr:uid="{DE3783DD-4A46-442C-8B95-B976EE04F46F}"/>
    <cellStyle name="Normal 16 2 5 2 2 5" xfId="13136" xr:uid="{93DE189C-C9A4-404D-B327-AFCACA5EFF2A}"/>
    <cellStyle name="Normal 16 2 5 2 3" xfId="5299" xr:uid="{2D52E838-E443-442E-B9E2-524980E2A782}"/>
    <cellStyle name="Normal 16 2 5 2 3 2" xfId="23061" xr:uid="{E5B69DBD-48C1-4465-B54C-F673E1A2B327}"/>
    <cellStyle name="Normal 16 2 5 2 3 2 2" xfId="39897" xr:uid="{AF9A053A-A11B-45F4-B34E-7DD2675EE064}"/>
    <cellStyle name="Normal 16 2 5 2 3 3" xfId="32330" xr:uid="{C34900C3-5E19-4201-A5F0-004A161A774F}"/>
    <cellStyle name="Normal 16 2 5 2 3 4" xfId="15035" xr:uid="{F95BE79C-9043-494D-9A65-0CC92BED4024}"/>
    <cellStyle name="Normal 16 2 5 2 4" xfId="19233" xr:uid="{42460680-A133-4DC5-8EA0-AB7F8FC9DC36}"/>
    <cellStyle name="Normal 16 2 5 2 4 2" xfId="36116" xr:uid="{FFCB8682-825C-49DD-A8D9-B006E5755A5D}"/>
    <cellStyle name="Normal 16 2 5 2 5" xfId="25643" xr:uid="{14217DDC-B905-4F91-8DC4-2DF907913977}"/>
    <cellStyle name="Normal 16 2 5 2 6" xfId="28548" xr:uid="{D494C2FC-547D-4D3B-B1AF-48933E5C4AAF}"/>
    <cellStyle name="Normal 16 2 5 2 7" xfId="11174" xr:uid="{DE8FA89E-03A1-4161-A684-3930707985F8}"/>
    <cellStyle name="Normal 16 2 5 3" xfId="5300" xr:uid="{173AA5BD-D326-45EA-9F39-084B67084454}"/>
    <cellStyle name="Normal 16 2 5 3 2" xfId="5301" xr:uid="{9F5E1EF6-3508-4774-96BD-79D9FA765597}"/>
    <cellStyle name="Normal 16 2 5 3 2 2" xfId="24033" xr:uid="{9C65CBA0-009A-452D-BDC3-79F73705A7D9}"/>
    <cellStyle name="Normal 16 2 5 3 2 2 2" xfId="40869" xr:uid="{133A610E-D8DC-4D04-BEA5-B4A38991BEED}"/>
    <cellStyle name="Normal 16 2 5 3 2 3" xfId="33302" xr:uid="{3CAF3454-2148-46AB-A776-B52D1C3EDA85}"/>
    <cellStyle name="Normal 16 2 5 3 2 4" xfId="16007" xr:uid="{83D011EF-20B1-4591-9861-77DB5EEF290A}"/>
    <cellStyle name="Normal 16 2 5 3 3" xfId="20250" xr:uid="{9CD92D05-136B-4B43-A868-8A2559B69F61}"/>
    <cellStyle name="Normal 16 2 5 3 3 2" xfId="37088" xr:uid="{825EE719-7DEA-43E9-90F9-8186B0DA8896}"/>
    <cellStyle name="Normal 16 2 5 3 4" xfId="29521" xr:uid="{8F1A5A17-E881-44DF-ADE8-51C1419B7BC8}"/>
    <cellStyle name="Normal 16 2 5 3 5" xfId="12224" xr:uid="{61489F50-8F8A-4C95-81EF-7E4E60E2FAE3}"/>
    <cellStyle name="Normal 16 2 5 4" xfId="5302" xr:uid="{FFE4A385-C897-424A-A6E6-B96871038057}"/>
    <cellStyle name="Normal 16 2 5 4 2" xfId="22149" xr:uid="{FA6E6567-E454-4866-A8C7-59CE3CD9771F}"/>
    <cellStyle name="Normal 16 2 5 4 2 2" xfId="38985" xr:uid="{CECD84C9-9315-4004-BA4D-072FC0217241}"/>
    <cellStyle name="Normal 16 2 5 4 3" xfId="31418" xr:uid="{030DE23A-8E2A-41EE-BE0C-CBEC4B35E03F}"/>
    <cellStyle name="Normal 16 2 5 4 4" xfId="14123" xr:uid="{33D354DD-75BB-4D34-B4CF-8C8C1F34F401}"/>
    <cellStyle name="Normal 16 2 5 5" xfId="18283" xr:uid="{C0E5ABE8-7700-495A-8FE1-7AAB4F1BE589}"/>
    <cellStyle name="Normal 16 2 5 5 2" xfId="35204" xr:uid="{37EDACE9-8D95-4CE0-8E0A-ADD5B4EA2ED4}"/>
    <cellStyle name="Normal 16 2 5 6" xfId="25642" xr:uid="{EE0930AE-3EFE-4433-AE6C-0248EAE511DF}"/>
    <cellStyle name="Normal 16 2 5 7" xfId="27636" xr:uid="{EA12A92A-7C01-44C1-B34C-B7FA940AFA36}"/>
    <cellStyle name="Normal 16 2 5 8" xfId="10175" xr:uid="{63A12934-820B-4B85-A1C6-BF0627399D94}"/>
    <cellStyle name="Normal 16 2 6" xfId="5303" xr:uid="{DB634265-67BB-4BEF-B8C9-E7F95574A3CB}"/>
    <cellStyle name="Normal 16 2 6 2" xfId="5304" xr:uid="{38586766-2E0A-4F9A-A034-AE9ACABE68F4}"/>
    <cellStyle name="Normal 16 2 6 2 2" xfId="5305" xr:uid="{FD07FCD2-1A7A-4477-9FC6-DDE8E89E4F96}"/>
    <cellStyle name="Normal 16 2 6 2 2 2" xfId="24494" xr:uid="{87F9D676-584F-40D3-BD91-9257AFD5AA07}"/>
    <cellStyle name="Normal 16 2 6 2 2 2 2" xfId="41330" xr:uid="{92A005FB-1B92-4998-A44F-A53DD0759E39}"/>
    <cellStyle name="Normal 16 2 6 2 2 3" xfId="33763" xr:uid="{76AA9486-348C-4411-9FC4-B9325994C4B8}"/>
    <cellStyle name="Normal 16 2 6 2 2 4" xfId="16468" xr:uid="{62624700-3652-4EA6-A0A9-3D53279AF297}"/>
    <cellStyle name="Normal 16 2 6 2 3" xfId="20711" xr:uid="{33A2B1C0-C4FD-4F80-BC6A-16C03F010261}"/>
    <cellStyle name="Normal 16 2 6 2 3 2" xfId="37549" xr:uid="{450B2FE9-ED7D-42A6-8994-3F50463B7530}"/>
    <cellStyle name="Normal 16 2 6 2 4" xfId="29982" xr:uid="{7EA34A9F-18CF-4698-92B4-D30D3B7B73C5}"/>
    <cellStyle name="Normal 16 2 6 2 5" xfId="12685" xr:uid="{6252C55A-13C7-40D5-9A8A-640DECE7F029}"/>
    <cellStyle name="Normal 16 2 6 3" xfId="5306" xr:uid="{FE274ECF-D527-415E-82CB-A0D319DE811A}"/>
    <cellStyle name="Normal 16 2 6 3 2" xfId="22610" xr:uid="{B7598505-5DFB-41F1-8D3A-3D0202FF99C3}"/>
    <cellStyle name="Normal 16 2 6 3 2 2" xfId="39446" xr:uid="{A0A53107-13DE-4F0F-BA95-3E266909BDEC}"/>
    <cellStyle name="Normal 16 2 6 3 3" xfId="31879" xr:uid="{159F1D96-972D-4557-AE34-94C064AE7D08}"/>
    <cellStyle name="Normal 16 2 6 3 4" xfId="14584" xr:uid="{ED4D3D65-15B3-406F-B1F6-9A348719F9DE}"/>
    <cellStyle name="Normal 16 2 6 4" xfId="18772" xr:uid="{A012B32B-5AC4-4F86-B877-2BE1BBA903A6}"/>
    <cellStyle name="Normal 16 2 6 4 2" xfId="35665" xr:uid="{964AB5FB-FDA3-4B64-A332-82BEAF31D0A1}"/>
    <cellStyle name="Normal 16 2 6 5" xfId="25644" xr:uid="{A57D84CE-B83C-4396-B000-B46E5DF24793}"/>
    <cellStyle name="Normal 16 2 6 6" xfId="28097" xr:uid="{7D8D4ACF-E0CB-4835-8E5A-AF014B757EA3}"/>
    <cellStyle name="Normal 16 2 6 7" xfId="10700" xr:uid="{48A99CCB-BCEA-4424-A47F-75F4FE576893}"/>
    <cellStyle name="Normal 16 2 7" xfId="5307" xr:uid="{BD8E2F3D-AD3B-4B8E-84D1-E75069E84310}"/>
    <cellStyle name="Normal 16 2 7 2" xfId="5308" xr:uid="{9686EA89-B4C9-4FA3-A83F-6662EB37D146}"/>
    <cellStyle name="Normal 16 2 7 2 2" xfId="23582" xr:uid="{81B55675-C364-4B1D-8D72-C92E0114F6C8}"/>
    <cellStyle name="Normal 16 2 7 2 2 2" xfId="40418" xr:uid="{8F80560C-66A6-45FC-970A-23C468E48F2E}"/>
    <cellStyle name="Normal 16 2 7 2 3" xfId="32851" xr:uid="{73B194D6-363E-4363-AD06-71223129F401}"/>
    <cellStyle name="Normal 16 2 7 2 4" xfId="15556" xr:uid="{8FDFA2D1-5966-4E77-A492-937A376A79B3}"/>
    <cellStyle name="Normal 16 2 7 3" xfId="19776" xr:uid="{58DE7010-12E8-42BB-B95E-8A36E179ACCB}"/>
    <cellStyle name="Normal 16 2 7 3 2" xfId="36637" xr:uid="{B6BA78E4-9650-4D4D-BB8B-552C6F2282C0}"/>
    <cellStyle name="Normal 16 2 7 4" xfId="29070" xr:uid="{64AEB459-52BC-4F8A-B887-A21F82220CE3}"/>
    <cellStyle name="Normal 16 2 7 5" xfId="11743" xr:uid="{0F88367E-A4CA-4230-95E9-FCE6FBA29469}"/>
    <cellStyle name="Normal 16 2 8" xfId="5309" xr:uid="{51ED0715-FE2B-433F-9515-F33CA1C8953A}"/>
    <cellStyle name="Normal 16 2 8 2" xfId="21698" xr:uid="{8AE51310-EE02-4F5B-8F9A-D7C1F80D0EFE}"/>
    <cellStyle name="Normal 16 2 8 2 2" xfId="38534" xr:uid="{09D77EE0-28AC-48F8-8916-3B069C86824B}"/>
    <cellStyle name="Normal 16 2 8 3" xfId="30967" xr:uid="{5450462D-7784-4324-BEE0-8A7BF6E1AED8}"/>
    <cellStyle name="Normal 16 2 8 4" xfId="13672" xr:uid="{D8D848DF-5E17-4CE3-BC74-77BA76D8AEF6}"/>
    <cellStyle name="Normal 16 2 9" xfId="17641" xr:uid="{B7BF68E4-1A2B-46C5-A845-E124BDA2B2D2}"/>
    <cellStyle name="Normal 16 2 9 2" xfId="34753" xr:uid="{58DD58D1-F0AF-4D6F-8958-4EF49E3926AC}"/>
    <cellStyle name="Normal 16 3" xfId="5310" xr:uid="{7D7331B8-EBB9-4730-AC04-21D233D88ED4}"/>
    <cellStyle name="Normal 16 3 10" xfId="27206" xr:uid="{340839FB-BB68-471A-AC5B-EF9B42ACC668}"/>
    <cellStyle name="Normal 16 3 11" xfId="9427" xr:uid="{402EA41F-F654-444C-9FA9-49854C719751}"/>
    <cellStyle name="Normal 16 3 2" xfId="5311" xr:uid="{3F7200FF-4E16-496C-894F-7F6673611569}"/>
    <cellStyle name="Normal 16 3 2 10" xfId="9751" xr:uid="{3F75C1AB-BBC4-4CEE-98D1-6991380C9D7C}"/>
    <cellStyle name="Normal 16 3 2 2" xfId="5312" xr:uid="{E1003AA3-4604-475C-A6B8-79E97CF0D9F3}"/>
    <cellStyle name="Normal 16 3 2 2 2" xfId="5313" xr:uid="{0201718C-B168-4A01-AA05-4D2813FEEB02}"/>
    <cellStyle name="Normal 16 3 2 2 2 2" xfId="5314" xr:uid="{DCC7B803-196E-4896-903E-8C75DD24777B}"/>
    <cellStyle name="Normal 16 3 2 2 2 2 2" xfId="5315" xr:uid="{43872145-D83B-4CF9-8238-7898ABA79177}"/>
    <cellStyle name="Normal 16 3 2 2 2 2 2 2" xfId="17252" xr:uid="{ED30F085-AD43-4C24-89F1-026190DCA4F8}"/>
    <cellStyle name="Normal 16 3 2 2 2 2 2 2 2" xfId="25278" xr:uid="{63D07A0B-3CCB-4F91-96A3-3D0ACCFA5FCE}"/>
    <cellStyle name="Normal 16 3 2 2 2 2 2 2 2 2" xfId="42114" xr:uid="{652A7D8D-D465-47B2-A963-A26E18603DF4}"/>
    <cellStyle name="Normal 16 3 2 2 2 2 2 2 3" xfId="34547" xr:uid="{2CB6BB22-0885-45B8-BD07-485F6AB33F00}"/>
    <cellStyle name="Normal 16 3 2 2 2 2 2 3" xfId="21495" xr:uid="{F71140F6-35B0-48D0-82BB-1AD97F4849C3}"/>
    <cellStyle name="Normal 16 3 2 2 2 2 2 3 2" xfId="38333" xr:uid="{34BAFA76-45C2-4B96-920F-9113B57E970E}"/>
    <cellStyle name="Normal 16 3 2 2 2 2 2 4" xfId="30766" xr:uid="{BD871C36-9B6C-40C0-8E58-46262DA2ABD4}"/>
    <cellStyle name="Normal 16 3 2 2 2 2 2 5" xfId="13469" xr:uid="{47841E9B-D9FB-4119-AF4E-F4B2882D98AB}"/>
    <cellStyle name="Normal 16 3 2 2 2 2 3" xfId="15368" xr:uid="{2E3BD83F-8971-449E-8E40-338E061F9AD9}"/>
    <cellStyle name="Normal 16 3 2 2 2 2 3 2" xfId="23394" xr:uid="{325EBA69-6F5B-4BB5-96D8-E59464FAC203}"/>
    <cellStyle name="Normal 16 3 2 2 2 2 3 2 2" xfId="40230" xr:uid="{133DF0C9-E439-493D-962C-A9A0522DBFBC}"/>
    <cellStyle name="Normal 16 3 2 2 2 2 3 3" xfId="32663" xr:uid="{6C0F7A76-2A14-4989-81A3-DEEC270D185C}"/>
    <cellStyle name="Normal 16 3 2 2 2 2 4" xfId="19566" xr:uid="{1BFAC00B-6F21-4831-B22A-DB30754CC9C5}"/>
    <cellStyle name="Normal 16 3 2 2 2 2 4 2" xfId="36449" xr:uid="{9AA3F955-86E0-4616-8FBA-87FD3D95BEEA}"/>
    <cellStyle name="Normal 16 3 2 2 2 2 5" xfId="25649" xr:uid="{3C3E467D-4891-4318-B818-F08075E2092C}"/>
    <cellStyle name="Normal 16 3 2 2 2 2 6" xfId="28881" xr:uid="{DD7E9E1B-E985-46C8-A282-6532E45F69EB}"/>
    <cellStyle name="Normal 16 3 2 2 2 2 7" xfId="11507" xr:uid="{B76020F8-7648-45D6-AA91-1B7605900795}"/>
    <cellStyle name="Normal 16 3 2 2 2 3" xfId="5316" xr:uid="{0E90793F-7B59-4028-BC4A-1AA685391C8E}"/>
    <cellStyle name="Normal 16 3 2 2 2 3 2" xfId="16340" xr:uid="{322F3BFB-F94A-49A1-9DF3-A95A1D867532}"/>
    <cellStyle name="Normal 16 3 2 2 2 3 2 2" xfId="24366" xr:uid="{730E0065-8F6E-4490-A3BB-298524E2148D}"/>
    <cellStyle name="Normal 16 3 2 2 2 3 2 2 2" xfId="41202" xr:uid="{DFE7196D-0E6F-4FB2-926C-5EB52A049916}"/>
    <cellStyle name="Normal 16 3 2 2 2 3 2 3" xfId="33635" xr:uid="{85C91020-0D6A-4D28-B783-5C7C126009DB}"/>
    <cellStyle name="Normal 16 3 2 2 2 3 3" xfId="20583" xr:uid="{1C547467-84BA-46D4-9759-1FF0FC9E5726}"/>
    <cellStyle name="Normal 16 3 2 2 2 3 3 2" xfId="37421" xr:uid="{63F07968-3CE2-4049-A1A9-9130248313AE}"/>
    <cellStyle name="Normal 16 3 2 2 2 3 4" xfId="29854" xr:uid="{C5E33275-7627-4684-933E-88A18F1D9E68}"/>
    <cellStyle name="Normal 16 3 2 2 2 3 5" xfId="12557" xr:uid="{91BA5E9B-CCD9-4CBA-989F-5C37855EF456}"/>
    <cellStyle name="Normal 16 3 2 2 2 4" xfId="14456" xr:uid="{B655049B-3CA3-4EA3-A774-76FD8AC18FCE}"/>
    <cellStyle name="Normal 16 3 2 2 2 4 2" xfId="22482" xr:uid="{6D86F6C7-7225-404B-875C-24A0894F2875}"/>
    <cellStyle name="Normal 16 3 2 2 2 4 2 2" xfId="39318" xr:uid="{107AF7B7-066E-432F-A3CE-7D98D5AC0842}"/>
    <cellStyle name="Normal 16 3 2 2 2 4 3" xfId="31751" xr:uid="{FD687839-A65E-4001-9C68-DFCA2FE016E4}"/>
    <cellStyle name="Normal 16 3 2 2 2 5" xfId="18616" xr:uid="{6396E423-56D4-4FF2-B905-F3F06ECACC23}"/>
    <cellStyle name="Normal 16 3 2 2 2 5 2" xfId="35537" xr:uid="{C9D6693A-F74E-4A29-8EAD-1EA11042FC88}"/>
    <cellStyle name="Normal 16 3 2 2 2 6" xfId="25648" xr:uid="{CF86990F-9D3D-4A7C-B758-8A71E3C82ACC}"/>
    <cellStyle name="Normal 16 3 2 2 2 7" xfId="27969" xr:uid="{FEC89967-C267-420A-97D4-99FD95F86CBD}"/>
    <cellStyle name="Normal 16 3 2 2 2 8" xfId="10508" xr:uid="{CD5F4277-D045-460D-96D9-09C3612973E2}"/>
    <cellStyle name="Normal 16 3 2 2 3" xfId="5317" xr:uid="{10946DD4-434B-4016-A0A6-6E6CF23E3387}"/>
    <cellStyle name="Normal 16 3 2 2 3 2" xfId="5318" xr:uid="{04831C06-5545-4459-BA12-A8E8CE00E030}"/>
    <cellStyle name="Normal 16 3 2 2 3 2 2" xfId="16801" xr:uid="{88E40997-E0C9-42C2-A775-3C9E50EDD3E3}"/>
    <cellStyle name="Normal 16 3 2 2 3 2 2 2" xfId="24827" xr:uid="{6DC804DF-1E36-4165-9935-6C0296B56C3F}"/>
    <cellStyle name="Normal 16 3 2 2 3 2 2 2 2" xfId="41663" xr:uid="{A4C7545D-47DC-4531-BB8C-42FA034529D2}"/>
    <cellStyle name="Normal 16 3 2 2 3 2 2 3" xfId="34096" xr:uid="{4AFDCF95-0C89-449C-8D2B-7B896856564E}"/>
    <cellStyle name="Normal 16 3 2 2 3 2 3" xfId="21044" xr:uid="{A3129D8A-A304-4F34-B0BF-61EAAA711295}"/>
    <cellStyle name="Normal 16 3 2 2 3 2 3 2" xfId="37882" xr:uid="{9292AC25-1CB4-4AFB-9CA0-9F3DCF688C66}"/>
    <cellStyle name="Normal 16 3 2 2 3 2 4" xfId="30315" xr:uid="{2F31C46E-15D5-482C-9DF7-35B64E8C703B}"/>
    <cellStyle name="Normal 16 3 2 2 3 2 5" xfId="13018" xr:uid="{2DB7050C-25E4-4668-A586-365E81D78324}"/>
    <cellStyle name="Normal 16 3 2 2 3 3" xfId="14917" xr:uid="{F95035A4-FB25-4835-93C0-3563A1DA1963}"/>
    <cellStyle name="Normal 16 3 2 2 3 3 2" xfId="22943" xr:uid="{21CD901C-17CF-4701-A4C4-38B5FD4383A5}"/>
    <cellStyle name="Normal 16 3 2 2 3 3 2 2" xfId="39779" xr:uid="{4A73D7E8-B9C7-434D-8870-3384D537E446}"/>
    <cellStyle name="Normal 16 3 2 2 3 3 3" xfId="32212" xr:uid="{3CE1A51D-FD12-4299-A4CD-D17FBC9F9763}"/>
    <cellStyle name="Normal 16 3 2 2 3 4" xfId="19114" xr:uid="{0BCCABE0-E192-463A-AFC3-387C55F817D9}"/>
    <cellStyle name="Normal 16 3 2 2 3 4 2" xfId="35998" xr:uid="{430C3D14-F6C4-421B-90E4-1C8C880051CB}"/>
    <cellStyle name="Normal 16 3 2 2 3 5" xfId="25650" xr:uid="{87317950-A0D5-4C9E-A69C-12B4267B3CD2}"/>
    <cellStyle name="Normal 16 3 2 2 3 6" xfId="28430" xr:uid="{7B9F94D2-C692-4E3A-B7E5-A4AAA96721C5}"/>
    <cellStyle name="Normal 16 3 2 2 3 7" xfId="11054" xr:uid="{648FE443-665F-407C-B3E7-8D4DBD16E2C8}"/>
    <cellStyle name="Normal 16 3 2 2 4" xfId="5319" xr:uid="{59E69C76-7322-4D09-800E-2F58A77DB68F}"/>
    <cellStyle name="Normal 16 3 2 2 4 2" xfId="15889" xr:uid="{BF928AB2-89FB-428B-9871-2566E84176A3}"/>
    <cellStyle name="Normal 16 3 2 2 4 2 2" xfId="23915" xr:uid="{ADF53298-4F00-4735-98E8-582AF0322411}"/>
    <cellStyle name="Normal 16 3 2 2 4 2 2 2" xfId="40751" xr:uid="{BDCEA99D-9422-4FAB-8F83-DC285B64E2E7}"/>
    <cellStyle name="Normal 16 3 2 2 4 2 3" xfId="33184" xr:uid="{F179196F-F42F-4DD3-8F82-A91DE70DB688}"/>
    <cellStyle name="Normal 16 3 2 2 4 3" xfId="20132" xr:uid="{4A56C1ED-730C-4866-BC1A-7B88F2DCFE60}"/>
    <cellStyle name="Normal 16 3 2 2 4 3 2" xfId="36970" xr:uid="{595C96F2-01DB-4CDF-BCCA-B33BB442FB52}"/>
    <cellStyle name="Normal 16 3 2 2 4 4" xfId="29403" xr:uid="{19447301-8CB1-4B5F-8D05-3D0AB228B5B4}"/>
    <cellStyle name="Normal 16 3 2 2 4 5" xfId="12106" xr:uid="{DACDC30E-292F-45EF-8216-9D2A2FF30FA6}"/>
    <cellStyle name="Normal 16 3 2 2 5" xfId="14005" xr:uid="{A195529B-EFD6-4F00-BDB1-7DE3770BDCEB}"/>
    <cellStyle name="Normal 16 3 2 2 5 2" xfId="22031" xr:uid="{8CC73A75-A438-4A9F-8DAB-E3846D3F0E21}"/>
    <cellStyle name="Normal 16 3 2 2 5 2 2" xfId="38867" xr:uid="{B44F1E3D-5219-4F66-8CF0-FF1EA8158733}"/>
    <cellStyle name="Normal 16 3 2 2 5 3" xfId="31300" xr:uid="{C7B28E2D-9CE8-460E-9B72-655091C8E7AA}"/>
    <cellStyle name="Normal 16 3 2 2 6" xfId="18141" xr:uid="{433EDB22-A227-45E9-B81A-32C1E406A343}"/>
    <cellStyle name="Normal 16 3 2 2 6 2" xfId="35086" xr:uid="{F57677A3-6424-4D74-BECB-D5DA8BA9648A}"/>
    <cellStyle name="Normal 16 3 2 2 7" xfId="25647" xr:uid="{074F2EA5-3E7D-462A-B727-85BCC25613B2}"/>
    <cellStyle name="Normal 16 3 2 2 8" xfId="27518" xr:uid="{A836A8DF-D3A2-4D36-9A9D-1FF6F7ED76D7}"/>
    <cellStyle name="Normal 16 3 2 2 9" xfId="10012" xr:uid="{07AFB05F-87F9-4BBE-864D-15DB6815B2C4}"/>
    <cellStyle name="Normal 16 3 2 3" xfId="5320" xr:uid="{B8C9EB8C-1041-40DB-85A0-D19FE6DF11C8}"/>
    <cellStyle name="Normal 16 3 2 3 2" xfId="5321" xr:uid="{6DF912A5-E1B2-4503-AEB5-D5C9D6834B24}"/>
    <cellStyle name="Normal 16 3 2 3 2 2" xfId="5322" xr:uid="{559BEC4A-D8FE-401D-9B85-4241129354E2}"/>
    <cellStyle name="Normal 16 3 2 3 2 2 2" xfId="17034" xr:uid="{8773C93D-E813-40CB-A14D-6DF67AA41571}"/>
    <cellStyle name="Normal 16 3 2 3 2 2 2 2" xfId="25060" xr:uid="{8FEAFE58-F408-4066-9385-D847EB12C9FE}"/>
    <cellStyle name="Normal 16 3 2 3 2 2 2 2 2" xfId="41896" xr:uid="{8C41CDCF-FE3D-47B1-8334-A4E4B6D1554C}"/>
    <cellStyle name="Normal 16 3 2 3 2 2 2 3" xfId="34329" xr:uid="{B98481A0-D556-4DA0-85A7-B0655F948B26}"/>
    <cellStyle name="Normal 16 3 2 3 2 2 3" xfId="21277" xr:uid="{D05BF6B6-4C52-4AED-8BE7-BBA68F84F828}"/>
    <cellStyle name="Normal 16 3 2 3 2 2 3 2" xfId="38115" xr:uid="{A3A53A31-AF35-4C0D-B59F-77DE6C23AC57}"/>
    <cellStyle name="Normal 16 3 2 3 2 2 4" xfId="30548" xr:uid="{E765DEDA-F9D1-4683-8B95-4634FE9B20CA}"/>
    <cellStyle name="Normal 16 3 2 3 2 2 5" xfId="13251" xr:uid="{C056BB2E-17DF-4EB2-8F2B-142E528ECA79}"/>
    <cellStyle name="Normal 16 3 2 3 2 3" xfId="15150" xr:uid="{3C923451-1DA0-464E-883E-3C164CC97F86}"/>
    <cellStyle name="Normal 16 3 2 3 2 3 2" xfId="23176" xr:uid="{936770CC-8899-429A-BA53-3414EE4DF437}"/>
    <cellStyle name="Normal 16 3 2 3 2 3 2 2" xfId="40012" xr:uid="{860944A7-DAEC-4467-B0C3-ED9ACBBD2277}"/>
    <cellStyle name="Normal 16 3 2 3 2 3 3" xfId="32445" xr:uid="{77193172-D36A-4109-985C-143C6BBDA2AA}"/>
    <cellStyle name="Normal 16 3 2 3 2 4" xfId="19348" xr:uid="{067B60CD-6009-4382-ACF4-208F8850CB35}"/>
    <cellStyle name="Normal 16 3 2 3 2 4 2" xfId="36231" xr:uid="{5F3C38B3-DAC5-4137-992D-0931370E5745}"/>
    <cellStyle name="Normal 16 3 2 3 2 5" xfId="25652" xr:uid="{729E9528-898F-430C-9793-58C036E695FD}"/>
    <cellStyle name="Normal 16 3 2 3 2 6" xfId="28663" xr:uid="{61B2A6FA-82EC-43EB-A802-9F8E9FF3E696}"/>
    <cellStyle name="Normal 16 3 2 3 2 7" xfId="11289" xr:uid="{E860BF16-20D6-4736-A1C6-42CCBB8BABDB}"/>
    <cellStyle name="Normal 16 3 2 3 3" xfId="5323" xr:uid="{9D054C8D-C68A-4ED0-A9A0-A8724874339E}"/>
    <cellStyle name="Normal 16 3 2 3 3 2" xfId="16122" xr:uid="{5477AA93-E23B-41F8-BB30-378D3BBC0E65}"/>
    <cellStyle name="Normal 16 3 2 3 3 2 2" xfId="24148" xr:uid="{DFE5EB34-D6EC-40A9-AB64-BEDFAA0566C7}"/>
    <cellStyle name="Normal 16 3 2 3 3 2 2 2" xfId="40984" xr:uid="{F54D864D-2DB9-47C3-8B58-D7F535EA70BF}"/>
    <cellStyle name="Normal 16 3 2 3 3 2 3" xfId="33417" xr:uid="{1842CE07-5F95-4155-B82B-4186133B2B2D}"/>
    <cellStyle name="Normal 16 3 2 3 3 3" xfId="20365" xr:uid="{F7FFAB2B-D17E-4161-A77B-84F0E1EB25CD}"/>
    <cellStyle name="Normal 16 3 2 3 3 3 2" xfId="37203" xr:uid="{EE513CC3-C1F8-4BB5-829B-44631D0D48BA}"/>
    <cellStyle name="Normal 16 3 2 3 3 4" xfId="29636" xr:uid="{E60A83A3-BF91-49D9-8288-84B4A6189CDA}"/>
    <cellStyle name="Normal 16 3 2 3 3 5" xfId="12339" xr:uid="{181A6414-C6C8-4F7B-8CD2-1F2D4DF6EAAA}"/>
    <cellStyle name="Normal 16 3 2 3 4" xfId="14238" xr:uid="{7E9392EE-22CD-431D-B37E-06DF40B2D03A}"/>
    <cellStyle name="Normal 16 3 2 3 4 2" xfId="22264" xr:uid="{0A25811E-01BC-4203-BE1F-210A71DB95AF}"/>
    <cellStyle name="Normal 16 3 2 3 4 2 2" xfId="39100" xr:uid="{7AF63005-E1C5-4289-8814-D7468792866D}"/>
    <cellStyle name="Normal 16 3 2 3 4 3" xfId="31533" xr:uid="{BFB4FAFE-0272-4305-B8E2-BECA310D7472}"/>
    <cellStyle name="Normal 16 3 2 3 5" xfId="18398" xr:uid="{36CFECF6-63E4-4C43-836D-3615B31E6B7A}"/>
    <cellStyle name="Normal 16 3 2 3 5 2" xfId="35319" xr:uid="{30D6C9B7-DF64-4D54-B509-798275C7FA66}"/>
    <cellStyle name="Normal 16 3 2 3 6" xfId="25651" xr:uid="{B3BB5A13-3FDF-45CB-A58B-4930031F92DB}"/>
    <cellStyle name="Normal 16 3 2 3 7" xfId="27751" xr:uid="{FB80297F-FA9F-43EE-8A45-3D7F78B32834}"/>
    <cellStyle name="Normal 16 3 2 3 8" xfId="10290" xr:uid="{E31C7B56-D118-496F-B395-8B985FCA2A45}"/>
    <cellStyle name="Normal 16 3 2 4" xfId="5324" xr:uid="{BE70E1D9-9209-4401-8320-5E66EB56E3B2}"/>
    <cellStyle name="Normal 16 3 2 4 2" xfId="5325" xr:uid="{EC13AE94-4628-4872-9982-2C81D1690FF9}"/>
    <cellStyle name="Normal 16 3 2 4 2 2" xfId="16583" xr:uid="{CE524CF7-D14B-4CF6-93F5-E5DC828A0909}"/>
    <cellStyle name="Normal 16 3 2 4 2 2 2" xfId="24609" xr:uid="{78ED7B6C-A6B3-43F1-8C88-2DCA5FACEA9F}"/>
    <cellStyle name="Normal 16 3 2 4 2 2 2 2" xfId="41445" xr:uid="{B11165C7-FFF1-451E-88EF-A8585A112F7E}"/>
    <cellStyle name="Normal 16 3 2 4 2 2 3" xfId="33878" xr:uid="{14D8E759-9D05-4C1D-A176-198AFDB30EF3}"/>
    <cellStyle name="Normal 16 3 2 4 2 3" xfId="20826" xr:uid="{C603F9B9-1928-4393-A553-93B797AD5485}"/>
    <cellStyle name="Normal 16 3 2 4 2 3 2" xfId="37664" xr:uid="{F3F78D0C-64C9-419F-9574-1354925B736A}"/>
    <cellStyle name="Normal 16 3 2 4 2 4" xfId="30097" xr:uid="{5861B742-AE1F-4526-BEEF-0D99AB33BA6A}"/>
    <cellStyle name="Normal 16 3 2 4 2 5" xfId="12800" xr:uid="{4BB5F071-7CA2-47E2-BDF0-6604A184194D}"/>
    <cellStyle name="Normal 16 3 2 4 3" xfId="14699" xr:uid="{AB3E0AD9-EF4C-4DF6-B53C-7405D0B6405E}"/>
    <cellStyle name="Normal 16 3 2 4 3 2" xfId="22725" xr:uid="{ADAB2B5A-3897-4978-B412-86CE3A7E693E}"/>
    <cellStyle name="Normal 16 3 2 4 3 2 2" xfId="39561" xr:uid="{4F8B3632-45A7-4AA7-A479-9E551772FE6A}"/>
    <cellStyle name="Normal 16 3 2 4 3 3" xfId="31994" xr:uid="{045E8DEE-5E2B-4FA8-AC22-E57FDEB91BB6}"/>
    <cellStyle name="Normal 16 3 2 4 4" xfId="18896" xr:uid="{E5B846D6-95EB-4BCD-B5C7-E2E6FF3078DC}"/>
    <cellStyle name="Normal 16 3 2 4 4 2" xfId="35780" xr:uid="{61316DF8-7FF3-4045-88BE-16424B22C4AE}"/>
    <cellStyle name="Normal 16 3 2 4 5" xfId="25653" xr:uid="{D73675F3-8F5C-49A4-A4CA-185760A0425A}"/>
    <cellStyle name="Normal 16 3 2 4 6" xfId="28212" xr:uid="{A92EF4A5-63A7-4919-8340-68EB044DBBDD}"/>
    <cellStyle name="Normal 16 3 2 4 7" xfId="10836" xr:uid="{732FE48B-C8B7-46E1-A225-C98240D455A6}"/>
    <cellStyle name="Normal 16 3 2 5" xfId="5326" xr:uid="{EDC070D7-8D80-4E54-A69B-F2A354552B22}"/>
    <cellStyle name="Normal 16 3 2 5 2" xfId="15671" xr:uid="{97D35EF4-0300-455E-83B1-640B0B50461F}"/>
    <cellStyle name="Normal 16 3 2 5 2 2" xfId="23697" xr:uid="{17B7FDD6-5F4C-43EF-ADD1-244EAAE204E0}"/>
    <cellStyle name="Normal 16 3 2 5 2 2 2" xfId="40533" xr:uid="{EE6F4788-2F73-4D8F-B1D0-6197826C369D}"/>
    <cellStyle name="Normal 16 3 2 5 2 3" xfId="32966" xr:uid="{B78575DD-C4D7-47DA-8AE3-EDF4A6C08695}"/>
    <cellStyle name="Normal 16 3 2 5 3" xfId="19914" xr:uid="{882101CA-61A6-4BA5-A96B-3F79462B3AC3}"/>
    <cellStyle name="Normal 16 3 2 5 3 2" xfId="36752" xr:uid="{4CFAB60B-D993-4F91-80C5-4CE0CCDFAF8D}"/>
    <cellStyle name="Normal 16 3 2 5 4" xfId="29185" xr:uid="{99123003-9140-4C8A-9347-85EA1A04C5FA}"/>
    <cellStyle name="Normal 16 3 2 5 5" xfId="11888" xr:uid="{AC43C151-BE7A-4F4B-A8FB-27287C004739}"/>
    <cellStyle name="Normal 16 3 2 6" xfId="13787" xr:uid="{0F51DBFC-4E46-4419-802F-A03F7B0F7561}"/>
    <cellStyle name="Normal 16 3 2 6 2" xfId="21813" xr:uid="{38CFAAF9-566E-4663-ABED-0847583CB614}"/>
    <cellStyle name="Normal 16 3 2 6 2 2" xfId="38649" xr:uid="{9EBAC213-54CF-4543-8A51-BA6C7D18E0C2}"/>
    <cellStyle name="Normal 16 3 2 6 3" xfId="31082" xr:uid="{957D3AF8-A8D7-4A4E-A1E4-0B10CA42709B}"/>
    <cellStyle name="Normal 16 3 2 7" xfId="17908" xr:uid="{5FE431F5-6E20-4426-80C0-764E713263C7}"/>
    <cellStyle name="Normal 16 3 2 7 2" xfId="34868" xr:uid="{AEC85508-802B-40D9-9974-244C1B1A1848}"/>
    <cellStyle name="Normal 16 3 2 8" xfId="25646" xr:uid="{29D30CFB-7BA9-41D8-9D0F-DDDC587A15E4}"/>
    <cellStyle name="Normal 16 3 2 9" xfId="27299" xr:uid="{52D37C37-EB15-4089-9D8B-67C0BEDAAC37}"/>
    <cellStyle name="Normal 16 3 3" xfId="5327" xr:uid="{D2A4C5F9-5A4D-4101-96E3-90C5C74D13A9}"/>
    <cellStyle name="Normal 16 3 3 2" xfId="5328" xr:uid="{F147AADA-90E3-4C92-9307-DD91B1E92237}"/>
    <cellStyle name="Normal 16 3 3 2 2" xfId="5329" xr:uid="{BE6A6B9E-BCF7-4829-A4C6-905FDF01771E}"/>
    <cellStyle name="Normal 16 3 3 2 2 2" xfId="5330" xr:uid="{9704B758-D68B-4808-8E14-6868C9E63148}"/>
    <cellStyle name="Normal 16 3 3 2 2 2 2" xfId="17160" xr:uid="{8150AB0A-410D-482B-AD93-8195707639C1}"/>
    <cellStyle name="Normal 16 3 3 2 2 2 2 2" xfId="25186" xr:uid="{60C4A50B-D793-4E42-9157-4E5A56359C65}"/>
    <cellStyle name="Normal 16 3 3 2 2 2 2 2 2" xfId="42022" xr:uid="{A7DA7443-0953-4B2C-A157-92653C143AAE}"/>
    <cellStyle name="Normal 16 3 3 2 2 2 2 3" xfId="34455" xr:uid="{DDC95CE7-9E6A-404F-A237-91AB8D4F8871}"/>
    <cellStyle name="Normal 16 3 3 2 2 2 3" xfId="21403" xr:uid="{549CA46C-D5CE-46A9-8B07-1878994B9805}"/>
    <cellStyle name="Normal 16 3 3 2 2 2 3 2" xfId="38241" xr:uid="{CB5BF682-16FF-4A31-A230-CF1AD216BACD}"/>
    <cellStyle name="Normal 16 3 3 2 2 2 4" xfId="30674" xr:uid="{5DA653DB-30CB-4A88-AAAC-7EF9D269E562}"/>
    <cellStyle name="Normal 16 3 3 2 2 2 5" xfId="13377" xr:uid="{DE21EE6B-B8CC-4014-8329-D5FDE2CAA310}"/>
    <cellStyle name="Normal 16 3 3 2 2 3" xfId="15276" xr:uid="{4D45AF5A-3A3A-452E-87C9-5435ECA07A96}"/>
    <cellStyle name="Normal 16 3 3 2 2 3 2" xfId="23302" xr:uid="{41FB90BF-1AA1-4441-9552-5CF8BAD55010}"/>
    <cellStyle name="Normal 16 3 3 2 2 3 2 2" xfId="40138" xr:uid="{5F45D44E-C1B7-44E6-802A-351C4B438658}"/>
    <cellStyle name="Normal 16 3 3 2 2 3 3" xfId="32571" xr:uid="{50C7E35C-7357-4EF6-A730-72C7E9287A36}"/>
    <cellStyle name="Normal 16 3 3 2 2 4" xfId="19474" xr:uid="{8B761DF6-7EAE-451B-BFC5-30CA5A2D571B}"/>
    <cellStyle name="Normal 16 3 3 2 2 4 2" xfId="36357" xr:uid="{1D645CB3-A18D-41B6-83E4-3E45E337C1DA}"/>
    <cellStyle name="Normal 16 3 3 2 2 5" xfId="25656" xr:uid="{A58B2F79-07A7-466F-AA36-C4F9D09E8C54}"/>
    <cellStyle name="Normal 16 3 3 2 2 6" xfId="28789" xr:uid="{933628C9-F253-4E48-B84A-6A67A7B9BC20}"/>
    <cellStyle name="Normal 16 3 3 2 2 7" xfId="11415" xr:uid="{37EB1F40-2EB7-486A-9751-0A24110ED197}"/>
    <cellStyle name="Normal 16 3 3 2 3" xfId="5331" xr:uid="{F423BACE-C652-4EB1-B78C-6EE56A26F3B2}"/>
    <cellStyle name="Normal 16 3 3 2 3 2" xfId="16248" xr:uid="{087DD88A-4626-4E09-861E-B6705F865F07}"/>
    <cellStyle name="Normal 16 3 3 2 3 2 2" xfId="24274" xr:uid="{ED4AEF87-1D9B-4DF6-BD65-F6CAEE8DB396}"/>
    <cellStyle name="Normal 16 3 3 2 3 2 2 2" xfId="41110" xr:uid="{8885FAE0-83B4-43CA-9E48-B669D8E2CACD}"/>
    <cellStyle name="Normal 16 3 3 2 3 2 3" xfId="33543" xr:uid="{A0A08024-5AEA-4B21-A8BB-1C8D4FD2E403}"/>
    <cellStyle name="Normal 16 3 3 2 3 3" xfId="20491" xr:uid="{D58358B8-529F-4B8A-946E-12C1B9832069}"/>
    <cellStyle name="Normal 16 3 3 2 3 3 2" xfId="37329" xr:uid="{129AF4C6-1D37-4E17-A6A5-1E61C0EAD1AC}"/>
    <cellStyle name="Normal 16 3 3 2 3 4" xfId="29762" xr:uid="{C20BFB44-143C-4715-8B83-CCA8BEFE2771}"/>
    <cellStyle name="Normal 16 3 3 2 3 5" xfId="12465" xr:uid="{F2B0AB15-5A86-410F-A57F-0A1B982E9684}"/>
    <cellStyle name="Normal 16 3 3 2 4" xfId="14364" xr:uid="{38255343-6001-4079-A912-F398A2058334}"/>
    <cellStyle name="Normal 16 3 3 2 4 2" xfId="22390" xr:uid="{3D47BEC4-4EEE-413A-A823-798B8C646AFC}"/>
    <cellStyle name="Normal 16 3 3 2 4 2 2" xfId="39226" xr:uid="{C8FEE03B-8EDE-43F9-B3DC-BF294A4EFD13}"/>
    <cellStyle name="Normal 16 3 3 2 4 3" xfId="31659" xr:uid="{AFEA0870-F129-4D27-8AC6-3DC4399CA7BD}"/>
    <cellStyle name="Normal 16 3 3 2 5" xfId="18524" xr:uid="{43BA597C-CBE1-4551-9634-86BF9C76EE40}"/>
    <cellStyle name="Normal 16 3 3 2 5 2" xfId="35445" xr:uid="{7DDAC8C1-FFCE-4B7A-A8B0-F651972A94CE}"/>
    <cellStyle name="Normal 16 3 3 2 6" xfId="25655" xr:uid="{97356C22-C6EE-45F9-B196-7523DEDBFFB2}"/>
    <cellStyle name="Normal 16 3 3 2 7" xfId="27877" xr:uid="{18606439-5FF5-4F76-AD90-D03D1D8D1F16}"/>
    <cellStyle name="Normal 16 3 3 2 8" xfId="10416" xr:uid="{A5FF27DD-9DF9-4A2B-8016-D487A78A1F04}"/>
    <cellStyle name="Normal 16 3 3 3" xfId="5332" xr:uid="{D0F60867-5943-464B-B96D-CBF86724CDF1}"/>
    <cellStyle name="Normal 16 3 3 3 2" xfId="5333" xr:uid="{62247C88-2885-49B0-89C4-2E718373C7E8}"/>
    <cellStyle name="Normal 16 3 3 3 2 2" xfId="16709" xr:uid="{EB05B42F-E2A1-41BB-97D1-CE4FBDCCBEA2}"/>
    <cellStyle name="Normal 16 3 3 3 2 2 2" xfId="24735" xr:uid="{216818F7-C456-4FF2-B655-DDE84E289EBB}"/>
    <cellStyle name="Normal 16 3 3 3 2 2 2 2" xfId="41571" xr:uid="{811FCA5C-3702-41C9-8EDB-90C18C4D2ADD}"/>
    <cellStyle name="Normal 16 3 3 3 2 2 3" xfId="34004" xr:uid="{48E18F40-6FE3-41E5-A59B-22A9BBEDAA69}"/>
    <cellStyle name="Normal 16 3 3 3 2 3" xfId="20952" xr:uid="{ED8C28E5-C271-42DB-86F9-DF1C0E66701A}"/>
    <cellStyle name="Normal 16 3 3 3 2 3 2" xfId="37790" xr:uid="{D1CE805F-96F9-4170-AD5B-21C877A20536}"/>
    <cellStyle name="Normal 16 3 3 3 2 4" xfId="30223" xr:uid="{F7AF012A-FBA4-40C3-8584-9244EF4E5893}"/>
    <cellStyle name="Normal 16 3 3 3 2 5" xfId="12926" xr:uid="{ED674B10-58AC-4449-AB1D-44085976B00B}"/>
    <cellStyle name="Normal 16 3 3 3 3" xfId="14825" xr:uid="{81E33B3A-84CF-4BBE-B4BB-D2E3AAC3F784}"/>
    <cellStyle name="Normal 16 3 3 3 3 2" xfId="22851" xr:uid="{0396F0E0-0F1C-42CB-BDEA-486598707B65}"/>
    <cellStyle name="Normal 16 3 3 3 3 2 2" xfId="39687" xr:uid="{4C389D34-F443-4F05-902E-ADC54A47009C}"/>
    <cellStyle name="Normal 16 3 3 3 3 3" xfId="32120" xr:uid="{E4FC0248-14C1-4D96-A9B6-995A0612315D}"/>
    <cellStyle name="Normal 16 3 3 3 4" xfId="19022" xr:uid="{DCFAA707-F6B5-4FF4-A416-28107678A089}"/>
    <cellStyle name="Normal 16 3 3 3 4 2" xfId="35906" xr:uid="{7F9D42AE-C1EA-45CC-8B09-FE6A4CC6334B}"/>
    <cellStyle name="Normal 16 3 3 3 5" xfId="25657" xr:uid="{29CAB1A5-7DA9-480D-9E4A-7179561E3254}"/>
    <cellStyle name="Normal 16 3 3 3 6" xfId="28338" xr:uid="{1C7EB512-5EA9-4B35-825F-D72068D9EBCC}"/>
    <cellStyle name="Normal 16 3 3 3 7" xfId="10962" xr:uid="{A1B93E6D-8413-4999-8FBC-242C8F08BEDF}"/>
    <cellStyle name="Normal 16 3 3 4" xfId="5334" xr:uid="{890B44B6-C76D-4437-B47B-1D5C4C985E04}"/>
    <cellStyle name="Normal 16 3 3 4 2" xfId="15797" xr:uid="{6901723B-74D6-44FB-95C9-03132454B654}"/>
    <cellStyle name="Normal 16 3 3 4 2 2" xfId="23823" xr:uid="{D5C8CCC6-7D53-48B2-A9E8-EB9AB4D560AB}"/>
    <cellStyle name="Normal 16 3 3 4 2 2 2" xfId="40659" xr:uid="{F1AD910C-B7B5-45BC-9742-765D02B1F6AA}"/>
    <cellStyle name="Normal 16 3 3 4 2 3" xfId="33092" xr:uid="{6740EDB9-016C-431E-96D4-962DDA590372}"/>
    <cellStyle name="Normal 16 3 3 4 3" xfId="20040" xr:uid="{AB5F7027-C22A-4004-819E-CABC34A99BA3}"/>
    <cellStyle name="Normal 16 3 3 4 3 2" xfId="36878" xr:uid="{7B128B40-26B6-43B0-9F69-ECE76BD4244D}"/>
    <cellStyle name="Normal 16 3 3 4 4" xfId="29311" xr:uid="{EFF0E6E0-9DB1-4277-8F75-F9E9CE5EFD81}"/>
    <cellStyle name="Normal 16 3 3 4 5" xfId="12014" xr:uid="{F4903CDC-1353-48DF-954E-A1BE44202E1C}"/>
    <cellStyle name="Normal 16 3 3 5" xfId="13913" xr:uid="{057B552B-7452-4EF3-90E4-FA52517BC019}"/>
    <cellStyle name="Normal 16 3 3 5 2" xfId="21939" xr:uid="{4AD11714-5298-4930-A130-906213886E31}"/>
    <cellStyle name="Normal 16 3 3 5 2 2" xfId="38775" xr:uid="{94F6ECFC-9A2E-4D24-B751-679FFC318BD7}"/>
    <cellStyle name="Normal 16 3 3 5 3" xfId="31208" xr:uid="{60F1631F-1B7C-4BAC-8B1A-9F914BBE01EC}"/>
    <cellStyle name="Normal 16 3 3 6" xfId="18049" xr:uid="{F91A0F62-1BAC-4B9C-894C-4A0490C08C36}"/>
    <cellStyle name="Normal 16 3 3 6 2" xfId="34994" xr:uid="{17801AE9-A8EA-485A-BD90-40C0E206342E}"/>
    <cellStyle name="Normal 16 3 3 7" xfId="25654" xr:uid="{B064FCBC-05AF-4DE2-95E8-28AEA52C5AA8}"/>
    <cellStyle name="Normal 16 3 3 8" xfId="27426" xr:uid="{87D2E69A-F4DA-45E8-AA51-110D7E465C2F}"/>
    <cellStyle name="Normal 16 3 3 9" xfId="9920" xr:uid="{1DAD7C71-DDA8-4C26-B896-CFB54AA17831}"/>
    <cellStyle name="Normal 16 3 4" xfId="5335" xr:uid="{392788DB-BF58-464C-AE8B-906474737591}"/>
    <cellStyle name="Normal 16 3 4 2" xfId="5336" xr:uid="{04A13CB5-1512-4E4B-A4D8-0F46AD97A10B}"/>
    <cellStyle name="Normal 16 3 4 2 2" xfId="5337" xr:uid="{0C950715-5DF1-437B-8A54-2BBE4A1D9DD6}"/>
    <cellStyle name="Normal 16 3 4 2 2 2" xfId="5338" xr:uid="{4F7B54E7-0A7B-4D70-B303-26BC3A433A9E}"/>
    <cellStyle name="Normal 16 3 4 2 2 2 2" xfId="24968" xr:uid="{0F7A613B-9F4A-478C-BA79-FA559F49A099}"/>
    <cellStyle name="Normal 16 3 4 2 2 2 2 2" xfId="41804" xr:uid="{4FF63009-52BF-45A4-8842-75FE00F2CDC3}"/>
    <cellStyle name="Normal 16 3 4 2 2 2 3" xfId="34237" xr:uid="{7DC1D5AA-49BD-4275-BA32-0E07A0E92AB9}"/>
    <cellStyle name="Normal 16 3 4 2 2 2 4" xfId="16942" xr:uid="{F8A6CC71-CFF1-4A9D-A6DE-6AE3E9ADDFB6}"/>
    <cellStyle name="Normal 16 3 4 2 2 3" xfId="21185" xr:uid="{D38162F1-9077-47D2-9EAC-BD0737C92828}"/>
    <cellStyle name="Normal 16 3 4 2 2 3 2" xfId="38023" xr:uid="{EF3CCE9D-F380-44D4-8A52-F0CD60D87563}"/>
    <cellStyle name="Normal 16 3 4 2 2 4" xfId="30456" xr:uid="{26484462-795B-46A9-983A-A633E4B5A7BA}"/>
    <cellStyle name="Normal 16 3 4 2 2 5" xfId="13159" xr:uid="{6110240E-6221-446D-96FE-70159CF1CADE}"/>
    <cellStyle name="Normal 16 3 4 2 3" xfId="5339" xr:uid="{F0DE3C4C-CCEF-4C15-8D73-B583F323D8B2}"/>
    <cellStyle name="Normal 16 3 4 2 3 2" xfId="23084" xr:uid="{5CACBD6E-D12D-4071-874F-088249269A62}"/>
    <cellStyle name="Normal 16 3 4 2 3 2 2" xfId="39920" xr:uid="{505BA3E8-590E-4F83-8452-27C0954A9AE4}"/>
    <cellStyle name="Normal 16 3 4 2 3 3" xfId="32353" xr:uid="{78FECC87-FEF4-4CCD-B49A-38850C4C18CA}"/>
    <cellStyle name="Normal 16 3 4 2 3 4" xfId="15058" xr:uid="{D5EE86B8-0E49-4253-96DA-4DD23F9EEA91}"/>
    <cellStyle name="Normal 16 3 4 2 4" xfId="19256" xr:uid="{121DE32F-1009-418E-8FB0-279F389F06C4}"/>
    <cellStyle name="Normal 16 3 4 2 4 2" xfId="36139" xr:uid="{2E76F930-833E-4235-9828-998E047FC056}"/>
    <cellStyle name="Normal 16 3 4 2 5" xfId="25659" xr:uid="{D49D7724-F431-45DC-99CE-664D8F53926B}"/>
    <cellStyle name="Normal 16 3 4 2 6" xfId="28571" xr:uid="{8E494DAA-CF8D-4C47-A82F-421FFD698853}"/>
    <cellStyle name="Normal 16 3 4 2 7" xfId="11197" xr:uid="{75C23807-3E21-4181-A57C-A25793EA2172}"/>
    <cellStyle name="Normal 16 3 4 3" xfId="5340" xr:uid="{1BA8EBB3-2B72-4C46-92AC-B5908FB815F0}"/>
    <cellStyle name="Normal 16 3 4 3 2" xfId="5341" xr:uid="{986DE0F9-D57E-4D5C-9DB2-959B092BD310}"/>
    <cellStyle name="Normal 16 3 4 3 2 2" xfId="24056" xr:uid="{0046ED10-2934-492F-A935-5F8280B428B5}"/>
    <cellStyle name="Normal 16 3 4 3 2 2 2" xfId="40892" xr:uid="{1554A61E-484E-4C52-8025-880FE7EBB4F1}"/>
    <cellStyle name="Normal 16 3 4 3 2 3" xfId="33325" xr:uid="{EDA5B58D-6AF8-4C2E-9C0D-F6D26125127E}"/>
    <cellStyle name="Normal 16 3 4 3 2 4" xfId="16030" xr:uid="{8EF5CDC5-244C-430F-BEDB-4F0F3321E87E}"/>
    <cellStyle name="Normal 16 3 4 3 3" xfId="20273" xr:uid="{BA885E06-15C3-4413-A5CA-BC27CCC31EF9}"/>
    <cellStyle name="Normal 16 3 4 3 3 2" xfId="37111" xr:uid="{0E5D4651-B650-4650-AFBF-DFAC17114D46}"/>
    <cellStyle name="Normal 16 3 4 3 4" xfId="29544" xr:uid="{02748D93-238B-4B5A-BBF9-00C680820E98}"/>
    <cellStyle name="Normal 16 3 4 3 5" xfId="12247" xr:uid="{AC19C451-C559-42C0-8845-665C33DAEE67}"/>
    <cellStyle name="Normal 16 3 4 4" xfId="5342" xr:uid="{ED1DBEAD-D66A-42CC-8E2B-150558B05A71}"/>
    <cellStyle name="Normal 16 3 4 4 2" xfId="22172" xr:uid="{87D55C49-CF7D-43CA-89E0-F645D6661F01}"/>
    <cellStyle name="Normal 16 3 4 4 2 2" xfId="39008" xr:uid="{A655C83C-5E1F-4C53-B69C-57995275FAEF}"/>
    <cellStyle name="Normal 16 3 4 4 3" xfId="31441" xr:uid="{8979B713-33C8-4A39-9142-3861DB446F94}"/>
    <cellStyle name="Normal 16 3 4 4 4" xfId="14146" xr:uid="{E1A07E2A-1B1D-49D7-A716-256E0A1C6835}"/>
    <cellStyle name="Normal 16 3 4 5" xfId="18306" xr:uid="{16CBBA0E-79EB-420E-A433-34C77EAB2E9C}"/>
    <cellStyle name="Normal 16 3 4 5 2" xfId="35227" xr:uid="{7EAEAC26-007A-4546-B84D-2E6AEE3BFB9D}"/>
    <cellStyle name="Normal 16 3 4 6" xfId="25658" xr:uid="{ACB5D95B-E12F-4AE6-A783-8C18873D8733}"/>
    <cellStyle name="Normal 16 3 4 7" xfId="27659" xr:uid="{6246A7EC-DA5A-4FB4-B2B0-CF41BD041475}"/>
    <cellStyle name="Normal 16 3 4 8" xfId="10198" xr:uid="{DDB210F3-D55C-477B-9B80-BC4BA3410196}"/>
    <cellStyle name="Normal 16 3 5" xfId="5343" xr:uid="{D52A26E1-876A-43AE-BAF6-30FDA8363617}"/>
    <cellStyle name="Normal 16 3 5 2" xfId="5344" xr:uid="{99FF7DE2-B9F5-4AB3-B003-361BF30DF8BA}"/>
    <cellStyle name="Normal 16 3 5 2 2" xfId="5345" xr:uid="{B15FA974-C18F-47B7-B3AA-B650F52C2BA3}"/>
    <cellStyle name="Normal 16 3 5 2 2 2" xfId="24517" xr:uid="{70475E55-5101-48B5-A5C8-522578378090}"/>
    <cellStyle name="Normal 16 3 5 2 2 2 2" xfId="41353" xr:uid="{C85D284B-E5F3-4FEF-B00C-A5D4505AF4E3}"/>
    <cellStyle name="Normal 16 3 5 2 2 3" xfId="33786" xr:uid="{FDFD23A7-FF4F-4551-A2AE-E3781CAAB40A}"/>
    <cellStyle name="Normal 16 3 5 2 2 4" xfId="16491" xr:uid="{D933C908-57F9-419F-8197-E7AE5F600915}"/>
    <cellStyle name="Normal 16 3 5 2 3" xfId="20734" xr:uid="{05DA2E4D-6F46-4D1D-A68B-CD2A9F8DB0AE}"/>
    <cellStyle name="Normal 16 3 5 2 3 2" xfId="37572" xr:uid="{7280C399-1588-451D-B57C-490B9281E811}"/>
    <cellStyle name="Normal 16 3 5 2 4" xfId="30005" xr:uid="{9F854C5E-3BE5-46CD-A7E1-DFE61FB98A43}"/>
    <cellStyle name="Normal 16 3 5 2 5" xfId="12708" xr:uid="{746B70E5-4CC3-4DBB-9021-94FF147C798F}"/>
    <cellStyle name="Normal 16 3 5 3" xfId="5346" xr:uid="{69452481-54FF-4658-A789-9DEED2650E35}"/>
    <cellStyle name="Normal 16 3 5 3 2" xfId="22633" xr:uid="{702BF111-F2C2-4B52-AA4A-66202B44AAFC}"/>
    <cellStyle name="Normal 16 3 5 3 2 2" xfId="39469" xr:uid="{20AABBE1-7013-4DD1-947B-5BE4DC537FD4}"/>
    <cellStyle name="Normal 16 3 5 3 3" xfId="31902" xr:uid="{6974FFDF-425A-47E8-A93F-0B0445CCC496}"/>
    <cellStyle name="Normal 16 3 5 3 4" xfId="14607" xr:uid="{7BD38DFE-657E-4D8F-B9AC-47629B5F1988}"/>
    <cellStyle name="Normal 16 3 5 4" xfId="18798" xr:uid="{D3700841-E4D6-4510-AD20-6C675CDAFD40}"/>
    <cellStyle name="Normal 16 3 5 4 2" xfId="35688" xr:uid="{3D9ED96D-D101-4244-94EF-DBB637C98F90}"/>
    <cellStyle name="Normal 16 3 5 5" xfId="25660" xr:uid="{E7A3B291-0DFE-4C5A-9C20-11BF8AF6D80D}"/>
    <cellStyle name="Normal 16 3 5 6" xfId="28120" xr:uid="{57AF3471-9506-4968-8F6C-864574E646CD}"/>
    <cellStyle name="Normal 16 3 5 7" xfId="10727" xr:uid="{1D03C62C-50E9-4E1B-9985-4DAECC27A56D}"/>
    <cellStyle name="Normal 16 3 6" xfId="5347" xr:uid="{40E3BB91-9BBF-4A25-BF63-2A3EDBDEB370}"/>
    <cellStyle name="Normal 16 3 6 2" xfId="5348" xr:uid="{EE542F50-9409-4F63-A79A-FC599BC5B3EE}"/>
    <cellStyle name="Normal 16 3 6 2 2" xfId="23605" xr:uid="{F829FBC9-481A-4628-BF2C-B458366F7C6A}"/>
    <cellStyle name="Normal 16 3 6 2 2 2" xfId="40441" xr:uid="{95C284CB-0818-44E2-BD5D-15320ED79A4B}"/>
    <cellStyle name="Normal 16 3 6 2 3" xfId="32874" xr:uid="{6A1D2859-E5A9-4C8F-A8E5-445513513082}"/>
    <cellStyle name="Normal 16 3 6 2 4" xfId="15579" xr:uid="{430A5148-ED7D-4953-A0D7-B8161920192E}"/>
    <cellStyle name="Normal 16 3 6 3" xfId="19799" xr:uid="{C87817C3-0F0D-430C-AD55-41C7F0C9BA91}"/>
    <cellStyle name="Normal 16 3 6 3 2" xfId="36660" xr:uid="{588F72E7-F09E-4F33-9600-8F0E88230195}"/>
    <cellStyle name="Normal 16 3 6 4" xfId="29093" xr:uid="{28C0939F-6BC4-48CB-BD47-9B705F1A69F6}"/>
    <cellStyle name="Normal 16 3 6 5" xfId="11766" xr:uid="{761EB419-B891-4E3A-910C-AE748C7AE3AA}"/>
    <cellStyle name="Normal 16 3 7" xfId="5349" xr:uid="{26BCC7B5-6C4D-40C6-BB45-3BDFE560FA4E}"/>
    <cellStyle name="Normal 16 3 7 2" xfId="21721" xr:uid="{C2844664-225F-4C07-A9C9-0540AF119642}"/>
    <cellStyle name="Normal 16 3 7 2 2" xfId="38557" xr:uid="{D48104F4-3C10-491D-BEB4-6B4943AC14EE}"/>
    <cellStyle name="Normal 16 3 7 3" xfId="30990" xr:uid="{86678979-ED8B-404D-BF2E-161C9B70490E}"/>
    <cellStyle name="Normal 16 3 7 4" xfId="13695" xr:uid="{B666F889-4FA3-4FF5-9F47-48DE0D01E6CA}"/>
    <cellStyle name="Normal 16 3 8" xfId="17695" xr:uid="{5279667A-9FB0-4591-9213-4B277F81F513}"/>
    <cellStyle name="Normal 16 3 8 2" xfId="34776" xr:uid="{0DEBA0B1-FCAF-465D-840A-313F78A5C6B8}"/>
    <cellStyle name="Normal 16 3 9" xfId="25645" xr:uid="{A6EF598A-01B4-4F50-A94C-327AF41FE2D8}"/>
    <cellStyle name="Normal 16 4" xfId="5350" xr:uid="{2575D99A-B07C-426C-B1CD-F53D11D3CA49}"/>
    <cellStyle name="Normal 16 4 2" xfId="5351" xr:uid="{F1A94B61-BF1A-428F-8B66-94579298A579}"/>
    <cellStyle name="Normal 16 4 2 2" xfId="5352" xr:uid="{76AC47C8-3925-461B-87FF-9DCF21F8399E}"/>
    <cellStyle name="Normal 16 4 2 2 2" xfId="5353" xr:uid="{CA6F14F8-21C5-4DB6-A471-301C37D8393D}"/>
    <cellStyle name="Normal 16 4 2 2 2 2" xfId="5354" xr:uid="{2839A759-D949-495C-AC7F-51ACA929C3F9}"/>
    <cellStyle name="Normal 16 4 2 2 3" xfId="5355" xr:uid="{D2E3ECE4-079E-4C83-852C-045BD7A2FC9F}"/>
    <cellStyle name="Normal 16 4 2 3" xfId="5356" xr:uid="{FB7F3AE0-5483-436D-A684-7F97D91BA556}"/>
    <cellStyle name="Normal 16 4 2 3 2" xfId="5357" xr:uid="{050AB579-1C89-4AF7-AD3D-C1C6BB3EEA9A}"/>
    <cellStyle name="Normal 16 4 2 4" xfId="5358" xr:uid="{8DC16352-B4CE-4649-B4A1-84BE4DC34659}"/>
    <cellStyle name="Normal 16 4 2 5" xfId="11811" xr:uid="{16833CD0-FE93-49ED-989D-AB0267FBC7C8}"/>
    <cellStyle name="Normal 16 4 3" xfId="5359" xr:uid="{ACEE7E5D-331D-4466-AE8E-616AE514C0E4}"/>
    <cellStyle name="Normal 16 4 3 2" xfId="5360" xr:uid="{EBF7BF5A-086B-423A-BC3E-4C2F1F748B69}"/>
    <cellStyle name="Normal 16 4 3 2 2" xfId="5361" xr:uid="{B5777488-4717-4F1F-8A99-24033C60BF12}"/>
    <cellStyle name="Normal 16 4 3 3" xfId="5362" xr:uid="{6AD3D5C0-208D-40DE-873C-0B7921D362E6}"/>
    <cellStyle name="Normal 16 4 3 4" xfId="25661" xr:uid="{105A359A-2D3F-4ECF-A812-6B1A1C7F175E}"/>
    <cellStyle name="Normal 16 4 4" xfId="5363" xr:uid="{26DC3651-972F-4F6B-94C1-EB3AD0D21039}"/>
    <cellStyle name="Normal 16 4 4 2" xfId="5364" xr:uid="{05826108-CBE7-4277-8AB0-A89D7E38D947}"/>
    <cellStyle name="Normal 16 4 5" xfId="5365" xr:uid="{944172A2-430A-475C-921A-48F92816539C}"/>
    <cellStyle name="Normal 16 4 6" xfId="9631" xr:uid="{759158BD-ACCE-4EE0-8C3E-01D6C0A45EB4}"/>
    <cellStyle name="Normal 16 5" xfId="5366" xr:uid="{D6E75A30-BA62-4A05-9DFD-8445D2E46B2C}"/>
    <cellStyle name="Normal 16 5 10" xfId="9715" xr:uid="{D768B29B-2022-496E-9F9C-EFF5A683E949}"/>
    <cellStyle name="Normal 16 5 2" xfId="5367" xr:uid="{F925853B-9F14-4960-9DF5-580E3C852E0A}"/>
    <cellStyle name="Normal 16 5 2 2" xfId="5368" xr:uid="{962CF970-7C24-434F-8BAF-CAFB30753886}"/>
    <cellStyle name="Normal 16 5 2 2 2" xfId="5369" xr:uid="{C0172364-C5BD-4462-B581-F88EB24B1F81}"/>
    <cellStyle name="Normal 16 5 2 2 2 2" xfId="13433" xr:uid="{A553F6CA-9BCE-4AB5-80AC-EB61B61EE0A7}"/>
    <cellStyle name="Normal 16 5 2 2 2 2 2" xfId="17216" xr:uid="{F78992B4-E5BE-4B84-8D6A-8547CE113AFC}"/>
    <cellStyle name="Normal 16 5 2 2 2 2 2 2" xfId="25242" xr:uid="{7BB027FD-8567-4BE1-BB8D-D5C5EB630DDA}"/>
    <cellStyle name="Normal 16 5 2 2 2 2 2 2 2" xfId="42078" xr:uid="{A381D1BC-311F-44FC-9002-57AE247BDDE9}"/>
    <cellStyle name="Normal 16 5 2 2 2 2 2 3" xfId="34511" xr:uid="{D3DBD56E-61C4-4E0E-970E-2665122C6EE4}"/>
    <cellStyle name="Normal 16 5 2 2 2 2 3" xfId="21459" xr:uid="{D28E9E00-C9C9-42BB-8276-453E694B84C2}"/>
    <cellStyle name="Normal 16 5 2 2 2 2 3 2" xfId="38297" xr:uid="{1D13211F-2CE2-4548-ACF3-7E7B379A4671}"/>
    <cellStyle name="Normal 16 5 2 2 2 2 4" xfId="30730" xr:uid="{0D217A81-8058-4CF9-ABA7-6CABD78954C7}"/>
    <cellStyle name="Normal 16 5 2 2 2 3" xfId="15332" xr:uid="{3572A313-AE76-45A2-9884-033935E9A094}"/>
    <cellStyle name="Normal 16 5 2 2 2 3 2" xfId="23358" xr:uid="{3DF4E7CD-C4A3-4B5F-B311-5AB4844CB725}"/>
    <cellStyle name="Normal 16 5 2 2 2 3 2 2" xfId="40194" xr:uid="{3B02E39E-B548-4A03-A9D6-76ECF7C96229}"/>
    <cellStyle name="Normal 16 5 2 2 2 3 3" xfId="32627" xr:uid="{00068AE9-FC45-485A-BB11-B496E7912CBC}"/>
    <cellStyle name="Normal 16 5 2 2 2 4" xfId="19530" xr:uid="{835737B0-1F32-4DF2-B3EC-7A43D345DAF2}"/>
    <cellStyle name="Normal 16 5 2 2 2 4 2" xfId="36413" xr:uid="{378DDAFA-44E6-464A-8F9D-7C8CA54277E4}"/>
    <cellStyle name="Normal 16 5 2 2 2 5" xfId="25665" xr:uid="{98BBA8CA-40E8-4131-AEAF-18E1362E316E}"/>
    <cellStyle name="Normal 16 5 2 2 2 6" xfId="28845" xr:uid="{0CB652E5-82D3-4ED0-ACA0-F67A35990A93}"/>
    <cellStyle name="Normal 16 5 2 2 2 7" xfId="11471" xr:uid="{DA0C9F9F-408B-45ED-98B0-D484CFF51540}"/>
    <cellStyle name="Normal 16 5 2 2 3" xfId="12521" xr:uid="{1AF224B4-7602-4AA6-8A97-CC1B221882BD}"/>
    <cellStyle name="Normal 16 5 2 2 3 2" xfId="16304" xr:uid="{69FC5F8C-275C-4DE7-850A-61300BF0B1F2}"/>
    <cellStyle name="Normal 16 5 2 2 3 2 2" xfId="24330" xr:uid="{7C8C1587-AFEC-4904-8A3E-A56751CB7961}"/>
    <cellStyle name="Normal 16 5 2 2 3 2 2 2" xfId="41166" xr:uid="{484FD3EE-C2C3-4CE5-89E0-607109936CB4}"/>
    <cellStyle name="Normal 16 5 2 2 3 2 3" xfId="33599" xr:uid="{4224818D-A1AE-4048-B7C1-21764B5E5F77}"/>
    <cellStyle name="Normal 16 5 2 2 3 3" xfId="20547" xr:uid="{C5D58F6B-2449-46FB-8DB0-96600BD09997}"/>
    <cellStyle name="Normal 16 5 2 2 3 3 2" xfId="37385" xr:uid="{88E862B1-5D8E-4E7E-A4FE-E3862413FAD5}"/>
    <cellStyle name="Normal 16 5 2 2 3 4" xfId="29818" xr:uid="{407BFC3D-426B-47CA-BE1E-974CC73DCA29}"/>
    <cellStyle name="Normal 16 5 2 2 4" xfId="14420" xr:uid="{31F7CD9E-10F6-4D8A-B523-4958110526DD}"/>
    <cellStyle name="Normal 16 5 2 2 4 2" xfId="22446" xr:uid="{FB48C787-D170-42AC-8FE4-0C2EF5D76C82}"/>
    <cellStyle name="Normal 16 5 2 2 4 2 2" xfId="39282" xr:uid="{21055DE5-70F8-4B74-AE56-FBA365EE9AFA}"/>
    <cellStyle name="Normal 16 5 2 2 4 3" xfId="31715" xr:uid="{5C0BA229-A1B4-40AB-B0F8-CB20308E27E4}"/>
    <cellStyle name="Normal 16 5 2 2 5" xfId="18580" xr:uid="{7C33C53E-C65C-4E51-9694-D9CFE47EC22C}"/>
    <cellStyle name="Normal 16 5 2 2 5 2" xfId="35501" xr:uid="{DEAF8C30-FF55-496D-B55D-C62FE6C23EF2}"/>
    <cellStyle name="Normal 16 5 2 2 6" xfId="25664" xr:uid="{151737E9-0F60-455F-A2B7-570DDE01A38A}"/>
    <cellStyle name="Normal 16 5 2 2 7" xfId="27933" xr:uid="{E0C3885C-8EA6-4990-97AF-E4DA37F52385}"/>
    <cellStyle name="Normal 16 5 2 2 8" xfId="10472" xr:uid="{4A1D584F-D58D-4BCA-9F66-F773CF96DEF6}"/>
    <cellStyle name="Normal 16 5 2 3" xfId="5370" xr:uid="{229979DB-1A34-4A94-9675-248193B4B519}"/>
    <cellStyle name="Normal 16 5 2 3 2" xfId="12982" xr:uid="{D964477E-1955-4763-8F9D-7E77BC5BE332}"/>
    <cellStyle name="Normal 16 5 2 3 2 2" xfId="16765" xr:uid="{6A7943AA-A5EC-4055-9473-6D69B688D646}"/>
    <cellStyle name="Normal 16 5 2 3 2 2 2" xfId="24791" xr:uid="{A60F56AB-5747-46D3-AAD8-99C85D6D6FA4}"/>
    <cellStyle name="Normal 16 5 2 3 2 2 2 2" xfId="41627" xr:uid="{346A952C-4E11-4CDC-AFA9-509A2DEA813B}"/>
    <cellStyle name="Normal 16 5 2 3 2 2 3" xfId="34060" xr:uid="{D2CF2427-8D23-42D1-94E4-D88AE4FDFA50}"/>
    <cellStyle name="Normal 16 5 2 3 2 3" xfId="21008" xr:uid="{253FAF42-2F90-48A1-8B3E-CF96E27ECDF2}"/>
    <cellStyle name="Normal 16 5 2 3 2 3 2" xfId="37846" xr:uid="{B0179F25-324E-4D40-9D1F-1D7CA4314B31}"/>
    <cellStyle name="Normal 16 5 2 3 2 4" xfId="30279" xr:uid="{89F68C4A-DCD1-48A0-9193-AC730AB6D830}"/>
    <cellStyle name="Normal 16 5 2 3 3" xfId="14881" xr:uid="{E02DA0EC-5252-4D43-B85D-93CE4A86D13E}"/>
    <cellStyle name="Normal 16 5 2 3 3 2" xfId="22907" xr:uid="{C2141248-057D-4E3E-A7DF-367617BC9D94}"/>
    <cellStyle name="Normal 16 5 2 3 3 2 2" xfId="39743" xr:uid="{C07705FE-3FC3-4BE2-A236-2B2127A6FE95}"/>
    <cellStyle name="Normal 16 5 2 3 3 3" xfId="32176" xr:uid="{DDCD1331-D6EA-47E2-ADED-8FA473714838}"/>
    <cellStyle name="Normal 16 5 2 3 4" xfId="19078" xr:uid="{43537137-EC22-4D42-9615-C37D09D1B3D9}"/>
    <cellStyle name="Normal 16 5 2 3 4 2" xfId="35962" xr:uid="{367B1D15-A1B2-42D6-AAF8-8EB7A0B3B657}"/>
    <cellStyle name="Normal 16 5 2 3 5" xfId="25666" xr:uid="{69A7F881-EE62-415F-8B5B-1622C2D9B8B1}"/>
    <cellStyle name="Normal 16 5 2 3 6" xfId="28394" xr:uid="{668F1058-FD24-4092-928C-9F833049BB3D}"/>
    <cellStyle name="Normal 16 5 2 3 7" xfId="11018" xr:uid="{54C84529-90A5-4B48-BC19-1E940ADD78D8}"/>
    <cellStyle name="Normal 16 5 2 4" xfId="12070" xr:uid="{220E7C4C-B564-4642-9FC0-EB8B551CA12D}"/>
    <cellStyle name="Normal 16 5 2 4 2" xfId="15853" xr:uid="{3C1C2AF4-6041-44D4-8148-D176194640C8}"/>
    <cellStyle name="Normal 16 5 2 4 2 2" xfId="23879" xr:uid="{E126D89F-A251-4882-9148-8B96216E52F9}"/>
    <cellStyle name="Normal 16 5 2 4 2 2 2" xfId="40715" xr:uid="{FD3A70C4-B39E-4319-96CF-7E5405396B4E}"/>
    <cellStyle name="Normal 16 5 2 4 2 3" xfId="33148" xr:uid="{BCE2AD59-9EE3-4673-9284-7509409D56C8}"/>
    <cellStyle name="Normal 16 5 2 4 3" xfId="20096" xr:uid="{BB9E9F39-61FF-4816-89D4-BCA531A8AD9C}"/>
    <cellStyle name="Normal 16 5 2 4 3 2" xfId="36934" xr:uid="{805C4FDC-8A69-4361-810D-D84CA33D4EB3}"/>
    <cellStyle name="Normal 16 5 2 4 4" xfId="29367" xr:uid="{645D89A5-2C20-496D-95B9-2662AA798433}"/>
    <cellStyle name="Normal 16 5 2 5" xfId="13969" xr:uid="{CC7C6847-3D6E-46B6-9578-90EAF483DAAC}"/>
    <cellStyle name="Normal 16 5 2 5 2" xfId="21995" xr:uid="{6B7467C6-69CA-4399-BE62-B9E132342A93}"/>
    <cellStyle name="Normal 16 5 2 5 2 2" xfId="38831" xr:uid="{2FBB885A-2EF2-4D17-9912-D29132425824}"/>
    <cellStyle name="Normal 16 5 2 5 3" xfId="31264" xr:uid="{857C2E81-3E58-469C-A95F-27961C190052}"/>
    <cellStyle name="Normal 16 5 2 6" xfId="18105" xr:uid="{F9DF3C77-0504-4668-82F6-A1913A5FCD4B}"/>
    <cellStyle name="Normal 16 5 2 6 2" xfId="35050" xr:uid="{8A583A54-FD34-4BDC-AA63-CB18E8CD403F}"/>
    <cellStyle name="Normal 16 5 2 7" xfId="25663" xr:uid="{4F568250-FC73-4487-989B-37E8690064F8}"/>
    <cellStyle name="Normal 16 5 2 8" xfId="27482" xr:uid="{BCE9DBCA-F18D-4CF4-9DDC-EADBD165B514}"/>
    <cellStyle name="Normal 16 5 2 9" xfId="9976" xr:uid="{2B989BC1-845A-483C-97C9-71ABC311CEDE}"/>
    <cellStyle name="Normal 16 5 3" xfId="5371" xr:uid="{2986E177-9E88-4450-A7A3-FC98B52061D0}"/>
    <cellStyle name="Normal 16 5 3 2" xfId="5372" xr:uid="{4809DC95-D20A-4BC5-8B81-20F70F9BA892}"/>
    <cellStyle name="Normal 16 5 3 2 2" xfId="13215" xr:uid="{573620E6-718F-40CF-849E-672A09B4486D}"/>
    <cellStyle name="Normal 16 5 3 2 2 2" xfId="16998" xr:uid="{9D4835E1-DB0A-48F1-8E7F-F6D6125EC84F}"/>
    <cellStyle name="Normal 16 5 3 2 2 2 2" xfId="25024" xr:uid="{32799F8B-17AD-4B1E-94F2-DDCA641EA12E}"/>
    <cellStyle name="Normal 16 5 3 2 2 2 2 2" xfId="41860" xr:uid="{54C62087-7E1E-4848-92FA-1EFF8735254B}"/>
    <cellStyle name="Normal 16 5 3 2 2 2 3" xfId="34293" xr:uid="{CCD8DD97-B6CF-41FF-8078-FCC45005A5C0}"/>
    <cellStyle name="Normal 16 5 3 2 2 3" xfId="21241" xr:uid="{70EE7CE1-80BC-4E6D-9A32-7152AEE341D0}"/>
    <cellStyle name="Normal 16 5 3 2 2 3 2" xfId="38079" xr:uid="{A610F694-0DEA-4841-B3C8-AF87628A5274}"/>
    <cellStyle name="Normal 16 5 3 2 2 4" xfId="30512" xr:uid="{465BF035-F452-47D8-868A-4AEEC27BD2AA}"/>
    <cellStyle name="Normal 16 5 3 2 3" xfId="15114" xr:uid="{92422460-3772-42E6-B26F-0BB57C5B2212}"/>
    <cellStyle name="Normal 16 5 3 2 3 2" xfId="23140" xr:uid="{9D9AB07D-3238-4EF8-B3B7-3755E21588AB}"/>
    <cellStyle name="Normal 16 5 3 2 3 2 2" xfId="39976" xr:uid="{DD117B69-861D-4478-AA0A-975856D93217}"/>
    <cellStyle name="Normal 16 5 3 2 3 3" xfId="32409" xr:uid="{C2296C14-7660-4EE6-9E19-96ACCB058CC0}"/>
    <cellStyle name="Normal 16 5 3 2 4" xfId="19312" xr:uid="{1700D55D-E443-4168-8D4F-CF2BB2A4E103}"/>
    <cellStyle name="Normal 16 5 3 2 4 2" xfId="36195" xr:uid="{AA42B77B-62CA-44F1-BF80-7AEAB4121B85}"/>
    <cellStyle name="Normal 16 5 3 2 5" xfId="25668" xr:uid="{154984E3-C574-4FA1-9F6E-81CBBEB6EA87}"/>
    <cellStyle name="Normal 16 5 3 2 6" xfId="28627" xr:uid="{B341FAAC-7E07-4CC6-94E0-E729A4235DF1}"/>
    <cellStyle name="Normal 16 5 3 2 7" xfId="11253" xr:uid="{3F895D20-EA0C-4B27-864C-EB44FDEF6927}"/>
    <cellStyle name="Normal 16 5 3 3" xfId="12303" xr:uid="{A803225E-DC6B-485D-8DD7-645F190886BF}"/>
    <cellStyle name="Normal 16 5 3 3 2" xfId="16086" xr:uid="{7DBAB9C6-CA16-4E45-90E4-6BAD7543929C}"/>
    <cellStyle name="Normal 16 5 3 3 2 2" xfId="24112" xr:uid="{21B210C8-8F7B-47F2-8793-F16BC6CF515E}"/>
    <cellStyle name="Normal 16 5 3 3 2 2 2" xfId="40948" xr:uid="{0E46BC03-426A-45B7-9042-6E9F93D17879}"/>
    <cellStyle name="Normal 16 5 3 3 2 3" xfId="33381" xr:uid="{432386C3-2C0F-434D-A0EB-344CC032C1F2}"/>
    <cellStyle name="Normal 16 5 3 3 3" xfId="20329" xr:uid="{0405CCC7-701E-4BD6-B859-CB63BB1596C1}"/>
    <cellStyle name="Normal 16 5 3 3 3 2" xfId="37167" xr:uid="{7784F6E3-C127-4B98-9801-51094B211D4A}"/>
    <cellStyle name="Normal 16 5 3 3 4" xfId="29600" xr:uid="{D8391869-6706-4531-8E2A-B4F043CE8184}"/>
    <cellStyle name="Normal 16 5 3 4" xfId="14202" xr:uid="{2E955388-1098-4DB7-85E3-281079C52EB2}"/>
    <cellStyle name="Normal 16 5 3 4 2" xfId="22228" xr:uid="{9E981859-57C1-44C1-86A2-933C87B20942}"/>
    <cellStyle name="Normal 16 5 3 4 2 2" xfId="39064" xr:uid="{8D8CC5DA-D716-4F2D-9466-B971191D282B}"/>
    <cellStyle name="Normal 16 5 3 4 3" xfId="31497" xr:uid="{40B97D19-5C56-4179-ACB3-CA0F5548B43C}"/>
    <cellStyle name="Normal 16 5 3 5" xfId="18362" xr:uid="{08348B68-575C-46B6-8230-09932474CC57}"/>
    <cellStyle name="Normal 16 5 3 5 2" xfId="35283" xr:uid="{F7ECF5FC-3C93-4C2E-87AD-12025AF02812}"/>
    <cellStyle name="Normal 16 5 3 6" xfId="25667" xr:uid="{935A1102-4FCD-4FB1-84F8-AC4C3F350C4C}"/>
    <cellStyle name="Normal 16 5 3 7" xfId="27715" xr:uid="{C2426E02-06D7-43BE-9744-ADF4E5547310}"/>
    <cellStyle name="Normal 16 5 3 8" xfId="10254" xr:uid="{B51E496A-FF15-4439-AE53-4763CCB3E85D}"/>
    <cellStyle name="Normal 16 5 4" xfId="5373" xr:uid="{6EF3464F-2C90-47CA-978D-4803905FA538}"/>
    <cellStyle name="Normal 16 5 4 2" xfId="12764" xr:uid="{A762FAF1-18E4-4DFA-93D7-AB8F454D0553}"/>
    <cellStyle name="Normal 16 5 4 2 2" xfId="16547" xr:uid="{CADB2B8E-87FA-48E8-BBBD-8EFB32E9407C}"/>
    <cellStyle name="Normal 16 5 4 2 2 2" xfId="24573" xr:uid="{EF3F0FC9-D8E0-45AD-8861-A1005B8FFB8A}"/>
    <cellStyle name="Normal 16 5 4 2 2 2 2" xfId="41409" xr:uid="{D6CEFBBA-76F5-4189-8150-8F50C511FA9E}"/>
    <cellStyle name="Normal 16 5 4 2 2 3" xfId="33842" xr:uid="{0E37EE9C-E3C8-4311-896E-FB62B26A5CD3}"/>
    <cellStyle name="Normal 16 5 4 2 3" xfId="20790" xr:uid="{B2C6EC41-5DDC-4949-94BE-AFC153FCBC04}"/>
    <cellStyle name="Normal 16 5 4 2 3 2" xfId="37628" xr:uid="{DC0CE2B6-D9F3-4F93-AFA4-1F94EBE7A6DD}"/>
    <cellStyle name="Normal 16 5 4 2 4" xfId="30061" xr:uid="{209BC85D-FBDA-4B43-B077-26C14CD68643}"/>
    <cellStyle name="Normal 16 5 4 3" xfId="14663" xr:uid="{B9C0D033-94DE-429E-AF59-05E621D8EC59}"/>
    <cellStyle name="Normal 16 5 4 3 2" xfId="22689" xr:uid="{4F9BF745-04F9-4822-BE43-7638CA411F5F}"/>
    <cellStyle name="Normal 16 5 4 3 2 2" xfId="39525" xr:uid="{4A26C743-8B7D-4B43-BC92-46DA022BF357}"/>
    <cellStyle name="Normal 16 5 4 3 3" xfId="31958" xr:uid="{31EB818D-33BF-4E6B-852B-14F7D1B8DDB3}"/>
    <cellStyle name="Normal 16 5 4 4" xfId="18860" xr:uid="{E3DF94BD-06AD-4C9C-96F0-6696C14D4F7D}"/>
    <cellStyle name="Normal 16 5 4 4 2" xfId="35744" xr:uid="{6E3515F0-8C07-47D3-9A26-AC79B2530BF5}"/>
    <cellStyle name="Normal 16 5 4 5" xfId="25669" xr:uid="{D424A771-977E-498C-BB48-029AB80878E9}"/>
    <cellStyle name="Normal 16 5 4 6" xfId="28176" xr:uid="{C9F62301-4787-46FD-8D2D-3D8407C869A8}"/>
    <cellStyle name="Normal 16 5 4 7" xfId="10800" xr:uid="{4012B105-FB2B-4488-9483-09567F4B4057}"/>
    <cellStyle name="Normal 16 5 5" xfId="11852" xr:uid="{1833BE6E-EEEB-4742-AA98-42BCBB1DB33A}"/>
    <cellStyle name="Normal 16 5 5 2" xfId="15635" xr:uid="{4132FFCF-4B02-4614-BD3A-4A8F728BC5AE}"/>
    <cellStyle name="Normal 16 5 5 2 2" xfId="23661" xr:uid="{E1A83BE2-6083-4F65-88C1-4BEDD0AC4BA5}"/>
    <cellStyle name="Normal 16 5 5 2 2 2" xfId="40497" xr:uid="{1B69B353-418C-44F2-B402-54F2F9177456}"/>
    <cellStyle name="Normal 16 5 5 2 3" xfId="32930" xr:uid="{4FD4FCD1-9BB6-40B4-B2BE-ED4CAFC2E4C4}"/>
    <cellStyle name="Normal 16 5 5 3" xfId="19878" xr:uid="{DC55FE7C-82B9-4345-B2EB-3E458EB32CCD}"/>
    <cellStyle name="Normal 16 5 5 3 2" xfId="36716" xr:uid="{346827A0-8719-4085-A511-ADD9384C9382}"/>
    <cellStyle name="Normal 16 5 5 4" xfId="29149" xr:uid="{52536991-5FD0-4BA1-B3D7-76AF5755E6C4}"/>
    <cellStyle name="Normal 16 5 6" xfId="13751" xr:uid="{0C5D9951-5656-48C1-9C79-CE1A80511AD2}"/>
    <cellStyle name="Normal 16 5 6 2" xfId="21777" xr:uid="{C9B91D28-AFDD-4B73-BAC7-D50CFB53578B}"/>
    <cellStyle name="Normal 16 5 6 2 2" xfId="38613" xr:uid="{4523F5AA-3099-4E01-8335-955659B05375}"/>
    <cellStyle name="Normal 16 5 6 3" xfId="31046" xr:uid="{C484F369-0ABC-40C9-9D0F-0A97C28DE06F}"/>
    <cellStyle name="Normal 16 5 7" xfId="17872" xr:uid="{264449E8-C866-4E06-997C-B37C47CCC079}"/>
    <cellStyle name="Normal 16 5 7 2" xfId="34832" xr:uid="{2D516E3E-75B5-4542-AB31-B1D339DA6555}"/>
    <cellStyle name="Normal 16 5 8" xfId="25662" xr:uid="{820737E7-73A6-483D-9882-63C7604CDF89}"/>
    <cellStyle name="Normal 16 5 9" xfId="27263" xr:uid="{4D25E88D-3660-44E1-ACBC-E96193B4FF70}"/>
    <cellStyle name="Normal 16 6" xfId="5374" xr:uid="{95D0B29A-7FC7-49BA-B1AA-60895895F2D0}"/>
    <cellStyle name="Normal 16 6 2" xfId="5375" xr:uid="{F3252384-F2CF-4A49-9032-4D68E94F249D}"/>
    <cellStyle name="Normal 16 6 2 2" xfId="5376" xr:uid="{87C54863-4627-42D0-9028-EDF89AFBEAB3}"/>
    <cellStyle name="Normal 16 6 2 2 2" xfId="5377" xr:uid="{5E5FC1C4-9941-42A7-9663-53A2A17BC0C9}"/>
    <cellStyle name="Normal 16 6 2 2 2 2" xfId="17124" xr:uid="{2F406DF3-FA05-4E2A-9A98-43079ACEAB1B}"/>
    <cellStyle name="Normal 16 6 2 2 2 2 2" xfId="25150" xr:uid="{CE6E7F8E-4BC7-4E0B-AA63-388457318119}"/>
    <cellStyle name="Normal 16 6 2 2 2 2 2 2" xfId="41986" xr:uid="{8BD5458B-EB43-4970-A05B-B0825F38523C}"/>
    <cellStyle name="Normal 16 6 2 2 2 2 3" xfId="34419" xr:uid="{BB5474DC-E4BA-4CE4-B0E3-253088F15EC3}"/>
    <cellStyle name="Normal 16 6 2 2 2 3" xfId="21367" xr:uid="{53DD83B4-5A73-412E-97E0-1E7978C6A818}"/>
    <cellStyle name="Normal 16 6 2 2 2 3 2" xfId="38205" xr:uid="{BE0D1546-3D7E-47F4-BD07-C43D6DEE2ECC}"/>
    <cellStyle name="Normal 16 6 2 2 2 4" xfId="30638" xr:uid="{187C48B6-3BF2-4CC7-B45A-4CEA12F81E8E}"/>
    <cellStyle name="Normal 16 6 2 2 2 5" xfId="13341" xr:uid="{2914AB30-FB38-4374-A1DE-CD93478D5E16}"/>
    <cellStyle name="Normal 16 6 2 2 3" xfId="15240" xr:uid="{215A081D-F2F3-44D1-BB37-534FC0BC97C5}"/>
    <cellStyle name="Normal 16 6 2 2 3 2" xfId="23266" xr:uid="{09099E65-8EE8-4333-8A02-30AB3990A6E0}"/>
    <cellStyle name="Normal 16 6 2 2 3 2 2" xfId="40102" xr:uid="{DC84ACCE-6531-4CDC-96CA-081357B14188}"/>
    <cellStyle name="Normal 16 6 2 2 3 3" xfId="32535" xr:uid="{F35AFFED-5E4F-4CF9-B53B-CD2079A47521}"/>
    <cellStyle name="Normal 16 6 2 2 4" xfId="19438" xr:uid="{0271980D-7CB1-4ADB-9A2F-0A7DBF698743}"/>
    <cellStyle name="Normal 16 6 2 2 4 2" xfId="36321" xr:uid="{5142EABD-F37C-4064-9EAF-AD033593592E}"/>
    <cellStyle name="Normal 16 6 2 2 5" xfId="25672" xr:uid="{BBAD8BE9-99B2-4E67-A73F-7797353B5A9B}"/>
    <cellStyle name="Normal 16 6 2 2 6" xfId="28753" xr:uid="{4D3775CF-55F0-4435-99C7-6649AD87FAB1}"/>
    <cellStyle name="Normal 16 6 2 2 7" xfId="11379" xr:uid="{ED9E0D70-EDC3-4429-9DED-25824FD01B2D}"/>
    <cellStyle name="Normal 16 6 2 3" xfId="5378" xr:uid="{F88F2436-CF1B-4C11-B44D-713B40A6112F}"/>
    <cellStyle name="Normal 16 6 2 3 2" xfId="16212" xr:uid="{AEEDD1F2-1045-42F3-911F-2C11489F4C6A}"/>
    <cellStyle name="Normal 16 6 2 3 2 2" xfId="24238" xr:uid="{D490BF6E-6842-4DCE-9097-D06251D6C2C8}"/>
    <cellStyle name="Normal 16 6 2 3 2 2 2" xfId="41074" xr:uid="{9CB467A5-940B-494E-8A44-C54A6D56A61E}"/>
    <cellStyle name="Normal 16 6 2 3 2 3" xfId="33507" xr:uid="{BAF45B1D-B82B-4CA8-9416-926D305BA736}"/>
    <cellStyle name="Normal 16 6 2 3 3" xfId="20455" xr:uid="{F3C11A2F-3CBA-46DF-B430-175F0F817730}"/>
    <cellStyle name="Normal 16 6 2 3 3 2" xfId="37293" xr:uid="{210A52FE-DB5C-422B-BDB3-463560C3614E}"/>
    <cellStyle name="Normal 16 6 2 3 4" xfId="29726" xr:uid="{2FF504DE-B77C-4438-9153-DFF25C94DC0F}"/>
    <cellStyle name="Normal 16 6 2 3 5" xfId="12429" xr:uid="{2229F321-C339-4FC6-A540-D8A08EF4F124}"/>
    <cellStyle name="Normal 16 6 2 4" xfId="14328" xr:uid="{B8A02D44-74F3-49D9-B81F-0B0410815E52}"/>
    <cellStyle name="Normal 16 6 2 4 2" xfId="22354" xr:uid="{027E10C0-294D-4ECD-8027-2B111E824786}"/>
    <cellStyle name="Normal 16 6 2 4 2 2" xfId="39190" xr:uid="{3C67E38E-E05B-49BB-9CAE-7F24C72E05C0}"/>
    <cellStyle name="Normal 16 6 2 4 3" xfId="31623" xr:uid="{45D3BA27-1000-4011-9153-53343A362ADB}"/>
    <cellStyle name="Normal 16 6 2 5" xfId="18488" xr:uid="{92260587-8B53-4BAF-A5A3-36A1CF789398}"/>
    <cellStyle name="Normal 16 6 2 5 2" xfId="35409" xr:uid="{A204A03B-437E-43B6-B01F-435F600F043A}"/>
    <cellStyle name="Normal 16 6 2 6" xfId="25671" xr:uid="{F253014D-9C1A-43B0-A532-695276C9B631}"/>
    <cellStyle name="Normal 16 6 2 7" xfId="27841" xr:uid="{D9E3140D-7D00-4B89-8242-D7880CD06B27}"/>
    <cellStyle name="Normal 16 6 2 8" xfId="10380" xr:uid="{95899AEE-ABF9-4BFD-84A4-68FB34F73888}"/>
    <cellStyle name="Normal 16 6 3" xfId="5379" xr:uid="{A47C616D-2FD0-4FCC-8DA5-C6F326B85C93}"/>
    <cellStyle name="Normal 16 6 3 2" xfId="5380" xr:uid="{F3889E42-641E-4F80-8F0D-12BBDB6F3B8A}"/>
    <cellStyle name="Normal 16 6 3 2 2" xfId="16673" xr:uid="{24EB3424-2832-4A06-A407-3DB9F8423397}"/>
    <cellStyle name="Normal 16 6 3 2 2 2" xfId="24699" xr:uid="{7F3C3A7A-7A3B-4854-974D-29128420C842}"/>
    <cellStyle name="Normal 16 6 3 2 2 2 2" xfId="41535" xr:uid="{D1677FC7-CD9A-45D2-8DE3-29F8C0A52F19}"/>
    <cellStyle name="Normal 16 6 3 2 2 3" xfId="33968" xr:uid="{A8CD6131-65FC-4D3E-9D50-318B2B3271A7}"/>
    <cellStyle name="Normal 16 6 3 2 3" xfId="20916" xr:uid="{A8FAA47B-3389-4E80-B983-1DA5508BC914}"/>
    <cellStyle name="Normal 16 6 3 2 3 2" xfId="37754" xr:uid="{A7EB550E-70BC-454E-8563-1C2D9995EF45}"/>
    <cellStyle name="Normal 16 6 3 2 4" xfId="30187" xr:uid="{FC453AA6-1306-4C52-BE25-29C1B5C1BA86}"/>
    <cellStyle name="Normal 16 6 3 2 5" xfId="12890" xr:uid="{DA5A2F96-937B-48B2-8C64-10FA20723022}"/>
    <cellStyle name="Normal 16 6 3 3" xfId="14789" xr:uid="{AD77E564-3D04-43AC-9D53-A1E52AF71322}"/>
    <cellStyle name="Normal 16 6 3 3 2" xfId="22815" xr:uid="{C728C517-9A1C-4576-A3FD-71DD58F6F268}"/>
    <cellStyle name="Normal 16 6 3 3 2 2" xfId="39651" xr:uid="{19420052-1FEF-4968-905D-D3CE96D8535C}"/>
    <cellStyle name="Normal 16 6 3 3 3" xfId="32084" xr:uid="{A5F876D7-C45F-4558-94A0-3E6918BE360F}"/>
    <cellStyle name="Normal 16 6 3 4" xfId="18986" xr:uid="{B151D6D2-AE74-469E-8779-35A44255E64C}"/>
    <cellStyle name="Normal 16 6 3 4 2" xfId="35870" xr:uid="{EBE5DE2D-54D2-4741-8D7E-A8A654CCDBFE}"/>
    <cellStyle name="Normal 16 6 3 5" xfId="25673" xr:uid="{8F92FF6D-0D02-4657-B200-9B08E3D7A0BB}"/>
    <cellStyle name="Normal 16 6 3 6" xfId="28302" xr:uid="{D281C49A-AA86-4CB9-A1FF-EB2B0AB9C832}"/>
    <cellStyle name="Normal 16 6 3 7" xfId="10926" xr:uid="{031D6FBA-5319-4870-BBCB-E8C07887CA9D}"/>
    <cellStyle name="Normal 16 6 4" xfId="5381" xr:uid="{AD053754-55A0-4609-92B6-18714B7AE2A4}"/>
    <cellStyle name="Normal 16 6 4 2" xfId="15761" xr:uid="{549AF91F-F4C5-4C93-AC28-1A3349E840A6}"/>
    <cellStyle name="Normal 16 6 4 2 2" xfId="23787" xr:uid="{2038D6A3-AD42-4794-81C4-4D50AA63A96A}"/>
    <cellStyle name="Normal 16 6 4 2 2 2" xfId="40623" xr:uid="{CC3C7B1E-3B10-457A-83E4-FD55648E08B5}"/>
    <cellStyle name="Normal 16 6 4 2 3" xfId="33056" xr:uid="{BE262B70-B4C7-483C-8607-557BBB4FE254}"/>
    <cellStyle name="Normal 16 6 4 3" xfId="20004" xr:uid="{38DC1D4C-3CEE-480B-B9F0-10160973F754}"/>
    <cellStyle name="Normal 16 6 4 3 2" xfId="36842" xr:uid="{6E05A066-191D-4100-9AC0-C0BBA31DA782}"/>
    <cellStyle name="Normal 16 6 4 4" xfId="29275" xr:uid="{FF649643-1B2E-4DFA-BE3A-7A4D8FA65CD4}"/>
    <cellStyle name="Normal 16 6 4 5" xfId="11978" xr:uid="{141D66D4-A0E8-4FBA-BD5D-8664D5B78DDD}"/>
    <cellStyle name="Normal 16 6 5" xfId="13877" xr:uid="{0C65378C-DD41-4A83-8B8E-4B53B82409E6}"/>
    <cellStyle name="Normal 16 6 5 2" xfId="21903" xr:uid="{C7910A38-EB60-45D9-8A98-E568BC395CFD}"/>
    <cellStyle name="Normal 16 6 5 2 2" xfId="38739" xr:uid="{D755E7A1-8E80-4D66-AEF7-B9D1BB1A304F}"/>
    <cellStyle name="Normal 16 6 5 3" xfId="31172" xr:uid="{84400C66-E1CF-40AD-9619-7C2B1993758F}"/>
    <cellStyle name="Normal 16 6 6" xfId="18013" xr:uid="{850B666F-6465-47F8-8FD1-61B720F2F08C}"/>
    <cellStyle name="Normal 16 6 6 2" xfId="34958" xr:uid="{6D653422-B44C-4588-99B7-30394E6B53AC}"/>
    <cellStyle name="Normal 16 6 7" xfId="25670" xr:uid="{83A90419-CFAE-4904-A87A-9BA7AC9F57BA}"/>
    <cellStyle name="Normal 16 6 8" xfId="27390" xr:uid="{A94FC5C2-FF66-433B-9821-34BB1744661E}"/>
    <cellStyle name="Normal 16 6 9" xfId="9884" xr:uid="{64B50406-FB58-457C-98CD-1C1CDD7744E4}"/>
    <cellStyle name="Normal 16 7" xfId="5382" xr:uid="{130ED144-7848-4DBC-971A-82A2F7C8185D}"/>
    <cellStyle name="Normal 16 7 2" xfId="5383" xr:uid="{DF9587A8-D42B-4119-BA54-E7C4474E79BA}"/>
    <cellStyle name="Normal 16 7 2 2" xfId="5384" xr:uid="{29350461-160E-43F4-BF28-6F250CCB2A02}"/>
    <cellStyle name="Normal 16 7 2 2 2" xfId="16906" xr:uid="{00C3FFEF-F3C5-4416-BA02-A82E98ED3DF7}"/>
    <cellStyle name="Normal 16 7 2 2 2 2" xfId="24932" xr:uid="{ECAEDB6D-131C-45A1-84AA-1CFD6A38409D}"/>
    <cellStyle name="Normal 16 7 2 2 2 2 2" xfId="41768" xr:uid="{ED134F2A-1713-4F4D-9C37-34D64FC61563}"/>
    <cellStyle name="Normal 16 7 2 2 2 3" xfId="34201" xr:uid="{2A3268ED-246F-4F28-95C3-C6BC0307114E}"/>
    <cellStyle name="Normal 16 7 2 2 3" xfId="21149" xr:uid="{3F588781-CD07-4DF5-BB47-77E15140F39B}"/>
    <cellStyle name="Normal 16 7 2 2 3 2" xfId="37987" xr:uid="{6EE624EE-CF11-4B9E-ACF6-D7675DDB4B15}"/>
    <cellStyle name="Normal 16 7 2 2 4" xfId="30420" xr:uid="{1C0ED743-A72B-4872-B37A-99B6023AA1C2}"/>
    <cellStyle name="Normal 16 7 2 2 5" xfId="13123" xr:uid="{62413002-47C6-4DFE-AB15-5BC187382799}"/>
    <cellStyle name="Normal 16 7 2 3" xfId="15022" xr:uid="{1FA9060A-F804-48F8-BEDA-94DB3B67C2E5}"/>
    <cellStyle name="Normal 16 7 2 3 2" xfId="23048" xr:uid="{14B41EFF-17A0-434E-BD82-528C853F40B6}"/>
    <cellStyle name="Normal 16 7 2 3 2 2" xfId="39884" xr:uid="{A625CD95-F9F0-4911-A49F-E08C990749DC}"/>
    <cellStyle name="Normal 16 7 2 3 3" xfId="32317" xr:uid="{C84D9B08-7173-4F78-90F3-3B4D0711F8DD}"/>
    <cellStyle name="Normal 16 7 2 4" xfId="19220" xr:uid="{5BB12081-71F2-4889-9CFD-7497FE7C7F7D}"/>
    <cellStyle name="Normal 16 7 2 4 2" xfId="36103" xr:uid="{CF27551A-409B-4D2A-B945-D3BF94ECA7C7}"/>
    <cellStyle name="Normal 16 7 2 5" xfId="25675" xr:uid="{69CC928D-CCD9-4470-AE50-736774F2D35B}"/>
    <cellStyle name="Normal 16 7 2 6" xfId="28535" xr:uid="{2E2F550E-BC93-4B77-9E97-CE6BCCD80BEF}"/>
    <cellStyle name="Normal 16 7 2 7" xfId="11161" xr:uid="{1BE30BAD-FC0C-4951-9D56-5233BA24DC67}"/>
    <cellStyle name="Normal 16 7 3" xfId="5385" xr:uid="{17E4438C-4D8D-4DBA-B0BD-AB72C118B5AE}"/>
    <cellStyle name="Normal 16 7 3 2" xfId="15994" xr:uid="{00C61DC4-D43E-4393-B5B5-9442245B71D3}"/>
    <cellStyle name="Normal 16 7 3 2 2" xfId="24020" xr:uid="{F2C7A1CA-541B-42D0-87B8-69D78A2EB2CC}"/>
    <cellStyle name="Normal 16 7 3 2 2 2" xfId="40856" xr:uid="{2DD9496B-E2C9-4670-A509-2CA80814C10B}"/>
    <cellStyle name="Normal 16 7 3 2 3" xfId="33289" xr:uid="{2F204EAD-428A-4AB5-AC89-909CCC2053A8}"/>
    <cellStyle name="Normal 16 7 3 3" xfId="20237" xr:uid="{D615F313-24EF-4464-B630-8D584E558F3E}"/>
    <cellStyle name="Normal 16 7 3 3 2" xfId="37075" xr:uid="{ED39D185-A3EA-4BE8-8696-4BB19FC6C1EC}"/>
    <cellStyle name="Normal 16 7 3 4" xfId="29508" xr:uid="{2B1A6B4E-A477-4C37-90EC-9F8D5E382C2D}"/>
    <cellStyle name="Normal 16 7 3 5" xfId="12211" xr:uid="{27EEC714-7845-43B1-900D-89A6215D1650}"/>
    <cellStyle name="Normal 16 7 4" xfId="14110" xr:uid="{447F90CC-D018-4B6D-8CBE-F69D32AC8692}"/>
    <cellStyle name="Normal 16 7 4 2" xfId="22136" xr:uid="{E4BC53F1-AE74-435D-BCFF-FA8A1599997E}"/>
    <cellStyle name="Normal 16 7 4 2 2" xfId="38972" xr:uid="{EA73024E-8945-4352-900F-D3AB74AD6CB1}"/>
    <cellStyle name="Normal 16 7 4 3" xfId="31405" xr:uid="{D37234E0-190B-41FE-91A5-8DD93DD678A0}"/>
    <cellStyle name="Normal 16 7 5" xfId="18270" xr:uid="{9BC082CA-F110-48BC-BD65-CD460F92A864}"/>
    <cellStyle name="Normal 16 7 5 2" xfId="35191" xr:uid="{742592C9-723B-4942-8DE4-1F02DBDC0D74}"/>
    <cellStyle name="Normal 16 7 6" xfId="25674" xr:uid="{46D36809-130A-4955-89E0-2B9BE8F6B08B}"/>
    <cellStyle name="Normal 16 7 7" xfId="27623" xr:uid="{6729FEDB-2E9F-4D60-8C97-D18BF329831C}"/>
    <cellStyle name="Normal 16 7 8" xfId="10162" xr:uid="{3F014BE8-0802-4557-B509-20DEEC28A734}"/>
    <cellStyle name="Normal 16 8" xfId="5386" xr:uid="{3522617A-82A8-4C4D-AB1E-953E3BA39106}"/>
    <cellStyle name="Normal 16 8 2" xfId="5387" xr:uid="{79A39E18-94C2-4092-A37B-DD346DD43760}"/>
    <cellStyle name="Normal 16 8 2 2" xfId="16455" xr:uid="{00DB5613-6AE5-4012-A9EE-B13F08649511}"/>
    <cellStyle name="Normal 16 8 2 2 2" xfId="24481" xr:uid="{1686CF66-5C74-4E17-B05D-A7159D1F2624}"/>
    <cellStyle name="Normal 16 8 2 2 2 2" xfId="41317" xr:uid="{4F72B787-8E4A-4330-BFCE-5F82E78219C1}"/>
    <cellStyle name="Normal 16 8 2 2 3" xfId="33750" xr:uid="{4B96B356-2E88-4F43-AA65-FE200B579F56}"/>
    <cellStyle name="Normal 16 8 2 3" xfId="20698" xr:uid="{890C2895-22A1-4214-98E7-C6C17EE1E847}"/>
    <cellStyle name="Normal 16 8 2 3 2" xfId="37536" xr:uid="{14953144-D91D-4571-8D7A-6857E69FC87D}"/>
    <cellStyle name="Normal 16 8 2 4" xfId="29969" xr:uid="{2D1BDA99-44E0-49F0-9EAE-500800C7AFDC}"/>
    <cellStyle name="Normal 16 8 2 5" xfId="12672" xr:uid="{4C9F7E31-0873-430E-A60A-C502495D08D0}"/>
    <cellStyle name="Normal 16 8 3" xfId="14571" xr:uid="{96BDCDC7-0F0B-4B4F-9A40-92836B720150}"/>
    <cellStyle name="Normal 16 8 3 2" xfId="22597" xr:uid="{6BEBF342-1524-447D-A714-7179D36D1B6B}"/>
    <cellStyle name="Normal 16 8 3 2 2" xfId="39433" xr:uid="{B8A8D951-44DA-4919-B5CA-864B6ADF4025}"/>
    <cellStyle name="Normal 16 8 3 3" xfId="31866" xr:uid="{2111C46F-8A46-49AD-AA71-CF37F5F157DB}"/>
    <cellStyle name="Normal 16 8 4" xfId="18757" xr:uid="{6CC50240-3B49-4E2C-9489-E1EE95610307}"/>
    <cellStyle name="Normal 16 8 4 2" xfId="35652" xr:uid="{491B6F36-311F-43B2-906E-F3F34ECDD13E}"/>
    <cellStyle name="Normal 16 8 5" xfId="25676" xr:uid="{BB41F71F-9FA2-48AC-9157-D2228FA16134}"/>
    <cellStyle name="Normal 16 8 6" xfId="28084" xr:uid="{B003F5AA-9C31-401B-B50C-00982A87C8DC}"/>
    <cellStyle name="Normal 16 8 7" xfId="10685" xr:uid="{328CF1C0-FC1E-4782-9EE8-ECA94C8F2D89}"/>
    <cellStyle name="Normal 16 9" xfId="5388" xr:uid="{5F8758A2-D038-4A07-9417-394C41FA7E12}"/>
    <cellStyle name="Normal 16 9 2" xfId="15543" xr:uid="{7810F44C-5360-4B1B-88E9-BFDC75598B12}"/>
    <cellStyle name="Normal 16 9 2 2" xfId="23569" xr:uid="{FA6699DB-5E1D-41F1-B2EB-609AB20F0AA5}"/>
    <cellStyle name="Normal 16 9 2 2 2" xfId="40405" xr:uid="{4B728444-500A-4CA0-A7A0-9CB50423B885}"/>
    <cellStyle name="Normal 16 9 2 3" xfId="32838" xr:uid="{59611895-39DF-4869-861B-49E5425AB8DD}"/>
    <cellStyle name="Normal 16 9 3" xfId="19763" xr:uid="{D965415D-BCFB-4765-9D8B-BE1859D1A140}"/>
    <cellStyle name="Normal 16 9 3 2" xfId="36624" xr:uid="{53E24A02-DC11-4AD6-8633-67EE09553ED4}"/>
    <cellStyle name="Normal 16 9 4" xfId="29057" xr:uid="{C3A5B758-4825-43E9-ABA3-92E2F13D62A7}"/>
    <cellStyle name="Normal 16 9 5" xfId="11730" xr:uid="{D803DF83-85D3-485D-9F11-7C0E85F45140}"/>
    <cellStyle name="Normal 160" xfId="5389" xr:uid="{36F6059D-355F-43DB-8899-E128C215D494}"/>
    <cellStyle name="Normal 160 2" xfId="5390" xr:uid="{262C735D-E270-48F0-8E8B-C15E8B82FFAC}"/>
    <cellStyle name="Normal 160 2 2" xfId="5391" xr:uid="{60D4361B-52B4-4B30-B409-2C69B036F8B6}"/>
    <cellStyle name="Normal 160 2 2 2" xfId="25401" xr:uid="{9BE5C73B-3668-4529-89FA-6DE5D5A4647E}"/>
    <cellStyle name="Normal 160 2 2 2 2" xfId="42237" xr:uid="{CB226A99-92AF-4BD9-A33D-5BA52179986B}"/>
    <cellStyle name="Normal 160 2 2 3" xfId="34670" xr:uid="{0CF83100-AC42-4DE9-94D4-AA9D9CFBD788}"/>
    <cellStyle name="Normal 160 2 2 4" xfId="17375" xr:uid="{0BA003C3-8025-466C-A466-DE1F8DF30665}"/>
    <cellStyle name="Normal 160 2 3" xfId="21618" xr:uid="{2DD775CD-F45C-43CA-B9A0-53046F8F87B9}"/>
    <cellStyle name="Normal 160 2 3 2" xfId="38456" xr:uid="{B1242EC8-EC79-42B1-B819-B3ECC8137886}"/>
    <cellStyle name="Normal 160 2 4" xfId="30889" xr:uid="{8FFE2885-013F-471B-A773-03C49DB1DA97}"/>
    <cellStyle name="Normal 160 2 5" xfId="13592" xr:uid="{9A0A9D50-0B4A-45A2-8BC9-420F01D95926}"/>
    <cellStyle name="Normal 160 3" xfId="5392" xr:uid="{E737DB83-6E2A-470E-A042-3898F1EBF07D}"/>
    <cellStyle name="Normal 160 3 2" xfId="23517" xr:uid="{A3F27423-5CAC-41F4-BDE2-675655A9B201}"/>
    <cellStyle name="Normal 160 3 2 2" xfId="40353" xr:uid="{9E078C4F-79BB-4FFB-8810-125D91D21ED2}"/>
    <cellStyle name="Normal 160 3 3" xfId="32786" xr:uid="{89687297-1266-4E67-B060-6AC6F4B0629E}"/>
    <cellStyle name="Normal 160 3 4" xfId="15491" xr:uid="{6A0A5728-60E5-4D11-9345-11B0EB0AF5C9}"/>
    <cellStyle name="Normal 160 4" xfId="19690" xr:uid="{035616F8-22AD-4DDA-9E2A-592DFB740BEF}"/>
    <cellStyle name="Normal 160 4 2" xfId="36572" xr:uid="{A05B023E-2C73-4289-9779-85022C4F9AE4}"/>
    <cellStyle name="Normal 160 5" xfId="25677" xr:uid="{B12A7A3F-9687-4C76-9718-3F83B96CF8BE}"/>
    <cellStyle name="Normal 160 6" xfId="29004" xr:uid="{0369EC25-47DE-4152-8BCB-6C159A3FD47E}"/>
    <cellStyle name="Normal 160 7" xfId="11632" xr:uid="{B5A9E808-B2CB-4456-AA71-F37F4E5785C8}"/>
    <cellStyle name="Normal 161" xfId="5393" xr:uid="{AC8E3634-F14A-473A-BD4F-D22E02DB7C43}"/>
    <cellStyle name="Normal 161 2" xfId="5394" xr:uid="{1194F5E3-3FBE-4579-ABB2-777845581371}"/>
    <cellStyle name="Normal 161 2 2" xfId="5395" xr:uid="{E4D8E85D-4CF2-4468-9FDA-1C003D9BCBE6}"/>
    <cellStyle name="Normal 161 2 2 2" xfId="25402" xr:uid="{80868D69-D593-4A40-AB3C-412C158BA1B0}"/>
    <cellStyle name="Normal 161 2 2 2 2" xfId="42238" xr:uid="{50ABEA71-B49A-4645-ABD1-168A637D8BBC}"/>
    <cellStyle name="Normal 161 2 2 3" xfId="34671" xr:uid="{866ECB95-896E-49A5-B959-697E1E8C08D4}"/>
    <cellStyle name="Normal 161 2 2 4" xfId="17376" xr:uid="{5D7BDD81-4184-4044-96F3-5DC4534F9BFE}"/>
    <cellStyle name="Normal 161 2 3" xfId="21619" xr:uid="{B79708E4-B017-4DFC-A570-4E5984D28C15}"/>
    <cellStyle name="Normal 161 2 3 2" xfId="38457" xr:uid="{7E069C2E-D42E-4EA8-A57D-12570C84AF4F}"/>
    <cellStyle name="Normal 161 2 4" xfId="30890" xr:uid="{B51EFF5C-2F90-45C6-8004-00F73D395FF3}"/>
    <cellStyle name="Normal 161 2 5" xfId="13593" xr:uid="{1259C8F0-337E-41C3-A5AD-5DA3C5646FB5}"/>
    <cellStyle name="Normal 161 3" xfId="5396" xr:uid="{0FD86888-8EE4-4758-9B55-A630A4FD5419}"/>
    <cellStyle name="Normal 161 3 2" xfId="23518" xr:uid="{53B8F48D-1EEF-420A-9E72-5FB7F8CBE5BC}"/>
    <cellStyle name="Normal 161 3 2 2" xfId="40354" xr:uid="{65126113-D168-4B84-8BCE-1A54EE4A156E}"/>
    <cellStyle name="Normal 161 3 3" xfId="32787" xr:uid="{22027ABC-01AB-4DA6-B428-D6117506ECD4}"/>
    <cellStyle name="Normal 161 3 4" xfId="15492" xr:uid="{603D89D6-7BAC-4D5A-A852-42E48BABA432}"/>
    <cellStyle name="Normal 161 4" xfId="19691" xr:uid="{8553C208-5E80-449E-9B3B-5CC3539DD913}"/>
    <cellStyle name="Normal 161 4 2" xfId="36573" xr:uid="{CBB1AFFA-A4A0-4958-913E-621C70ED64D2}"/>
    <cellStyle name="Normal 161 5" xfId="25678" xr:uid="{80B08EBD-C3CF-4C1D-BAF8-BBFDCABA87CB}"/>
    <cellStyle name="Normal 161 6" xfId="29005" xr:uid="{E7478DC4-6EB6-4366-BB2C-0ADEDC871CE6}"/>
    <cellStyle name="Normal 161 7" xfId="11633" xr:uid="{1F063206-BB19-458C-938E-29EC1934CFB5}"/>
    <cellStyle name="Normal 162" xfId="5397" xr:uid="{39E7F14F-25B6-4FDB-8BE0-593DA029985B}"/>
    <cellStyle name="Normal 162 2" xfId="5398" xr:uid="{25A6BBA4-EAD1-478B-A374-1BF20C2892E8}"/>
    <cellStyle name="Normal 162 2 2" xfId="5399" xr:uid="{F82D507E-1A04-4BBA-A870-8E5F118E7508}"/>
    <cellStyle name="Normal 162 2 2 2" xfId="25403" xr:uid="{43C2BF9B-7CFB-4590-B591-553F929625F2}"/>
    <cellStyle name="Normal 162 2 2 2 2" xfId="42239" xr:uid="{1BC965C0-373B-4E2F-8ECE-D25400058B52}"/>
    <cellStyle name="Normal 162 2 2 3" xfId="34672" xr:uid="{41FDB531-1E0C-4153-8B7B-C17FA408B3AC}"/>
    <cellStyle name="Normal 162 2 2 4" xfId="17377" xr:uid="{D7C38213-F3A3-4776-90BD-52BF14C926F0}"/>
    <cellStyle name="Normal 162 2 3" xfId="21620" xr:uid="{79DD508A-0BA2-4A8B-9A3C-44F538B4D5C3}"/>
    <cellStyle name="Normal 162 2 3 2" xfId="38458" xr:uid="{3CF8CEAA-5EE2-49C8-BAF8-C3AFCA82C302}"/>
    <cellStyle name="Normal 162 2 4" xfId="30891" xr:uid="{3DA5B9EC-C0E8-4132-BC1F-5DF1D2135677}"/>
    <cellStyle name="Normal 162 2 5" xfId="13594" xr:uid="{D099501B-5057-4283-A566-930E6333176D}"/>
    <cellStyle name="Normal 162 3" xfId="5400" xr:uid="{1F88A884-52DA-4C3A-9533-4907858F86AD}"/>
    <cellStyle name="Normal 162 3 2" xfId="23519" xr:uid="{C8D0EA38-C51D-4977-9453-FAB356F08786}"/>
    <cellStyle name="Normal 162 3 2 2" xfId="40355" xr:uid="{29C8829B-B60C-4AE4-9706-05DF9F9EBA73}"/>
    <cellStyle name="Normal 162 3 3" xfId="32788" xr:uid="{AC80B2D8-335F-4646-BF5F-3F374450B0C4}"/>
    <cellStyle name="Normal 162 3 4" xfId="15493" xr:uid="{21AB0885-93E9-493F-9485-BF0795F9EC99}"/>
    <cellStyle name="Normal 162 4" xfId="19692" xr:uid="{022FC3F1-3D17-4E9E-8097-47ECECAF2854}"/>
    <cellStyle name="Normal 162 4 2" xfId="36574" xr:uid="{9AFDF17D-38F5-4946-A477-6F7D6A6867E0}"/>
    <cellStyle name="Normal 162 5" xfId="25679" xr:uid="{D3C37909-FA67-4424-A118-B82350A74858}"/>
    <cellStyle name="Normal 162 6" xfId="29006" xr:uid="{EF6112A6-AE87-4E71-B728-DD730A195C39}"/>
    <cellStyle name="Normal 162 7" xfId="11634" xr:uid="{87C81663-330E-49B3-BA9B-65CF2A3C0B9A}"/>
    <cellStyle name="Normal 163" xfId="5401" xr:uid="{63A00D5C-8740-45CF-A1E7-321A4AE4233C}"/>
    <cellStyle name="Normal 163 2" xfId="5402" xr:uid="{5165966C-9070-4FB9-9F32-63AFF4671859}"/>
    <cellStyle name="Normal 163 2 2" xfId="5403" xr:uid="{170FE850-EF5B-4AC0-81C6-ABBC7B5F2289}"/>
    <cellStyle name="Normal 163 2 2 2" xfId="25404" xr:uid="{3FA39677-629C-4542-96D4-C62BC8195C76}"/>
    <cellStyle name="Normal 163 2 2 2 2" xfId="42240" xr:uid="{C3DA6429-4575-4713-9E79-8C05712332DE}"/>
    <cellStyle name="Normal 163 2 2 3" xfId="34673" xr:uid="{EAA5A1B8-DF68-4909-8BAA-0DB505A4ED0A}"/>
    <cellStyle name="Normal 163 2 2 4" xfId="17378" xr:uid="{7CF57E10-A0AE-4566-8789-E1BAA700BEFE}"/>
    <cellStyle name="Normal 163 2 3" xfId="21621" xr:uid="{727367F5-17DE-4619-9081-80EB2ACD463F}"/>
    <cellStyle name="Normal 163 2 3 2" xfId="38459" xr:uid="{4F736D1B-56C7-4741-812A-4EBD7BBFCEFB}"/>
    <cellStyle name="Normal 163 2 4" xfId="30892" xr:uid="{CC29BAB6-3D10-4411-B296-0187DAAF392B}"/>
    <cellStyle name="Normal 163 2 5" xfId="13595" xr:uid="{0A71FDD2-D51A-41E6-B260-B6284FA9F53D}"/>
    <cellStyle name="Normal 163 3" xfId="5404" xr:uid="{058CF761-786A-4DDE-8600-61D774AC2645}"/>
    <cellStyle name="Normal 163 3 2" xfId="23520" xr:uid="{6CCC11E2-623C-466B-BE33-461C8DC00448}"/>
    <cellStyle name="Normal 163 3 2 2" xfId="40356" xr:uid="{A6BE88BA-6EC5-4236-86AA-CA6378547E5B}"/>
    <cellStyle name="Normal 163 3 3" xfId="32789" xr:uid="{795BDA82-0916-4B8D-AF51-F63E86CAF3AF}"/>
    <cellStyle name="Normal 163 3 4" xfId="15494" xr:uid="{B80AB240-0589-4EA4-AECE-E027081A7EBE}"/>
    <cellStyle name="Normal 163 4" xfId="19693" xr:uid="{24D85367-62F6-43C6-AAB2-9ED63C4FA910}"/>
    <cellStyle name="Normal 163 4 2" xfId="36575" xr:uid="{9504ADE5-3A21-4535-8C74-43FADB971B9C}"/>
    <cellStyle name="Normal 163 5" xfId="25680" xr:uid="{97497B58-AA1B-4182-A277-42554391D775}"/>
    <cellStyle name="Normal 163 6" xfId="29007" xr:uid="{62599623-A2BB-4004-9A60-B4E654002085}"/>
    <cellStyle name="Normal 163 7" xfId="11635" xr:uid="{28006C83-EA85-40DF-9FE8-F6EC1BB7CC5B}"/>
    <cellStyle name="Normal 164" xfId="5405" xr:uid="{A28EA682-FA5B-4358-9E41-B12D21D9F52A}"/>
    <cellStyle name="Normal 164 2" xfId="5406" xr:uid="{BDEBC9A5-55EF-4DCF-A72E-3A6AE1F8EEE3}"/>
    <cellStyle name="Normal 164 2 2" xfId="5407" xr:uid="{49082CDF-8AAA-487D-A75B-30E517D89965}"/>
    <cellStyle name="Normal 164 2 2 2" xfId="25405" xr:uid="{54193B1F-33E9-42F7-9740-CC507F24B5DA}"/>
    <cellStyle name="Normal 164 2 2 2 2" xfId="42241" xr:uid="{A4B0C14F-3A17-4FE1-B959-ED03AB4D0978}"/>
    <cellStyle name="Normal 164 2 2 3" xfId="34674" xr:uid="{6E32E3CA-4246-4D15-B6BF-F79D7A96BF51}"/>
    <cellStyle name="Normal 164 2 2 4" xfId="17379" xr:uid="{B3FB501A-7CF3-4989-9D6D-90181D6B1A3C}"/>
    <cellStyle name="Normal 164 2 3" xfId="21622" xr:uid="{5C14137D-3740-423B-9BE4-5C881EB0E68E}"/>
    <cellStyle name="Normal 164 2 3 2" xfId="38460" xr:uid="{0A19B403-85E6-4860-94CC-1845BD672E9C}"/>
    <cellStyle name="Normal 164 2 4" xfId="30893" xr:uid="{9CD02D4E-9177-47B7-B450-918CB7483C30}"/>
    <cellStyle name="Normal 164 2 5" xfId="13596" xr:uid="{F2D06EE6-2151-440B-91DE-7727EFADF55F}"/>
    <cellStyle name="Normal 164 3" xfId="5408" xr:uid="{8CC3C43D-C008-4494-BE47-680605F5BCE6}"/>
    <cellStyle name="Normal 164 3 2" xfId="23521" xr:uid="{74B989FC-0818-4BFB-8228-6457673C5F18}"/>
    <cellStyle name="Normal 164 3 2 2" xfId="40357" xr:uid="{EBCB5DCA-7A6B-40FA-BA4A-EB2EB5EEFC97}"/>
    <cellStyle name="Normal 164 3 3" xfId="32790" xr:uid="{BC152B7C-5642-4E24-A04E-AAB9243E7328}"/>
    <cellStyle name="Normal 164 3 4" xfId="15495" xr:uid="{F523C68A-B416-411D-BFBF-C4D314D77C09}"/>
    <cellStyle name="Normal 164 4" xfId="19694" xr:uid="{DE3A4CC2-3FBE-4A40-9399-EA4AB3BEE804}"/>
    <cellStyle name="Normal 164 4 2" xfId="36576" xr:uid="{7C6F77BD-E3B2-44D9-BC48-877F32C5C8C5}"/>
    <cellStyle name="Normal 164 5" xfId="25681" xr:uid="{3CE4789F-FB88-432B-BC75-9611750A38B0}"/>
    <cellStyle name="Normal 164 6" xfId="29008" xr:uid="{F5AD637A-0796-40B9-9636-6660AAFA7330}"/>
    <cellStyle name="Normal 164 7" xfId="11636" xr:uid="{462BA666-A85E-458A-A630-85FF84F013AC}"/>
    <cellStyle name="Normal 165" xfId="5409" xr:uid="{58B48A89-01DA-44C6-A2D5-D7841B6752CF}"/>
    <cellStyle name="Normal 165 2" xfId="5410" xr:uid="{847D1C94-A643-4176-9361-B75885F64322}"/>
    <cellStyle name="Normal 165 2 2" xfId="5411" xr:uid="{A1B71323-9470-42D9-B554-7261F626E327}"/>
    <cellStyle name="Normal 165 2 2 2" xfId="25406" xr:uid="{E798DDB2-CD01-44BD-BEF1-70D4D10C36C5}"/>
    <cellStyle name="Normal 165 2 2 2 2" xfId="42242" xr:uid="{41B71793-61C0-441F-8E00-48280032B3FC}"/>
    <cellStyle name="Normal 165 2 2 3" xfId="34675" xr:uid="{3291E85E-12F3-4375-9EF1-EC02D2CC20E6}"/>
    <cellStyle name="Normal 165 2 2 4" xfId="17380" xr:uid="{E743F3EB-8C3B-4A45-9C01-3964FFF13EE7}"/>
    <cellStyle name="Normal 165 2 3" xfId="21623" xr:uid="{859BEFD6-F8CE-4F53-8DFC-01EB8C4119CC}"/>
    <cellStyle name="Normal 165 2 3 2" xfId="38461" xr:uid="{3434A14E-B467-454F-BDAE-3695166921D6}"/>
    <cellStyle name="Normal 165 2 4" xfId="30894" xr:uid="{7112370B-2803-4178-BC73-05F4F1CEA75B}"/>
    <cellStyle name="Normal 165 2 5" xfId="13597" xr:uid="{C4DA4D3E-A07D-453A-BFFC-85B6F2AFCB9F}"/>
    <cellStyle name="Normal 165 3" xfId="5412" xr:uid="{2E020978-DB42-4C1E-B92E-E2CA3C81107B}"/>
    <cellStyle name="Normal 165 3 2" xfId="23522" xr:uid="{A94853FD-C6BB-44ED-95FF-AEA2F5D7B863}"/>
    <cellStyle name="Normal 165 3 2 2" xfId="40358" xr:uid="{5F48B4A3-8944-461A-8046-FEB21D308FD7}"/>
    <cellStyle name="Normal 165 3 3" xfId="32791" xr:uid="{122841C2-5727-4FB7-AB1E-EEF9C33205E1}"/>
    <cellStyle name="Normal 165 3 4" xfId="15496" xr:uid="{06975119-AFFA-473D-9124-40AC918788AB}"/>
    <cellStyle name="Normal 165 4" xfId="19695" xr:uid="{237EE178-30BD-44A9-8C07-018A427A5515}"/>
    <cellStyle name="Normal 165 4 2" xfId="36577" xr:uid="{FEC1AB5F-8603-4FFD-9603-2E44F320295C}"/>
    <cellStyle name="Normal 165 5" xfId="25682" xr:uid="{30C35773-EF0C-42A9-AB3D-B81536410357}"/>
    <cellStyle name="Normal 165 6" xfId="29009" xr:uid="{66596322-4877-4802-8CC4-559A9531F719}"/>
    <cellStyle name="Normal 165 7" xfId="11637" xr:uid="{1D3C0D65-6FDD-4E6E-9E45-BDC2A3EBA19C}"/>
    <cellStyle name="Normal 166" xfId="5413" xr:uid="{8FE85FBC-8D33-4034-81CE-1B303B0C1313}"/>
    <cellStyle name="Normal 166 2" xfId="5414" xr:uid="{E5F2FFFE-D4F0-4478-A01F-5DC610C316A2}"/>
    <cellStyle name="Normal 166 2 2" xfId="5415" xr:uid="{A216E10E-7C07-4931-82A4-73E309B37C70}"/>
    <cellStyle name="Normal 166 2 2 2" xfId="25407" xr:uid="{38E1E483-442E-45E5-B603-E80AF6DB58FB}"/>
    <cellStyle name="Normal 166 2 2 2 2" xfId="42243" xr:uid="{71C293B4-9909-4F78-ADFC-E7C3A5ED3265}"/>
    <cellStyle name="Normal 166 2 2 3" xfId="34676" xr:uid="{4CC56ABD-93D0-4E75-9460-E49C40DA24D9}"/>
    <cellStyle name="Normal 166 2 2 4" xfId="17381" xr:uid="{0A2DCE86-CF62-4948-A882-76E286B9DB2F}"/>
    <cellStyle name="Normal 166 2 3" xfId="21624" xr:uid="{6A7FE43A-A520-4A3C-A88A-D441EF70CE59}"/>
    <cellStyle name="Normal 166 2 3 2" xfId="38462" xr:uid="{0C06419B-4A0D-41DB-8834-63F8F5078C4A}"/>
    <cellStyle name="Normal 166 2 4" xfId="30895" xr:uid="{823EF95B-E83D-4760-AD9C-9800072CC648}"/>
    <cellStyle name="Normal 166 2 5" xfId="13598" xr:uid="{83F6C17F-584A-4E44-BFE4-6994792D5683}"/>
    <cellStyle name="Normal 166 3" xfId="5416" xr:uid="{5C269885-2D84-4C77-A085-6E0E783E86F8}"/>
    <cellStyle name="Normal 166 3 2" xfId="23523" xr:uid="{12B77AF0-3406-4719-9429-0390936DDE96}"/>
    <cellStyle name="Normal 166 3 2 2" xfId="40359" xr:uid="{018F1D61-36C8-4B54-B7AD-3627CCA80C15}"/>
    <cellStyle name="Normal 166 3 3" xfId="32792" xr:uid="{E3452E73-79C9-4DE8-9892-D890D58F5810}"/>
    <cellStyle name="Normal 166 3 4" xfId="15497" xr:uid="{9CDA389F-CEAF-4F21-A38D-7674DA6A895D}"/>
    <cellStyle name="Normal 166 4" xfId="19696" xr:uid="{1705F80F-57AC-499B-9E2B-05AE45D4142B}"/>
    <cellStyle name="Normal 166 4 2" xfId="36578" xr:uid="{B63F9046-9D9B-4A42-A1E5-2C64A6CD3599}"/>
    <cellStyle name="Normal 166 5" xfId="25683" xr:uid="{6AC378C1-8855-450D-994D-F25EF9B87F3B}"/>
    <cellStyle name="Normal 166 6" xfId="29010" xr:uid="{67578659-358B-4CA8-85FF-9FE70902AB48}"/>
    <cellStyle name="Normal 166 7" xfId="11638" xr:uid="{A45F550D-EFD5-4557-88EE-9F196ADBAFF4}"/>
    <cellStyle name="Normal 167" xfId="5417" xr:uid="{27A6A668-DAC7-4522-B73D-BAD09DCD6F87}"/>
    <cellStyle name="Normal 167 2" xfId="5418" xr:uid="{F3A92107-023E-49FD-8B21-8042C432556B}"/>
    <cellStyle name="Normal 167 2 2" xfId="5419" xr:uid="{F312EDB0-0028-4D3B-8DE1-2D2B71DC498E}"/>
    <cellStyle name="Normal 167 2 2 2" xfId="25408" xr:uid="{A6A937CC-7C99-432E-A5E8-FD8B526C35DC}"/>
    <cellStyle name="Normal 167 2 2 2 2" xfId="42244" xr:uid="{4084CDDF-AA67-4159-892D-8166A5AD038A}"/>
    <cellStyle name="Normal 167 2 2 3" xfId="34677" xr:uid="{9F7345B4-6AD1-4CDB-A14B-3399CE09D092}"/>
    <cellStyle name="Normal 167 2 2 4" xfId="17382" xr:uid="{951FFFC0-E5CE-4BE3-A814-F1F3DCDF303D}"/>
    <cellStyle name="Normal 167 2 3" xfId="21625" xr:uid="{E93C0761-BC97-4627-943F-154069C832DF}"/>
    <cellStyle name="Normal 167 2 3 2" xfId="38463" xr:uid="{D9F63862-15D9-4E78-9D68-0A444290D851}"/>
    <cellStyle name="Normal 167 2 4" xfId="30896" xr:uid="{26B49021-6004-4BEB-A518-8FE1E8377414}"/>
    <cellStyle name="Normal 167 2 5" xfId="13599" xr:uid="{370CBDA9-7972-49CD-AFB9-2C3DE8FE8D11}"/>
    <cellStyle name="Normal 167 3" xfId="5420" xr:uid="{179840EA-D317-46FA-B6A8-C27A8B0E4D92}"/>
    <cellStyle name="Normal 167 3 2" xfId="23524" xr:uid="{42A603C0-99FC-41EF-931E-1185CA03FC79}"/>
    <cellStyle name="Normal 167 3 2 2" xfId="40360" xr:uid="{0C5118AC-4654-453A-B7BC-B55FC14BA3B0}"/>
    <cellStyle name="Normal 167 3 3" xfId="32793" xr:uid="{B4359C9A-DF90-49FB-BB80-C4F3EF06B2F5}"/>
    <cellStyle name="Normal 167 3 4" xfId="15498" xr:uid="{5B9942F3-3AD1-4A72-B6C3-28BF00DE3AAD}"/>
    <cellStyle name="Normal 167 4" xfId="19697" xr:uid="{895C00CC-55F4-400C-911A-BD8E1DA71D5F}"/>
    <cellStyle name="Normal 167 4 2" xfId="36579" xr:uid="{B9783A27-852B-4D1B-8516-7DAEEA0E316B}"/>
    <cellStyle name="Normal 167 5" xfId="25684" xr:uid="{BBDF4D98-8C73-41C9-9D0B-98F4EDDEF96C}"/>
    <cellStyle name="Normal 167 6" xfId="29011" xr:uid="{953FE25B-4BC0-4080-8824-6A4F68A7FDEB}"/>
    <cellStyle name="Normal 167 7" xfId="11639" xr:uid="{B3673E6A-97C4-485C-A39E-A64451315AF5}"/>
    <cellStyle name="Normal 168" xfId="5421" xr:uid="{2AFD43B0-9082-458F-A530-D0BD48826FC1}"/>
    <cellStyle name="Normal 168 2" xfId="5422" xr:uid="{9DBA8F62-C380-4B3B-BD2A-1315E8DD9ECB}"/>
    <cellStyle name="Normal 168 2 2" xfId="5423" xr:uid="{798E0891-2FDD-4D27-93AA-9DFA385A02DE}"/>
    <cellStyle name="Normal 168 2 2 2" xfId="25409" xr:uid="{E7E367DA-8FB4-4FC8-B24A-03624B8780B0}"/>
    <cellStyle name="Normal 168 2 2 2 2" xfId="42245" xr:uid="{0268358A-02A9-47D4-A5AF-28C9EFE4A5A3}"/>
    <cellStyle name="Normal 168 2 2 3" xfId="34678" xr:uid="{6A68604D-FFE5-49B5-A4B7-5865B4DDA1B6}"/>
    <cellStyle name="Normal 168 2 2 4" xfId="17383" xr:uid="{294F0461-AACE-4A87-900A-AE55F185B1C7}"/>
    <cellStyle name="Normal 168 2 3" xfId="21626" xr:uid="{E0D7D047-020B-483E-BDEA-48361AAED4FE}"/>
    <cellStyle name="Normal 168 2 3 2" xfId="38464" xr:uid="{C530EF91-1ACA-43DA-94F5-78DDF1F2C0F6}"/>
    <cellStyle name="Normal 168 2 4" xfId="30897" xr:uid="{63371542-AD67-47D3-9310-F2C009D860D7}"/>
    <cellStyle name="Normal 168 2 5" xfId="13600" xr:uid="{25A437F5-1C29-477D-97B7-34C236F9B074}"/>
    <cellStyle name="Normal 168 3" xfId="5424" xr:uid="{F448A1CA-3FDF-456D-BBDA-0655F693CC4A}"/>
    <cellStyle name="Normal 168 3 2" xfId="23525" xr:uid="{FBF9E41C-BB65-4661-9D04-0F4A0B507711}"/>
    <cellStyle name="Normal 168 3 2 2" xfId="40361" xr:uid="{AAD37482-3611-4B72-A0A4-75AC3A8EBAF2}"/>
    <cellStyle name="Normal 168 3 3" xfId="32794" xr:uid="{6756255B-57D1-43FA-A48E-70A443342475}"/>
    <cellStyle name="Normal 168 3 4" xfId="15499" xr:uid="{C2321F66-E46A-46B2-BF57-D7FC18E39263}"/>
    <cellStyle name="Normal 168 4" xfId="19698" xr:uid="{6EBE3F0A-C716-426F-9C28-53191592C102}"/>
    <cellStyle name="Normal 168 4 2" xfId="36580" xr:uid="{CF2533B4-ABA7-432A-A15F-21043F85784E}"/>
    <cellStyle name="Normal 168 5" xfId="25685" xr:uid="{02ABBF81-725E-4B29-A111-CCA43D6E52A5}"/>
    <cellStyle name="Normal 168 6" xfId="29012" xr:uid="{DB2F7314-734C-4469-9730-FF299C84332C}"/>
    <cellStyle name="Normal 168 7" xfId="11640" xr:uid="{603929B7-E2F9-47AF-A994-74B1DC3176C7}"/>
    <cellStyle name="Normal 169" xfId="5425" xr:uid="{DC1FEFB7-ECEB-4BAF-AA2A-CBA19946908A}"/>
    <cellStyle name="Normal 169 2" xfId="5426" xr:uid="{A4398012-F437-4B48-90EE-20ACF43B47A1}"/>
    <cellStyle name="Normal 169 2 2" xfId="5427" xr:uid="{E6E22A74-F4F5-481F-B6F5-9C0160E0147C}"/>
    <cellStyle name="Normal 169 2 2 2" xfId="25410" xr:uid="{AC894DF4-61E9-4897-A377-918D0AEFCDDA}"/>
    <cellStyle name="Normal 169 2 2 2 2" xfId="42246" xr:uid="{ED116C99-A5B3-4DAE-9CAD-EC59D908A5BF}"/>
    <cellStyle name="Normal 169 2 2 3" xfId="34679" xr:uid="{44CBF112-E002-4FE6-82AC-CF5D1E007F1B}"/>
    <cellStyle name="Normal 169 2 2 4" xfId="17384" xr:uid="{813C709C-E3E4-4B94-A2F7-8146C8EA4471}"/>
    <cellStyle name="Normal 169 2 3" xfId="21627" xr:uid="{B7C24502-5A86-4A2C-819E-FF4E168129B7}"/>
    <cellStyle name="Normal 169 2 3 2" xfId="38465" xr:uid="{A905072F-96D2-453D-B8CF-84BBDE0C610D}"/>
    <cellStyle name="Normal 169 2 4" xfId="30898" xr:uid="{D1EDF4A4-AEAB-41B3-8FEA-DDAD2C4306BF}"/>
    <cellStyle name="Normal 169 2 5" xfId="13601" xr:uid="{DF2AC7D6-D80E-4878-BA14-4A9CBAA3DDB4}"/>
    <cellStyle name="Normal 169 3" xfId="5428" xr:uid="{BBA51A1A-216B-45A9-A903-3DE2F83310C9}"/>
    <cellStyle name="Normal 169 3 2" xfId="23526" xr:uid="{2E6001E2-CEAD-4500-BB90-08D829E686D9}"/>
    <cellStyle name="Normal 169 3 2 2" xfId="40362" xr:uid="{F388B9E4-0CE5-470E-9577-3CED915F3998}"/>
    <cellStyle name="Normal 169 3 3" xfId="32795" xr:uid="{A05A00D6-7507-42FE-8F34-22B45590D7B1}"/>
    <cellStyle name="Normal 169 3 4" xfId="15500" xr:uid="{C9200F4D-7995-4264-B3E8-E2B6A7180BB8}"/>
    <cellStyle name="Normal 169 4" xfId="19699" xr:uid="{A3037A2A-7413-4DC5-B167-E6BD7FAD1163}"/>
    <cellStyle name="Normal 169 4 2" xfId="36581" xr:uid="{B3A25177-2124-4FF4-9542-3680164D7CF3}"/>
    <cellStyle name="Normal 169 5" xfId="25686" xr:uid="{145ED805-B458-46B6-9E4C-8B66D80EDAB8}"/>
    <cellStyle name="Normal 169 6" xfId="29013" xr:uid="{82E9D141-2C05-4098-95E2-13F6EF836FA6}"/>
    <cellStyle name="Normal 169 7" xfId="11641" xr:uid="{34E1FC4C-60E6-4CB4-A99E-707A167158CC}"/>
    <cellStyle name="Normal 17" xfId="408" xr:uid="{E91A2C70-985B-4DCD-A944-604D4153AB79}"/>
    <cellStyle name="Normal 17 10" xfId="5429" xr:uid="{3C70742E-B12A-4228-9363-DF9C9C694901}"/>
    <cellStyle name="Normal 17 10 2" xfId="21686" xr:uid="{76A72E1E-5619-4440-8B45-CE92B1792A8B}"/>
    <cellStyle name="Normal 17 10 2 2" xfId="38522" xr:uid="{D0EB393F-DB8A-4D13-97BA-18AE5DCA2CE8}"/>
    <cellStyle name="Normal 17 10 3" xfId="30955" xr:uid="{2CF188C6-232B-4D89-9BBF-6A1FE992D9F3}"/>
    <cellStyle name="Normal 17 10 4" xfId="13660" xr:uid="{1ABA42AA-F05A-4574-8B67-A95D47AC479B}"/>
    <cellStyle name="Normal 17 11" xfId="17610" xr:uid="{D93338E5-F51C-4881-85E4-A364C31056C8}"/>
    <cellStyle name="Normal 17 11 2" xfId="34741" xr:uid="{9E2A5087-898B-4117-9C3F-C93A2E64637E}"/>
    <cellStyle name="Normal 17 12" xfId="25687" xr:uid="{9DD13E3C-F353-44DA-A6EC-0697B208770D}"/>
    <cellStyle name="Normal 17 13" xfId="27170" xr:uid="{907A44B5-1B04-44C6-85FD-DB2E1EB151FD}"/>
    <cellStyle name="Normal 17 14" xfId="9272" xr:uid="{1D6DDBD0-163E-40F2-BC38-1554547262CF}"/>
    <cellStyle name="Normal 17 15" xfId="46427" xr:uid="{4AB6DDAF-9D5F-4C72-A45F-CE47C25232FE}"/>
    <cellStyle name="Normal 17 2" xfId="5430" xr:uid="{02975369-13B1-4FC9-9E61-59CE184C5FEA}"/>
    <cellStyle name="Normal 17 2 10" xfId="25688" xr:uid="{EF2E1F03-E73E-4D90-AE2B-CEDDEB7D68F3}"/>
    <cellStyle name="Normal 17 2 11" xfId="27184" xr:uid="{53ED5A6C-A5E9-41EA-8A91-8E998D2FEFDA}"/>
    <cellStyle name="Normal 17 2 12" xfId="9328" xr:uid="{D7004926-7640-4062-BC9F-653EBFE8FF4E}"/>
    <cellStyle name="Normal 17 2 2" xfId="5431" xr:uid="{81AC597E-65B1-45E9-8613-2E68A32C4FE1}"/>
    <cellStyle name="Normal 17 2 2 10" xfId="27220" xr:uid="{C1C8C9F0-2831-4FFB-A0CE-18F7FEFCC0D8}"/>
    <cellStyle name="Normal 17 2 2 11" xfId="9446" xr:uid="{4EB7A523-45FC-4155-AE68-6C57C8F111F7}"/>
    <cellStyle name="Normal 17 2 2 2" xfId="5432" xr:uid="{B74376D2-2709-449E-A695-9A706FA6F657}"/>
    <cellStyle name="Normal 17 2 2 2 10" xfId="9765" xr:uid="{7620DE79-C129-4A26-A049-6ABF1FD61E3B}"/>
    <cellStyle name="Normal 17 2 2 2 2" xfId="5433" xr:uid="{5A1C5CB7-6E8C-45AB-AC82-B44663963B70}"/>
    <cellStyle name="Normal 17 2 2 2 2 2" xfId="5434" xr:uid="{78B3717A-0209-437F-914C-1B2D6D23091F}"/>
    <cellStyle name="Normal 17 2 2 2 2 2 2" xfId="5435" xr:uid="{6478C688-EA41-4439-8101-795A55BA52DE}"/>
    <cellStyle name="Normal 17 2 2 2 2 2 2 2" xfId="5436" xr:uid="{854444E2-3E3C-4603-8C64-55FDC610F5D3}"/>
    <cellStyle name="Normal 17 2 2 2 2 2 2 2 2" xfId="17266" xr:uid="{DB45F308-DD5E-46AF-9F98-452172286F58}"/>
    <cellStyle name="Normal 17 2 2 2 2 2 2 2 2 2" xfId="25292" xr:uid="{EEBBB09B-BD24-4B61-B446-72BB1278E21B}"/>
    <cellStyle name="Normal 17 2 2 2 2 2 2 2 2 2 2" xfId="42128" xr:uid="{482FEE33-E2E4-4FD6-B46D-DD30C5206BB6}"/>
    <cellStyle name="Normal 17 2 2 2 2 2 2 2 2 3" xfId="34561" xr:uid="{6E3D747D-6F92-4B5D-85B3-3080B742A1F3}"/>
    <cellStyle name="Normal 17 2 2 2 2 2 2 2 3" xfId="21509" xr:uid="{24114B6A-BA4F-48D6-8723-17C2D4623896}"/>
    <cellStyle name="Normal 17 2 2 2 2 2 2 2 3 2" xfId="38347" xr:uid="{31687796-1E58-4B54-8182-FDA0B2B3DC12}"/>
    <cellStyle name="Normal 17 2 2 2 2 2 2 2 4" xfId="30780" xr:uid="{FBEE9C2A-7AF3-4CB3-8230-10CA6F5A88DA}"/>
    <cellStyle name="Normal 17 2 2 2 2 2 2 2 5" xfId="13483" xr:uid="{B32AC4DB-550D-4D2D-BBCE-8472759A4D4A}"/>
    <cellStyle name="Normal 17 2 2 2 2 2 2 3" xfId="15382" xr:uid="{E0B1FCE0-8D67-4ECE-A9A8-003A69058ACD}"/>
    <cellStyle name="Normal 17 2 2 2 2 2 2 3 2" xfId="23408" xr:uid="{211DA034-4A73-403B-BFB5-7062F6AB6900}"/>
    <cellStyle name="Normal 17 2 2 2 2 2 2 3 2 2" xfId="40244" xr:uid="{906C586B-5F48-41C6-9971-D1E928BA2298}"/>
    <cellStyle name="Normal 17 2 2 2 2 2 2 3 3" xfId="32677" xr:uid="{ADBC805E-A3F6-41B4-A638-0A9F0EDBB602}"/>
    <cellStyle name="Normal 17 2 2 2 2 2 2 4" xfId="19580" xr:uid="{BAEDA964-5E16-4329-8118-165D4FAD9E1F}"/>
    <cellStyle name="Normal 17 2 2 2 2 2 2 4 2" xfId="36463" xr:uid="{23BF2785-F566-4834-9CA6-A9ABCBB4C853}"/>
    <cellStyle name="Normal 17 2 2 2 2 2 2 5" xfId="25693" xr:uid="{F65A091F-9DBC-49F8-9AC0-0E5BE3768399}"/>
    <cellStyle name="Normal 17 2 2 2 2 2 2 6" xfId="28895" xr:uid="{92428487-8DF0-4974-9D67-3E1601EA2240}"/>
    <cellStyle name="Normal 17 2 2 2 2 2 2 7" xfId="11521" xr:uid="{05CCA9C7-6FBA-47DF-9974-B9A5A712B8B7}"/>
    <cellStyle name="Normal 17 2 2 2 2 2 3" xfId="5437" xr:uid="{8D8787F8-DDE6-4E6A-A486-EC5511B102F7}"/>
    <cellStyle name="Normal 17 2 2 2 2 2 3 2" xfId="16354" xr:uid="{9803236B-4D8F-4EF7-9A56-DC48A2A336DB}"/>
    <cellStyle name="Normal 17 2 2 2 2 2 3 2 2" xfId="24380" xr:uid="{F9BD150C-C5FF-4B2F-B877-B6CAA520BA75}"/>
    <cellStyle name="Normal 17 2 2 2 2 2 3 2 2 2" xfId="41216" xr:uid="{14566065-6340-432A-8A7F-D16063B75F2A}"/>
    <cellStyle name="Normal 17 2 2 2 2 2 3 2 3" xfId="33649" xr:uid="{BAA0DF68-6ECA-40E9-851E-BD6B394B0729}"/>
    <cellStyle name="Normal 17 2 2 2 2 2 3 3" xfId="20597" xr:uid="{B9AD354E-0F93-472E-914B-DCE820E2F851}"/>
    <cellStyle name="Normal 17 2 2 2 2 2 3 3 2" xfId="37435" xr:uid="{E9A37FDD-2581-48BA-B36C-1C5B129AFB45}"/>
    <cellStyle name="Normal 17 2 2 2 2 2 3 4" xfId="29868" xr:uid="{662FB557-05C0-401F-A852-FEDD840F8079}"/>
    <cellStyle name="Normal 17 2 2 2 2 2 3 5" xfId="12571" xr:uid="{B079CDD7-162F-47FB-A509-623957F4FA5D}"/>
    <cellStyle name="Normal 17 2 2 2 2 2 4" xfId="14470" xr:uid="{0E243A25-D8AA-4990-BBF0-1A3D4BF91FB2}"/>
    <cellStyle name="Normal 17 2 2 2 2 2 4 2" xfId="22496" xr:uid="{DC52BE26-4710-4828-9B1E-63939EA1F71C}"/>
    <cellStyle name="Normal 17 2 2 2 2 2 4 2 2" xfId="39332" xr:uid="{8D4EC414-16A2-4727-B88B-E0A8E2205145}"/>
    <cellStyle name="Normal 17 2 2 2 2 2 4 3" xfId="31765" xr:uid="{1E49421D-F8A3-451C-98FA-139EF0FD873F}"/>
    <cellStyle name="Normal 17 2 2 2 2 2 5" xfId="18630" xr:uid="{6E238ED0-850F-4845-81C6-BE25A200F961}"/>
    <cellStyle name="Normal 17 2 2 2 2 2 5 2" xfId="35551" xr:uid="{2B75A123-3705-4DE5-A1FB-A3877AE95D8E}"/>
    <cellStyle name="Normal 17 2 2 2 2 2 6" xfId="25692" xr:uid="{79BAFE1C-81CD-4794-A95C-C2AEEBC247BF}"/>
    <cellStyle name="Normal 17 2 2 2 2 2 7" xfId="27983" xr:uid="{0915A180-3059-4BED-AC3A-3618CE35BDC2}"/>
    <cellStyle name="Normal 17 2 2 2 2 2 8" xfId="10522" xr:uid="{D0A72D9B-9C79-4C20-8177-F586836EE9A0}"/>
    <cellStyle name="Normal 17 2 2 2 2 3" xfId="5438" xr:uid="{51B8E8B6-4D36-4D58-A5C2-56A6A50A793E}"/>
    <cellStyle name="Normal 17 2 2 2 2 3 2" xfId="5439" xr:uid="{12229974-E1B1-4859-A6D1-7A29F3374FD4}"/>
    <cellStyle name="Normal 17 2 2 2 2 3 2 2" xfId="16815" xr:uid="{625C7D4B-93A1-4FC2-AB62-E8A284B135B1}"/>
    <cellStyle name="Normal 17 2 2 2 2 3 2 2 2" xfId="24841" xr:uid="{656A0037-691E-4255-98A4-C6A412D557C7}"/>
    <cellStyle name="Normal 17 2 2 2 2 3 2 2 2 2" xfId="41677" xr:uid="{19BCFD21-3530-465C-8BC4-41361C1830DC}"/>
    <cellStyle name="Normal 17 2 2 2 2 3 2 2 3" xfId="34110" xr:uid="{44582A1E-F7B4-4DC5-90AF-ED74A7793FF3}"/>
    <cellStyle name="Normal 17 2 2 2 2 3 2 3" xfId="21058" xr:uid="{F678FAE0-0F59-46ED-B029-BD91D387983A}"/>
    <cellStyle name="Normal 17 2 2 2 2 3 2 3 2" xfId="37896" xr:uid="{97293AA6-F8D5-48D1-9046-DDF32389B299}"/>
    <cellStyle name="Normal 17 2 2 2 2 3 2 4" xfId="30329" xr:uid="{A03FC5DA-8D5E-4C1C-A7A1-AD9933297EFB}"/>
    <cellStyle name="Normal 17 2 2 2 2 3 2 5" xfId="13032" xr:uid="{A373B002-D229-4267-B497-37180909977C}"/>
    <cellStyle name="Normal 17 2 2 2 2 3 3" xfId="14931" xr:uid="{E8803DA1-3990-4492-84DD-B877958D59D6}"/>
    <cellStyle name="Normal 17 2 2 2 2 3 3 2" xfId="22957" xr:uid="{47073F01-C005-42A5-A3E6-455BD6F2A48F}"/>
    <cellStyle name="Normal 17 2 2 2 2 3 3 2 2" xfId="39793" xr:uid="{BBCCDA7E-8230-4F3D-AF3D-F2A6FE49D941}"/>
    <cellStyle name="Normal 17 2 2 2 2 3 3 3" xfId="32226" xr:uid="{20EA0B0F-75D4-4CCE-999D-5F744366FDED}"/>
    <cellStyle name="Normal 17 2 2 2 2 3 4" xfId="19128" xr:uid="{AEEBE03F-A290-4662-BFBB-2339CBB8F501}"/>
    <cellStyle name="Normal 17 2 2 2 2 3 4 2" xfId="36012" xr:uid="{8434E1FC-3E1E-40EE-8D23-302268711CD4}"/>
    <cellStyle name="Normal 17 2 2 2 2 3 5" xfId="25694" xr:uid="{0F931BE9-070B-43D1-AEC9-EC50C7FDAC03}"/>
    <cellStyle name="Normal 17 2 2 2 2 3 6" xfId="28444" xr:uid="{B225939D-5BCC-4B93-92FF-1032CE5C9301}"/>
    <cellStyle name="Normal 17 2 2 2 2 3 7" xfId="11068" xr:uid="{97BFF175-FD0C-4E0C-9B64-529F7CA95CEB}"/>
    <cellStyle name="Normal 17 2 2 2 2 4" xfId="5440" xr:uid="{03E826F9-29DC-4E9C-A2C6-269386F63FDF}"/>
    <cellStyle name="Normal 17 2 2 2 2 4 2" xfId="15903" xr:uid="{6C7EEE20-4145-431C-868E-F9772E1F6F45}"/>
    <cellStyle name="Normal 17 2 2 2 2 4 2 2" xfId="23929" xr:uid="{1273A966-D43B-4E02-BF68-4A4EB817BD69}"/>
    <cellStyle name="Normal 17 2 2 2 2 4 2 2 2" xfId="40765" xr:uid="{19709896-6BE9-4389-96BE-D7ED275C30D1}"/>
    <cellStyle name="Normal 17 2 2 2 2 4 2 3" xfId="33198" xr:uid="{C0ED6F83-FC3A-4C46-8EF3-C540406BC639}"/>
    <cellStyle name="Normal 17 2 2 2 2 4 3" xfId="20146" xr:uid="{A020AD04-3420-4B80-88E4-E61A31ACCC48}"/>
    <cellStyle name="Normal 17 2 2 2 2 4 3 2" xfId="36984" xr:uid="{65ACF65D-8353-448B-9F29-D447758E637E}"/>
    <cellStyle name="Normal 17 2 2 2 2 4 4" xfId="29417" xr:uid="{72B6400F-D7A4-4B00-9D57-E28A916D0F86}"/>
    <cellStyle name="Normal 17 2 2 2 2 4 5" xfId="12120" xr:uid="{53E4EFAD-BB08-4B59-B089-397FFE26AD8F}"/>
    <cellStyle name="Normal 17 2 2 2 2 5" xfId="14019" xr:uid="{2B440AA2-B14A-4030-803C-5D1BCD9580F3}"/>
    <cellStyle name="Normal 17 2 2 2 2 5 2" xfId="22045" xr:uid="{41D46C6E-93AC-43D3-8BDC-A71B79D4D036}"/>
    <cellStyle name="Normal 17 2 2 2 2 5 2 2" xfId="38881" xr:uid="{A182C484-58AA-45E8-A075-61D2608E89AE}"/>
    <cellStyle name="Normal 17 2 2 2 2 5 3" xfId="31314" xr:uid="{3D45AB5D-1DAC-43C2-8B04-05EE7B958D17}"/>
    <cellStyle name="Normal 17 2 2 2 2 6" xfId="18155" xr:uid="{C93A8D43-4B4C-4711-9694-11BFA356C880}"/>
    <cellStyle name="Normal 17 2 2 2 2 6 2" xfId="35100" xr:uid="{FB434484-E488-4CEB-870B-0EC79797034F}"/>
    <cellStyle name="Normal 17 2 2 2 2 7" xfId="25691" xr:uid="{FB72C779-E98D-464B-8709-093AFE5A6D16}"/>
    <cellStyle name="Normal 17 2 2 2 2 8" xfId="27532" xr:uid="{12587DBE-1ACD-4CB6-A864-F40B9DFD6273}"/>
    <cellStyle name="Normal 17 2 2 2 2 9" xfId="10026" xr:uid="{69EF2A77-A178-4939-8F8B-2D16CB4FD5E6}"/>
    <cellStyle name="Normal 17 2 2 2 3" xfId="5441" xr:uid="{872B1E01-CE9E-4646-8F95-13C08F5EE644}"/>
    <cellStyle name="Normal 17 2 2 2 3 2" xfId="5442" xr:uid="{4BE903E6-3E07-4069-B54D-4025336EF8AF}"/>
    <cellStyle name="Normal 17 2 2 2 3 2 2" xfId="5443" xr:uid="{489618FC-360F-4436-A661-E447FB795355}"/>
    <cellStyle name="Normal 17 2 2 2 3 2 2 2" xfId="17048" xr:uid="{4A76A9AC-2092-45F8-8261-465E5D386F28}"/>
    <cellStyle name="Normal 17 2 2 2 3 2 2 2 2" xfId="25074" xr:uid="{39E8BE9B-669F-4AF5-8B96-2E65C2788E61}"/>
    <cellStyle name="Normal 17 2 2 2 3 2 2 2 2 2" xfId="41910" xr:uid="{457F4EB5-4F47-48CC-B45A-5F803D1B6722}"/>
    <cellStyle name="Normal 17 2 2 2 3 2 2 2 3" xfId="34343" xr:uid="{3019EFEA-1373-43CA-AF4F-74CB8C4E8E15}"/>
    <cellStyle name="Normal 17 2 2 2 3 2 2 3" xfId="21291" xr:uid="{7813A382-7028-4754-BC71-F7D4B5DEEF52}"/>
    <cellStyle name="Normal 17 2 2 2 3 2 2 3 2" xfId="38129" xr:uid="{F4A0CB7F-362D-4887-A00F-B3B99CA34C73}"/>
    <cellStyle name="Normal 17 2 2 2 3 2 2 4" xfId="30562" xr:uid="{5C5F0EE8-AEEB-4489-A44A-05449546F270}"/>
    <cellStyle name="Normal 17 2 2 2 3 2 2 5" xfId="13265" xr:uid="{00473632-7113-417F-9330-3DA95DEAFFF4}"/>
    <cellStyle name="Normal 17 2 2 2 3 2 3" xfId="15164" xr:uid="{64BB190F-DE33-4A77-88F1-D10068943DBF}"/>
    <cellStyle name="Normal 17 2 2 2 3 2 3 2" xfId="23190" xr:uid="{B0197975-11BC-4DE2-8C73-194472DA0A74}"/>
    <cellStyle name="Normal 17 2 2 2 3 2 3 2 2" xfId="40026" xr:uid="{7A34F94F-F222-4030-AB74-D4E5A7A47439}"/>
    <cellStyle name="Normal 17 2 2 2 3 2 3 3" xfId="32459" xr:uid="{8F769117-E3B7-4846-ADCC-7FDCDAEE5C33}"/>
    <cellStyle name="Normal 17 2 2 2 3 2 4" xfId="19362" xr:uid="{708D4A6F-F984-4742-95A5-BC8EB93B70A9}"/>
    <cellStyle name="Normal 17 2 2 2 3 2 4 2" xfId="36245" xr:uid="{25719EFC-16DA-4090-8105-337FC0751648}"/>
    <cellStyle name="Normal 17 2 2 2 3 2 5" xfId="25696" xr:uid="{88BEB295-22D0-4032-91BA-A114C73C7672}"/>
    <cellStyle name="Normal 17 2 2 2 3 2 6" xfId="28677" xr:uid="{32FBEB8F-5A6B-407C-A5E2-1AD1AC3EDDEF}"/>
    <cellStyle name="Normal 17 2 2 2 3 2 7" xfId="11303" xr:uid="{F21F866B-DE76-44AE-810C-A46318F658C4}"/>
    <cellStyle name="Normal 17 2 2 2 3 3" xfId="5444" xr:uid="{2466BF9F-1730-491B-A00B-C47C46E99E7D}"/>
    <cellStyle name="Normal 17 2 2 2 3 3 2" xfId="16136" xr:uid="{1B809E06-31A7-4016-80E6-C098CCEE8CD4}"/>
    <cellStyle name="Normal 17 2 2 2 3 3 2 2" xfId="24162" xr:uid="{49C88781-1667-46C6-8AD8-42D3DB9CBADD}"/>
    <cellStyle name="Normal 17 2 2 2 3 3 2 2 2" xfId="40998" xr:uid="{A4B8A14B-47F1-48BC-B5A2-135929FD0BD8}"/>
    <cellStyle name="Normal 17 2 2 2 3 3 2 3" xfId="33431" xr:uid="{A6E4611E-B43E-4D71-8003-10C610ACF5CF}"/>
    <cellStyle name="Normal 17 2 2 2 3 3 3" xfId="20379" xr:uid="{0E326142-1237-4B4F-AAC3-7A4C21EE288A}"/>
    <cellStyle name="Normal 17 2 2 2 3 3 3 2" xfId="37217" xr:uid="{126B8FE4-AB46-49D8-A07D-13AA3E5794A0}"/>
    <cellStyle name="Normal 17 2 2 2 3 3 4" xfId="29650" xr:uid="{BBDC0D28-F3B1-4A8C-B6E7-600F559F8407}"/>
    <cellStyle name="Normal 17 2 2 2 3 3 5" xfId="12353" xr:uid="{7E568263-5B5F-48B3-97DA-6A5582BF6533}"/>
    <cellStyle name="Normal 17 2 2 2 3 4" xfId="14252" xr:uid="{75198AFD-2CF8-41FF-94B7-CDDAFA1D873A}"/>
    <cellStyle name="Normal 17 2 2 2 3 4 2" xfId="22278" xr:uid="{537F5690-A24E-46B8-AEED-F0D1CA289AB9}"/>
    <cellStyle name="Normal 17 2 2 2 3 4 2 2" xfId="39114" xr:uid="{8D4B18A9-394D-4411-91F2-C1D36BCEAFF4}"/>
    <cellStyle name="Normal 17 2 2 2 3 4 3" xfId="31547" xr:uid="{AF55BEFB-D85A-42DE-8E4F-9A4633F6BF65}"/>
    <cellStyle name="Normal 17 2 2 2 3 5" xfId="18412" xr:uid="{A0110724-9DE8-424A-95C5-CBBA7E8E6612}"/>
    <cellStyle name="Normal 17 2 2 2 3 5 2" xfId="35333" xr:uid="{B86F0E61-295F-446B-A792-5927AFED058D}"/>
    <cellStyle name="Normal 17 2 2 2 3 6" xfId="25695" xr:uid="{BC46EB26-F361-4E49-9CCD-E7DD70D5EAAF}"/>
    <cellStyle name="Normal 17 2 2 2 3 7" xfId="27765" xr:uid="{E6104606-B8CB-4A2C-8E39-C1746AFF01A6}"/>
    <cellStyle name="Normal 17 2 2 2 3 8" xfId="10304" xr:uid="{FA53F7FE-C469-4278-A91E-01BAB3F6668B}"/>
    <cellStyle name="Normal 17 2 2 2 4" xfId="5445" xr:uid="{B8437C6A-F3EA-4538-AB48-26CEA0E3FBC5}"/>
    <cellStyle name="Normal 17 2 2 2 4 2" xfId="5446" xr:uid="{030008D1-540C-4A6A-AD4B-C10A3A4B939F}"/>
    <cellStyle name="Normal 17 2 2 2 4 2 2" xfId="16597" xr:uid="{71818012-0747-474B-B284-7DF6B897EB4D}"/>
    <cellStyle name="Normal 17 2 2 2 4 2 2 2" xfId="24623" xr:uid="{1FE957BE-64CD-46E3-BC5B-239DF41C28AA}"/>
    <cellStyle name="Normal 17 2 2 2 4 2 2 2 2" xfId="41459" xr:uid="{99CBBD14-20E8-41F1-85FA-39AA2F16380F}"/>
    <cellStyle name="Normal 17 2 2 2 4 2 2 3" xfId="33892" xr:uid="{D1946983-62CD-43E4-A081-3B2F214966AA}"/>
    <cellStyle name="Normal 17 2 2 2 4 2 3" xfId="20840" xr:uid="{C18A80D5-FD5B-4521-BDA4-B15C971215A4}"/>
    <cellStyle name="Normal 17 2 2 2 4 2 3 2" xfId="37678" xr:uid="{5FA20B59-FAF0-4291-985D-A295538063EE}"/>
    <cellStyle name="Normal 17 2 2 2 4 2 4" xfId="30111" xr:uid="{A7EE3983-134F-48DE-A173-07B775510163}"/>
    <cellStyle name="Normal 17 2 2 2 4 2 5" xfId="12814" xr:uid="{C40D8786-921E-4BE3-8DD7-8525ED3774CE}"/>
    <cellStyle name="Normal 17 2 2 2 4 3" xfId="14713" xr:uid="{F3BA1A00-20A0-4B76-88C5-A8498E46B5B3}"/>
    <cellStyle name="Normal 17 2 2 2 4 3 2" xfId="22739" xr:uid="{E0CE35F3-B0DB-40CB-B33D-14E07B43EA63}"/>
    <cellStyle name="Normal 17 2 2 2 4 3 2 2" xfId="39575" xr:uid="{6BBF20F2-B09C-47EC-8A3D-E8FDD2028427}"/>
    <cellStyle name="Normal 17 2 2 2 4 3 3" xfId="32008" xr:uid="{ED40582F-4F7B-4BA6-8372-C74E4CC3F6DE}"/>
    <cellStyle name="Normal 17 2 2 2 4 4" xfId="18910" xr:uid="{236E32D7-8595-498C-8A00-8050AF29898E}"/>
    <cellStyle name="Normal 17 2 2 2 4 4 2" xfId="35794" xr:uid="{D495B122-4896-465C-9F10-FDE6669477E5}"/>
    <cellStyle name="Normal 17 2 2 2 4 5" xfId="25697" xr:uid="{2C2152AB-00C2-437B-8BDD-E0062475BDC7}"/>
    <cellStyle name="Normal 17 2 2 2 4 6" xfId="28226" xr:uid="{74E4599C-512A-4F64-A549-791E1063F6A2}"/>
    <cellStyle name="Normal 17 2 2 2 4 7" xfId="10850" xr:uid="{EA5F89FE-46EB-49F8-93C8-CD1CA3F6D4F3}"/>
    <cellStyle name="Normal 17 2 2 2 5" xfId="5447" xr:uid="{04736E25-21DF-4798-AC54-430ADC1472B4}"/>
    <cellStyle name="Normal 17 2 2 2 5 2" xfId="15685" xr:uid="{728FA2CD-6A78-4967-915B-FD41437E11A3}"/>
    <cellStyle name="Normal 17 2 2 2 5 2 2" xfId="23711" xr:uid="{F4AE0B51-C6D9-423E-8AAA-35C1A7A8FF05}"/>
    <cellStyle name="Normal 17 2 2 2 5 2 2 2" xfId="40547" xr:uid="{59FAFCDD-C341-4E80-89DB-E745CB951233}"/>
    <cellStyle name="Normal 17 2 2 2 5 2 3" xfId="32980" xr:uid="{681FABF3-17BC-4988-84D1-57381DB68C53}"/>
    <cellStyle name="Normal 17 2 2 2 5 3" xfId="19928" xr:uid="{7C9553F8-618E-4813-98A9-100C9591CA38}"/>
    <cellStyle name="Normal 17 2 2 2 5 3 2" xfId="36766" xr:uid="{B90C3F9B-53A5-4CFF-B2E3-95B4299DA887}"/>
    <cellStyle name="Normal 17 2 2 2 5 4" xfId="29199" xr:uid="{A0EC1497-8EDD-45B8-B9F7-88EA3CAF1990}"/>
    <cellStyle name="Normal 17 2 2 2 5 5" xfId="11902" xr:uid="{8842FB08-38FF-408E-B576-CFF13BD4BB1B}"/>
    <cellStyle name="Normal 17 2 2 2 6" xfId="13801" xr:uid="{53339DC3-CF7A-49AD-800D-F95641B6F4D8}"/>
    <cellStyle name="Normal 17 2 2 2 6 2" xfId="21827" xr:uid="{4899A272-B329-443E-829F-C1A2EBE95791}"/>
    <cellStyle name="Normal 17 2 2 2 6 2 2" xfId="38663" xr:uid="{5699CDC6-8805-462C-A69D-21ADE91AA88E}"/>
    <cellStyle name="Normal 17 2 2 2 6 3" xfId="31096" xr:uid="{148F3058-7F16-4AC4-9696-B7C51277685F}"/>
    <cellStyle name="Normal 17 2 2 2 7" xfId="17922" xr:uid="{5F78512C-142D-4474-9BB9-BC7CD90E19C3}"/>
    <cellStyle name="Normal 17 2 2 2 7 2" xfId="34882" xr:uid="{DACAC902-15AA-404B-93F1-35F91FCC7305}"/>
    <cellStyle name="Normal 17 2 2 2 8" xfId="25690" xr:uid="{CB5FC242-3EDB-4500-A9F3-3B17D44BF8A5}"/>
    <cellStyle name="Normal 17 2 2 2 9" xfId="27313" xr:uid="{7490631E-5691-499C-A47D-AB80A13291C7}"/>
    <cellStyle name="Normal 17 2 2 3" xfId="5448" xr:uid="{9296B141-571F-4EB8-9673-727C8B37F608}"/>
    <cellStyle name="Normal 17 2 2 3 2" xfId="5449" xr:uid="{4074593E-05A8-4CA1-AB46-F3A871CEC9B5}"/>
    <cellStyle name="Normal 17 2 2 3 2 2" xfId="5450" xr:uid="{2377107B-8BBB-4821-A8BA-F603FAE2C4E9}"/>
    <cellStyle name="Normal 17 2 2 3 2 2 2" xfId="5451" xr:uid="{864477F9-9416-4ABF-ACC5-17706B9876A8}"/>
    <cellStyle name="Normal 17 2 2 3 2 2 2 2" xfId="17174" xr:uid="{0A48AB87-8BFD-4533-AA9C-85B4A09BFC86}"/>
    <cellStyle name="Normal 17 2 2 3 2 2 2 2 2" xfId="25200" xr:uid="{7F4A97AD-09EF-4819-A83B-07E01603E22F}"/>
    <cellStyle name="Normal 17 2 2 3 2 2 2 2 2 2" xfId="42036" xr:uid="{A1B2EBE9-6315-407D-A5C8-B24F6523428F}"/>
    <cellStyle name="Normal 17 2 2 3 2 2 2 2 3" xfId="34469" xr:uid="{2C482725-A199-4A74-B528-3929B9E8D4B0}"/>
    <cellStyle name="Normal 17 2 2 3 2 2 2 3" xfId="21417" xr:uid="{B8EAD0B9-2C84-4F92-B601-531840330869}"/>
    <cellStyle name="Normal 17 2 2 3 2 2 2 3 2" xfId="38255" xr:uid="{F2022834-0A8F-4049-B973-21DCF909FA3E}"/>
    <cellStyle name="Normal 17 2 2 3 2 2 2 4" xfId="30688" xr:uid="{8F7540D5-8605-445A-932A-6863BB49CD7E}"/>
    <cellStyle name="Normal 17 2 2 3 2 2 2 5" xfId="13391" xr:uid="{124C7829-5E1A-41CF-95CD-86C386D6C67F}"/>
    <cellStyle name="Normal 17 2 2 3 2 2 3" xfId="15290" xr:uid="{C13A5726-DED5-4AB0-834B-D63EB4B0C95E}"/>
    <cellStyle name="Normal 17 2 2 3 2 2 3 2" xfId="23316" xr:uid="{5431A33C-B20C-4ABA-9BA1-1264E121B95A}"/>
    <cellStyle name="Normal 17 2 2 3 2 2 3 2 2" xfId="40152" xr:uid="{F9C390AC-31F4-4E61-99DF-2B65B5D551A5}"/>
    <cellStyle name="Normal 17 2 2 3 2 2 3 3" xfId="32585" xr:uid="{E450A224-C1EB-44F2-BBCC-A3E4957F1DF8}"/>
    <cellStyle name="Normal 17 2 2 3 2 2 4" xfId="19488" xr:uid="{A8EB4590-140B-45ED-B2CE-0682F30D4D8C}"/>
    <cellStyle name="Normal 17 2 2 3 2 2 4 2" xfId="36371" xr:uid="{60440B0A-945C-4946-9603-BFE2E3669F7F}"/>
    <cellStyle name="Normal 17 2 2 3 2 2 5" xfId="25700" xr:uid="{21A7BB56-630A-45BF-9CF4-ED020EB4BA6B}"/>
    <cellStyle name="Normal 17 2 2 3 2 2 6" xfId="28803" xr:uid="{4CFFFA58-1B1F-4517-BA61-0C2DFA00A3AD}"/>
    <cellStyle name="Normal 17 2 2 3 2 2 7" xfId="11429" xr:uid="{4B48A86A-2642-4122-AF02-91A9FB82F1E1}"/>
    <cellStyle name="Normal 17 2 2 3 2 3" xfId="5452" xr:uid="{62429E6D-DEF0-4893-AE26-DFDC3CB264A7}"/>
    <cellStyle name="Normal 17 2 2 3 2 3 2" xfId="16262" xr:uid="{53F4B010-4908-414E-A037-5DACD83950AC}"/>
    <cellStyle name="Normal 17 2 2 3 2 3 2 2" xfId="24288" xr:uid="{0D726B70-FB56-4285-BECF-98A216FA25DF}"/>
    <cellStyle name="Normal 17 2 2 3 2 3 2 2 2" xfId="41124" xr:uid="{10FEA411-36E8-4183-8610-A60F07E7A7DC}"/>
    <cellStyle name="Normal 17 2 2 3 2 3 2 3" xfId="33557" xr:uid="{124A3538-47AE-4BD7-B38C-C995E3857D5D}"/>
    <cellStyle name="Normal 17 2 2 3 2 3 3" xfId="20505" xr:uid="{CB4BC7D3-2F1E-4F24-A69C-7294E1FB1F5A}"/>
    <cellStyle name="Normal 17 2 2 3 2 3 3 2" xfId="37343" xr:uid="{1B37119F-EF5C-43A2-B892-B6A8B9593C3A}"/>
    <cellStyle name="Normal 17 2 2 3 2 3 4" xfId="29776" xr:uid="{CBD202BC-1378-4A94-A2E6-2DE2D7843D2D}"/>
    <cellStyle name="Normal 17 2 2 3 2 3 5" xfId="12479" xr:uid="{B13BE20F-8B41-46C4-9441-E0E81DD5F67E}"/>
    <cellStyle name="Normal 17 2 2 3 2 4" xfId="14378" xr:uid="{8BEA699D-2084-46D1-B1AB-E3ECF6DC0D54}"/>
    <cellStyle name="Normal 17 2 2 3 2 4 2" xfId="22404" xr:uid="{04C3534F-A798-434E-81F5-1E0CF4999D1F}"/>
    <cellStyle name="Normal 17 2 2 3 2 4 2 2" xfId="39240" xr:uid="{F0E4CF36-D359-4A7E-B436-E907A0B48F84}"/>
    <cellStyle name="Normal 17 2 2 3 2 4 3" xfId="31673" xr:uid="{9BC2A7CE-67D1-4A22-8143-A2064C681408}"/>
    <cellStyle name="Normal 17 2 2 3 2 5" xfId="18538" xr:uid="{DF26000D-F09A-43A0-A608-C4044F7EEA0C}"/>
    <cellStyle name="Normal 17 2 2 3 2 5 2" xfId="35459" xr:uid="{13EDF3E4-4290-4466-98AC-358CA8E45BEA}"/>
    <cellStyle name="Normal 17 2 2 3 2 6" xfId="25699" xr:uid="{8802F4C0-6A29-4304-856A-C9940F0D9C3C}"/>
    <cellStyle name="Normal 17 2 2 3 2 7" xfId="27891" xr:uid="{E45A5978-CDB6-4382-BF72-4DD6376BF045}"/>
    <cellStyle name="Normal 17 2 2 3 2 8" xfId="10430" xr:uid="{C9A3716C-3200-48C6-94B6-1476F3E22C69}"/>
    <cellStyle name="Normal 17 2 2 3 3" xfId="5453" xr:uid="{ADB2536E-4494-41B0-810D-D214CEF4526B}"/>
    <cellStyle name="Normal 17 2 2 3 3 2" xfId="5454" xr:uid="{03E75A0E-750B-4460-B78E-E3DE6A176934}"/>
    <cellStyle name="Normal 17 2 2 3 3 2 2" xfId="16723" xr:uid="{14967515-9BDE-449A-8BA8-2B1A4DC946C4}"/>
    <cellStyle name="Normal 17 2 2 3 3 2 2 2" xfId="24749" xr:uid="{7D4FAD80-3CE7-44BB-A2E4-9F44654D5612}"/>
    <cellStyle name="Normal 17 2 2 3 3 2 2 2 2" xfId="41585" xr:uid="{F663D63A-CE71-4628-8E47-E083F8BCB31E}"/>
    <cellStyle name="Normal 17 2 2 3 3 2 2 3" xfId="34018" xr:uid="{F1706ABE-5447-4323-9575-6A0603674F6E}"/>
    <cellStyle name="Normal 17 2 2 3 3 2 3" xfId="20966" xr:uid="{F9464559-E3FC-42BB-A2FB-AF0994F6730C}"/>
    <cellStyle name="Normal 17 2 2 3 3 2 3 2" xfId="37804" xr:uid="{160AD879-EE03-455C-9A6E-0AE5BC5B42D8}"/>
    <cellStyle name="Normal 17 2 2 3 3 2 4" xfId="30237" xr:uid="{D0DC0A04-1FC4-4A72-97B4-B36DCD97B2FE}"/>
    <cellStyle name="Normal 17 2 2 3 3 2 5" xfId="12940" xr:uid="{DAFC6343-0333-4079-BCA7-2A7431148C9C}"/>
    <cellStyle name="Normal 17 2 2 3 3 3" xfId="14839" xr:uid="{6AC94C78-2D50-4116-ADFF-0654F64FEEE5}"/>
    <cellStyle name="Normal 17 2 2 3 3 3 2" xfId="22865" xr:uid="{8E66F730-AA76-43CE-8BD0-BA730A7CA3E1}"/>
    <cellStyle name="Normal 17 2 2 3 3 3 2 2" xfId="39701" xr:uid="{050B588D-E7A5-4D29-B2B5-FAF7FC55AFDE}"/>
    <cellStyle name="Normal 17 2 2 3 3 3 3" xfId="32134" xr:uid="{525AE338-D8B7-463B-84AA-320233CAD81D}"/>
    <cellStyle name="Normal 17 2 2 3 3 4" xfId="19036" xr:uid="{A41E6920-2648-48D9-9843-B032945129BF}"/>
    <cellStyle name="Normal 17 2 2 3 3 4 2" xfId="35920" xr:uid="{D2BDD272-9A13-4E15-B408-D55C1D7072F5}"/>
    <cellStyle name="Normal 17 2 2 3 3 5" xfId="25701" xr:uid="{A2650A0B-BA80-4E04-A85C-FA8B99B58C1A}"/>
    <cellStyle name="Normal 17 2 2 3 3 6" xfId="28352" xr:uid="{1BA7AB6D-747D-4BBB-93E9-F78EADDA53AB}"/>
    <cellStyle name="Normal 17 2 2 3 3 7" xfId="10976" xr:uid="{3D9C0A0B-FF2B-4E4E-B81B-ACAC9BBCC713}"/>
    <cellStyle name="Normal 17 2 2 3 4" xfId="5455" xr:uid="{2033C5D6-6EE7-494E-B041-A4BB1BA3D36F}"/>
    <cellStyle name="Normal 17 2 2 3 4 2" xfId="15811" xr:uid="{79D9B9BD-257E-4C6A-BD01-A760E15A50EC}"/>
    <cellStyle name="Normal 17 2 2 3 4 2 2" xfId="23837" xr:uid="{F5445E40-E4D2-4E2D-A55C-E13E1DFBE584}"/>
    <cellStyle name="Normal 17 2 2 3 4 2 2 2" xfId="40673" xr:uid="{5F6D8499-3367-4F70-9565-F1D58BBFA6F5}"/>
    <cellStyle name="Normal 17 2 2 3 4 2 3" xfId="33106" xr:uid="{C37019F6-3955-4565-9333-DD8152301B0D}"/>
    <cellStyle name="Normal 17 2 2 3 4 3" xfId="20054" xr:uid="{6F7954A5-3258-4246-A834-77C936303306}"/>
    <cellStyle name="Normal 17 2 2 3 4 3 2" xfId="36892" xr:uid="{CB188A01-50C3-44F7-B2D9-D34E4CA8797A}"/>
    <cellStyle name="Normal 17 2 2 3 4 4" xfId="29325" xr:uid="{F153676F-3820-46B5-B874-B257A81275E4}"/>
    <cellStyle name="Normal 17 2 2 3 4 5" xfId="12028" xr:uid="{67FE1569-0413-4639-9D3E-894EC1CA86E7}"/>
    <cellStyle name="Normal 17 2 2 3 5" xfId="13927" xr:uid="{3D83AC51-ECB5-4F85-88CC-469D67BBA209}"/>
    <cellStyle name="Normal 17 2 2 3 5 2" xfId="21953" xr:uid="{965F1C97-B235-47B5-AC91-567AB4B15303}"/>
    <cellStyle name="Normal 17 2 2 3 5 2 2" xfId="38789" xr:uid="{3BC00A36-E466-4C28-9F3E-44DBDE9E7810}"/>
    <cellStyle name="Normal 17 2 2 3 5 3" xfId="31222" xr:uid="{289E1085-29B1-4AED-B266-5CC4B8420CFC}"/>
    <cellStyle name="Normal 17 2 2 3 6" xfId="18063" xr:uid="{743E38A1-DA31-4798-9B97-03AEAEE54A4D}"/>
    <cellStyle name="Normal 17 2 2 3 6 2" xfId="35008" xr:uid="{27E69076-BF93-41AD-A49E-9CB8DF302016}"/>
    <cellStyle name="Normal 17 2 2 3 7" xfId="25698" xr:uid="{7DD01D3E-B039-4EE6-A767-B89472F6BD76}"/>
    <cellStyle name="Normal 17 2 2 3 8" xfId="27440" xr:uid="{AFE989A2-59AF-4635-B5BB-7A679C1F04E3}"/>
    <cellStyle name="Normal 17 2 2 3 9" xfId="9934" xr:uid="{12E192BA-BA95-41BB-B214-D4CA56AC7959}"/>
    <cellStyle name="Normal 17 2 2 4" xfId="5456" xr:uid="{7FCC819A-DB4E-4350-9029-1E5C52F92C32}"/>
    <cellStyle name="Normal 17 2 2 4 2" xfId="5457" xr:uid="{FC4383BA-E842-4B79-B3FB-CB62F72D20CF}"/>
    <cellStyle name="Normal 17 2 2 4 2 2" xfId="5458" xr:uid="{FB1110CB-91AD-4C77-B093-9CBECE296AFC}"/>
    <cellStyle name="Normal 17 2 2 4 2 2 2" xfId="5459" xr:uid="{4A18EA57-2C85-4299-8424-931439E4A56F}"/>
    <cellStyle name="Normal 17 2 2 4 2 2 2 2" xfId="24982" xr:uid="{AAD68265-42FF-4B78-AB48-F86C2D014987}"/>
    <cellStyle name="Normal 17 2 2 4 2 2 2 2 2" xfId="41818" xr:uid="{63AC642C-E5B9-4A7D-9908-0F8E6EF10E0B}"/>
    <cellStyle name="Normal 17 2 2 4 2 2 2 3" xfId="34251" xr:uid="{6C9ED6E1-198F-4102-8EFC-C96DCFEB3615}"/>
    <cellStyle name="Normal 17 2 2 4 2 2 2 4" xfId="16956" xr:uid="{7541E1AF-D3E4-4BD4-8162-68C60CA74DD3}"/>
    <cellStyle name="Normal 17 2 2 4 2 2 3" xfId="21199" xr:uid="{00C97789-B028-4021-901E-1E814BC306C2}"/>
    <cellStyle name="Normal 17 2 2 4 2 2 3 2" xfId="38037" xr:uid="{D2CB4F5E-195C-40FE-BE41-68FC4A00670D}"/>
    <cellStyle name="Normal 17 2 2 4 2 2 4" xfId="30470" xr:uid="{A9AEBDC5-FF33-4371-BD6B-66FCA7855001}"/>
    <cellStyle name="Normal 17 2 2 4 2 2 5" xfId="13173" xr:uid="{099CFD99-F2EA-4A40-9C4D-F0413974A4CC}"/>
    <cellStyle name="Normal 17 2 2 4 2 3" xfId="5460" xr:uid="{96961E46-1B6C-47C7-837C-5CD535C8023E}"/>
    <cellStyle name="Normal 17 2 2 4 2 3 2" xfId="23098" xr:uid="{D716B39C-F9F6-4EAC-A13A-43EF849B3A1F}"/>
    <cellStyle name="Normal 17 2 2 4 2 3 2 2" xfId="39934" xr:uid="{1279F3EE-A399-4365-8848-60DC32236820}"/>
    <cellStyle name="Normal 17 2 2 4 2 3 3" xfId="32367" xr:uid="{2D3E9D9F-6E62-4261-BD30-53148132F59E}"/>
    <cellStyle name="Normal 17 2 2 4 2 3 4" xfId="15072" xr:uid="{3040AA25-6B8E-4235-9133-DBD17D38A357}"/>
    <cellStyle name="Normal 17 2 2 4 2 4" xfId="19270" xr:uid="{217D7A93-8D75-4F97-A2A1-655C105AC80E}"/>
    <cellStyle name="Normal 17 2 2 4 2 4 2" xfId="36153" xr:uid="{4412B0A6-6855-4C83-A042-80FBA0F2C4E2}"/>
    <cellStyle name="Normal 17 2 2 4 2 5" xfId="25703" xr:uid="{CC4486AB-F3CE-49CD-A6C9-40F7A272DD1B}"/>
    <cellStyle name="Normal 17 2 2 4 2 6" xfId="28585" xr:uid="{3E2BDA92-8F4F-41CE-98E7-8282F2C9B05B}"/>
    <cellStyle name="Normal 17 2 2 4 2 7" xfId="11211" xr:uid="{9E6A4AEC-94B9-40DA-AA40-2CC5D03A3F89}"/>
    <cellStyle name="Normal 17 2 2 4 3" xfId="5461" xr:uid="{2E039DDC-296D-4B73-A20A-7F63E5D92C01}"/>
    <cellStyle name="Normal 17 2 2 4 3 2" xfId="5462" xr:uid="{68ADF10A-0C0B-44E2-975B-DB9F86A07934}"/>
    <cellStyle name="Normal 17 2 2 4 3 2 2" xfId="24070" xr:uid="{89FEB507-4393-472F-889F-2624B77D4A41}"/>
    <cellStyle name="Normal 17 2 2 4 3 2 2 2" xfId="40906" xr:uid="{EDDD0157-6FAE-44AC-8975-51005591A6A5}"/>
    <cellStyle name="Normal 17 2 2 4 3 2 3" xfId="33339" xr:uid="{E1BC61B2-F280-4208-9351-57A41FC35EA1}"/>
    <cellStyle name="Normal 17 2 2 4 3 2 4" xfId="16044" xr:uid="{DFC7DBCB-89B0-45E0-9ECD-750DB5B908A2}"/>
    <cellStyle name="Normal 17 2 2 4 3 3" xfId="20287" xr:uid="{DDC258E4-2B10-4ADC-8AA1-C40C4413FB7C}"/>
    <cellStyle name="Normal 17 2 2 4 3 3 2" xfId="37125" xr:uid="{42601243-C297-496D-A45C-A3F1B89DB429}"/>
    <cellStyle name="Normal 17 2 2 4 3 4" xfId="29558" xr:uid="{5F14CB10-9079-4621-9C8A-509EA2EB4E61}"/>
    <cellStyle name="Normal 17 2 2 4 3 5" xfId="12261" xr:uid="{CDDB3E30-8820-48D6-8E64-A19E106BDAA4}"/>
    <cellStyle name="Normal 17 2 2 4 4" xfId="5463" xr:uid="{B56992CF-C94C-4A8C-B516-A0B11B4AACE9}"/>
    <cellStyle name="Normal 17 2 2 4 4 2" xfId="22186" xr:uid="{4A620F19-C52D-4B96-86C8-C08439DBDC23}"/>
    <cellStyle name="Normal 17 2 2 4 4 2 2" xfId="39022" xr:uid="{56710322-A481-47EF-8A29-4FC478885F28}"/>
    <cellStyle name="Normal 17 2 2 4 4 3" xfId="31455" xr:uid="{870CB50D-E026-48A8-B46C-A217152C1692}"/>
    <cellStyle name="Normal 17 2 2 4 4 4" xfId="14160" xr:uid="{E25A1EBE-29A4-425C-AC84-5A29368C32AF}"/>
    <cellStyle name="Normal 17 2 2 4 5" xfId="18320" xr:uid="{8817BA7A-20C9-41B2-95F3-A50FF50DDDE4}"/>
    <cellStyle name="Normal 17 2 2 4 5 2" xfId="35241" xr:uid="{735B024B-DB82-454F-9A70-19BDF4AB6E85}"/>
    <cellStyle name="Normal 17 2 2 4 6" xfId="25702" xr:uid="{F4171234-C144-4D8D-BAA0-C03C628A64D8}"/>
    <cellStyle name="Normal 17 2 2 4 7" xfId="27673" xr:uid="{02AD0F90-6BC0-42E3-B912-697CDFEB7720}"/>
    <cellStyle name="Normal 17 2 2 4 8" xfId="10212" xr:uid="{9B66DCEA-1D6F-4448-B0D9-903AB04938AD}"/>
    <cellStyle name="Normal 17 2 2 5" xfId="5464" xr:uid="{074F8169-E21B-4966-A095-8625CF9CDC04}"/>
    <cellStyle name="Normal 17 2 2 5 2" xfId="5465" xr:uid="{85C2E1F9-4502-4EBF-97FF-527E689DB14B}"/>
    <cellStyle name="Normal 17 2 2 5 2 2" xfId="5466" xr:uid="{3303D2D3-5002-4586-80E0-EC554CDF5E1D}"/>
    <cellStyle name="Normal 17 2 2 5 2 2 2" xfId="24531" xr:uid="{666FB1A5-4B20-46AF-B62B-F2940ADFD406}"/>
    <cellStyle name="Normal 17 2 2 5 2 2 2 2" xfId="41367" xr:uid="{D4792C50-7EC1-48A5-BAB1-45EA315B3414}"/>
    <cellStyle name="Normal 17 2 2 5 2 2 3" xfId="33800" xr:uid="{6F3408EE-A9D4-4DBD-A3E1-9BF39F13CB47}"/>
    <cellStyle name="Normal 17 2 2 5 2 2 4" xfId="16505" xr:uid="{2211BED6-A44A-4105-A3BA-111BEC776EEA}"/>
    <cellStyle name="Normal 17 2 2 5 2 3" xfId="20748" xr:uid="{0491C219-3975-4F7A-8C83-5D264B4CF8F2}"/>
    <cellStyle name="Normal 17 2 2 5 2 3 2" xfId="37586" xr:uid="{B6A2C968-537C-44F2-935E-B4287DEC1636}"/>
    <cellStyle name="Normal 17 2 2 5 2 4" xfId="30019" xr:uid="{6B303E5A-727A-478C-8E0D-B561092951B3}"/>
    <cellStyle name="Normal 17 2 2 5 2 5" xfId="12722" xr:uid="{7D04674B-90AA-4EDF-AB0E-8687890CA39F}"/>
    <cellStyle name="Normal 17 2 2 5 3" xfId="5467" xr:uid="{612A393B-067A-4900-8FF6-695069184123}"/>
    <cellStyle name="Normal 17 2 2 5 3 2" xfId="22647" xr:uid="{94353859-B6FB-4ABF-A5F3-2CDB14470FEA}"/>
    <cellStyle name="Normal 17 2 2 5 3 2 2" xfId="39483" xr:uid="{206745A5-B57E-4BAC-889B-BFAFF69E4D7A}"/>
    <cellStyle name="Normal 17 2 2 5 3 3" xfId="31916" xr:uid="{1CD7CE6C-3FD4-419F-8F2A-302913170B12}"/>
    <cellStyle name="Normal 17 2 2 5 3 4" xfId="14621" xr:uid="{9035227C-8938-4B6D-AA0F-240F877ACEA8}"/>
    <cellStyle name="Normal 17 2 2 5 4" xfId="18812" xr:uid="{656A318A-AD00-4D81-9A3D-FC9228C9F425}"/>
    <cellStyle name="Normal 17 2 2 5 4 2" xfId="35702" xr:uid="{5C1BAC02-17B7-4913-966D-5BB859AB68A3}"/>
    <cellStyle name="Normal 17 2 2 5 5" xfId="25704" xr:uid="{812FD780-6515-4D85-963A-2CC29479F45D}"/>
    <cellStyle name="Normal 17 2 2 5 6" xfId="28134" xr:uid="{622ADA0F-FF3D-4CCC-90CF-40874BB61E88}"/>
    <cellStyle name="Normal 17 2 2 5 7" xfId="10741" xr:uid="{E7369344-7603-447F-B70F-5B68DC54D31B}"/>
    <cellStyle name="Normal 17 2 2 6" xfId="5468" xr:uid="{6DF0BAC6-A6FE-4653-9265-8B71E41730A0}"/>
    <cellStyle name="Normal 17 2 2 6 2" xfId="5469" xr:uid="{CA3208F9-51A3-47DD-AC3A-522FA238EE87}"/>
    <cellStyle name="Normal 17 2 2 6 2 2" xfId="23619" xr:uid="{EF07A404-AAC7-4C38-92AF-0283452B4A2F}"/>
    <cellStyle name="Normal 17 2 2 6 2 2 2" xfId="40455" xr:uid="{04F3BB1B-B301-4E53-8DEA-2AE1E2E8D340}"/>
    <cellStyle name="Normal 17 2 2 6 2 3" xfId="32888" xr:uid="{3391EC8A-F712-4620-A197-E533D85C7FB0}"/>
    <cellStyle name="Normal 17 2 2 6 2 4" xfId="15593" xr:uid="{967124E6-E40B-4FF5-9117-7BAF2AF41840}"/>
    <cellStyle name="Normal 17 2 2 6 3" xfId="19813" xr:uid="{359FC5B6-30AC-4710-8AE4-43EAECF8A025}"/>
    <cellStyle name="Normal 17 2 2 6 3 2" xfId="36674" xr:uid="{DCFA8038-FD93-42AC-9820-A8C8CEFA5CF6}"/>
    <cellStyle name="Normal 17 2 2 6 4" xfId="29107" xr:uid="{EA92F4BC-719F-4C5A-9CBE-FA02E6DDAA2C}"/>
    <cellStyle name="Normal 17 2 2 6 5" xfId="11780" xr:uid="{882F117C-EC1D-4AD5-A45C-E1519E497190}"/>
    <cellStyle name="Normal 17 2 2 7" xfId="5470" xr:uid="{F3C1771F-9C32-4FBC-8450-AC84ED176ACB}"/>
    <cellStyle name="Normal 17 2 2 7 2" xfId="21735" xr:uid="{5DD4597F-F189-45DE-9BEB-8A40B51501FA}"/>
    <cellStyle name="Normal 17 2 2 7 2 2" xfId="38571" xr:uid="{6547FD15-88F6-4E67-83F7-8AF2C589798E}"/>
    <cellStyle name="Normal 17 2 2 7 3" xfId="31004" xr:uid="{2469A237-C302-4DF0-BC5E-7993D1A3322F}"/>
    <cellStyle name="Normal 17 2 2 7 4" xfId="13709" xr:uid="{8894E12C-F6B3-4D18-95F2-74AE86627771}"/>
    <cellStyle name="Normal 17 2 2 8" xfId="17711" xr:uid="{B269D0C4-33FF-4CFD-B652-86866CF8BD04}"/>
    <cellStyle name="Normal 17 2 2 8 2" xfId="34790" xr:uid="{F1E2C6B0-2C48-47D9-ADBA-B34EF711E030}"/>
    <cellStyle name="Normal 17 2 2 9" xfId="25689" xr:uid="{9EF012D4-9B99-42BF-BA50-EA124D33869C}"/>
    <cellStyle name="Normal 17 2 3" xfId="5471" xr:uid="{DF2E6F3A-2C80-4545-8971-A3560D63BFF6}"/>
    <cellStyle name="Normal 17 2 3 10" xfId="9729" xr:uid="{11E146D9-C0D4-4FB8-88B9-6BCC293F6660}"/>
    <cellStyle name="Normal 17 2 3 2" xfId="5472" xr:uid="{578A9870-4A00-4A47-A313-466774E18072}"/>
    <cellStyle name="Normal 17 2 3 2 2" xfId="5473" xr:uid="{CFA5888E-C6A1-4438-8734-B1699B6A345E}"/>
    <cellStyle name="Normal 17 2 3 2 2 2" xfId="5474" xr:uid="{3D205E74-7FEB-4E01-A6CA-CFE3B66D1573}"/>
    <cellStyle name="Normal 17 2 3 2 2 2 2" xfId="5475" xr:uid="{A7937C7A-87E6-48F3-BCB5-2A11C6FE590F}"/>
    <cellStyle name="Normal 17 2 3 2 2 2 2 2" xfId="17230" xr:uid="{585F9C06-1E62-47F1-AB88-2DC3674CDB73}"/>
    <cellStyle name="Normal 17 2 3 2 2 2 2 2 2" xfId="25256" xr:uid="{374E6603-68B1-4C28-B043-395102474384}"/>
    <cellStyle name="Normal 17 2 3 2 2 2 2 2 2 2" xfId="42092" xr:uid="{838E2671-EE9F-4A54-A3E9-9AD47228D7D2}"/>
    <cellStyle name="Normal 17 2 3 2 2 2 2 2 3" xfId="34525" xr:uid="{7A89EAB6-B408-4F64-9E7F-E8C3D1CB3388}"/>
    <cellStyle name="Normal 17 2 3 2 2 2 2 3" xfId="21473" xr:uid="{4250EB3C-E9AD-448F-BBD4-B20320CF60F9}"/>
    <cellStyle name="Normal 17 2 3 2 2 2 2 3 2" xfId="38311" xr:uid="{F63C3BC0-B4CD-4F14-B6E1-BABDF25AD59A}"/>
    <cellStyle name="Normal 17 2 3 2 2 2 2 4" xfId="30744" xr:uid="{16C56247-F6A1-4AD3-A611-C783A914AE8B}"/>
    <cellStyle name="Normal 17 2 3 2 2 2 2 5" xfId="13447" xr:uid="{0FBF72F0-16AC-425B-8BB3-A960BB7393DD}"/>
    <cellStyle name="Normal 17 2 3 2 2 2 3" xfId="15346" xr:uid="{0653D6AC-13D7-4D43-9EEF-74A51ACAECD5}"/>
    <cellStyle name="Normal 17 2 3 2 2 2 3 2" xfId="23372" xr:uid="{6C72FC7F-EFF7-4729-AAB0-6F20D0C2F4BA}"/>
    <cellStyle name="Normal 17 2 3 2 2 2 3 2 2" xfId="40208" xr:uid="{397C2B25-BFA8-433B-99FD-A4486391F53D}"/>
    <cellStyle name="Normal 17 2 3 2 2 2 3 3" xfId="32641" xr:uid="{9E363681-7E21-4B98-A7A5-297D5FB40947}"/>
    <cellStyle name="Normal 17 2 3 2 2 2 4" xfId="19544" xr:uid="{6A7359A8-8EE5-466E-A758-D741A14F284C}"/>
    <cellStyle name="Normal 17 2 3 2 2 2 4 2" xfId="36427" xr:uid="{A8DE50E7-22A8-47A2-A191-A6115DFC7166}"/>
    <cellStyle name="Normal 17 2 3 2 2 2 5" xfId="25708" xr:uid="{EB83F88F-0803-4B90-A77F-0D5219C119C8}"/>
    <cellStyle name="Normal 17 2 3 2 2 2 6" xfId="28859" xr:uid="{DE97BCCC-B918-4EE2-99AC-2923B75407D2}"/>
    <cellStyle name="Normal 17 2 3 2 2 2 7" xfId="11485" xr:uid="{F3458691-C358-4595-BBB3-6AE3C1BBAF0C}"/>
    <cellStyle name="Normal 17 2 3 2 2 3" xfId="5476" xr:uid="{5C334168-536D-4C55-A79A-E4BF9AED931F}"/>
    <cellStyle name="Normal 17 2 3 2 2 3 2" xfId="16318" xr:uid="{19476372-3573-4CB2-A763-07E0A7B6E482}"/>
    <cellStyle name="Normal 17 2 3 2 2 3 2 2" xfId="24344" xr:uid="{B5616777-E6B0-4CB1-8B9E-C30FCC3874FE}"/>
    <cellStyle name="Normal 17 2 3 2 2 3 2 2 2" xfId="41180" xr:uid="{8E297110-F359-4BA5-9A28-3FFB050E1FEC}"/>
    <cellStyle name="Normal 17 2 3 2 2 3 2 3" xfId="33613" xr:uid="{E9AC57DA-AD64-45CC-84FA-5005B8EA9AF5}"/>
    <cellStyle name="Normal 17 2 3 2 2 3 3" xfId="20561" xr:uid="{F08AB041-1AB1-4FFA-BA03-A863243E7806}"/>
    <cellStyle name="Normal 17 2 3 2 2 3 3 2" xfId="37399" xr:uid="{6D783332-3196-4348-B640-33BB263FCA96}"/>
    <cellStyle name="Normal 17 2 3 2 2 3 4" xfId="29832" xr:uid="{99308431-F288-4602-9BE0-C017103F0F4E}"/>
    <cellStyle name="Normal 17 2 3 2 2 3 5" xfId="12535" xr:uid="{7B76E6CE-C754-4152-A2EB-71B4716078D1}"/>
    <cellStyle name="Normal 17 2 3 2 2 4" xfId="14434" xr:uid="{25C68925-5B30-4B7C-9B57-A4F293D0831C}"/>
    <cellStyle name="Normal 17 2 3 2 2 4 2" xfId="22460" xr:uid="{9FEA9550-2ACF-4DB3-B9C1-26C5DE4AD3AC}"/>
    <cellStyle name="Normal 17 2 3 2 2 4 2 2" xfId="39296" xr:uid="{63C01504-7680-4FB4-AD81-D9BDA9573C98}"/>
    <cellStyle name="Normal 17 2 3 2 2 4 3" xfId="31729" xr:uid="{D0498A9E-E0A8-458B-95BE-8FCE5EF2E686}"/>
    <cellStyle name="Normal 17 2 3 2 2 5" xfId="18594" xr:uid="{C4BEF42F-0223-4AC3-8612-F329276C30A3}"/>
    <cellStyle name="Normal 17 2 3 2 2 5 2" xfId="35515" xr:uid="{AF271D90-99A1-4833-A21E-6ED84CBBEC4F}"/>
    <cellStyle name="Normal 17 2 3 2 2 6" xfId="25707" xr:uid="{4A8FF957-3586-4865-AF05-C41D808CDC1E}"/>
    <cellStyle name="Normal 17 2 3 2 2 7" xfId="27947" xr:uid="{52C78C6E-F950-4DD4-926A-EEAC1C7FC284}"/>
    <cellStyle name="Normal 17 2 3 2 2 8" xfId="10486" xr:uid="{E29608A3-F1F3-4D2D-B8D2-F7DC1E123100}"/>
    <cellStyle name="Normal 17 2 3 2 3" xfId="5477" xr:uid="{5BA684E4-8349-4631-B412-DF12237BEA0C}"/>
    <cellStyle name="Normal 17 2 3 2 3 2" xfId="5478" xr:uid="{2F48B6CB-2DD6-4C2F-AC1B-FE6D23485BDD}"/>
    <cellStyle name="Normal 17 2 3 2 3 2 2" xfId="16779" xr:uid="{D9134CFB-189F-4990-828B-9E2B720F560E}"/>
    <cellStyle name="Normal 17 2 3 2 3 2 2 2" xfId="24805" xr:uid="{4F680919-61A1-490D-852F-2C69A31F976F}"/>
    <cellStyle name="Normal 17 2 3 2 3 2 2 2 2" xfId="41641" xr:uid="{3A3885BC-67D9-4D65-B377-364C7AC42801}"/>
    <cellStyle name="Normal 17 2 3 2 3 2 2 3" xfId="34074" xr:uid="{D7A3A3F0-DD46-4CB3-879A-05778A9FC57E}"/>
    <cellStyle name="Normal 17 2 3 2 3 2 3" xfId="21022" xr:uid="{00F079A3-BB31-4BB2-A728-A3AB5D007E36}"/>
    <cellStyle name="Normal 17 2 3 2 3 2 3 2" xfId="37860" xr:uid="{80C3EA8C-2CFD-4370-8F0B-5014F5005430}"/>
    <cellStyle name="Normal 17 2 3 2 3 2 4" xfId="30293" xr:uid="{62DDB132-7783-4F38-AF83-B1DB1DE3C99D}"/>
    <cellStyle name="Normal 17 2 3 2 3 2 5" xfId="12996" xr:uid="{B97953FF-F3A9-4C7E-9996-CB86E7DE7EE3}"/>
    <cellStyle name="Normal 17 2 3 2 3 3" xfId="14895" xr:uid="{8D9209EC-346E-4888-A8E7-330BC576EC4C}"/>
    <cellStyle name="Normal 17 2 3 2 3 3 2" xfId="22921" xr:uid="{826C801B-C9D6-468F-9A7C-E4F7F6123261}"/>
    <cellStyle name="Normal 17 2 3 2 3 3 2 2" xfId="39757" xr:uid="{E64F4A25-A95C-4BC3-B2C7-0A63FFDCF3E2}"/>
    <cellStyle name="Normal 17 2 3 2 3 3 3" xfId="32190" xr:uid="{FB55D9E7-F563-42D9-A58C-D7B9F86A6046}"/>
    <cellStyle name="Normal 17 2 3 2 3 4" xfId="19092" xr:uid="{E900CA29-428D-43F0-A06D-133556C4B3E0}"/>
    <cellStyle name="Normal 17 2 3 2 3 4 2" xfId="35976" xr:uid="{2A4F3D8B-EBE2-4D90-AE05-3F70F2AAF718}"/>
    <cellStyle name="Normal 17 2 3 2 3 5" xfId="25709" xr:uid="{54F40707-FC0C-4936-8A04-E798D0903EEB}"/>
    <cellStyle name="Normal 17 2 3 2 3 6" xfId="28408" xr:uid="{151304E9-C63A-448D-92A0-D1DBA5C6D15E}"/>
    <cellStyle name="Normal 17 2 3 2 3 7" xfId="11032" xr:uid="{073099D5-5278-427A-A29E-4DA221891192}"/>
    <cellStyle name="Normal 17 2 3 2 4" xfId="5479" xr:uid="{D6FCB45F-2248-4E6D-B559-7A040B9E77C7}"/>
    <cellStyle name="Normal 17 2 3 2 4 2" xfId="15867" xr:uid="{B0CF2884-5E94-4C9C-A2DE-BFF2745CD30E}"/>
    <cellStyle name="Normal 17 2 3 2 4 2 2" xfId="23893" xr:uid="{12E04DED-702B-4DC4-8883-2059C58DF814}"/>
    <cellStyle name="Normal 17 2 3 2 4 2 2 2" xfId="40729" xr:uid="{4D5F0284-4E9E-4D56-BBF5-67BAEEFFAD02}"/>
    <cellStyle name="Normal 17 2 3 2 4 2 3" xfId="33162" xr:uid="{682688A2-A7E7-44E5-AB8D-E15424E74B6E}"/>
    <cellStyle name="Normal 17 2 3 2 4 3" xfId="20110" xr:uid="{E87B3A2E-8A70-4771-BEA0-D1B0E236FDCA}"/>
    <cellStyle name="Normal 17 2 3 2 4 3 2" xfId="36948" xr:uid="{53E284E8-8612-423A-9918-85585AC21D8F}"/>
    <cellStyle name="Normal 17 2 3 2 4 4" xfId="29381" xr:uid="{A52E9C3B-AFE3-411A-8F6F-0F8A7FB1022A}"/>
    <cellStyle name="Normal 17 2 3 2 4 5" xfId="12084" xr:uid="{5D3240B1-B3EC-42D9-8FDD-9EFF0DFE3AEC}"/>
    <cellStyle name="Normal 17 2 3 2 5" xfId="13983" xr:uid="{AC992C7C-AD1E-4109-9302-CE4ACE2B5F28}"/>
    <cellStyle name="Normal 17 2 3 2 5 2" xfId="22009" xr:uid="{6881253D-62C3-4669-94B4-C4A46995BCC9}"/>
    <cellStyle name="Normal 17 2 3 2 5 2 2" xfId="38845" xr:uid="{DFED7873-4BA9-4E68-AB1B-7C26BCDDE9A2}"/>
    <cellStyle name="Normal 17 2 3 2 5 3" xfId="31278" xr:uid="{5A4EEDAC-3D7C-424F-8356-086763A38EBE}"/>
    <cellStyle name="Normal 17 2 3 2 6" xfId="18119" xr:uid="{AD6A9C03-3187-4F3D-AF28-05745AF0E839}"/>
    <cellStyle name="Normal 17 2 3 2 6 2" xfId="35064" xr:uid="{C603C5AC-1B4A-4B9F-AF4D-F59F9A414DC8}"/>
    <cellStyle name="Normal 17 2 3 2 7" xfId="25706" xr:uid="{DC32B3A3-65B8-42FF-A279-DCDDFB35B385}"/>
    <cellStyle name="Normal 17 2 3 2 8" xfId="27496" xr:uid="{1A71030E-E103-41A8-B171-5D57FB7D0367}"/>
    <cellStyle name="Normal 17 2 3 2 9" xfId="9990" xr:uid="{E12D298B-9219-444F-938D-5BB97AF31F38}"/>
    <cellStyle name="Normal 17 2 3 3" xfId="5480" xr:uid="{E94519AE-9811-4DE8-AD38-FD017A9EA04A}"/>
    <cellStyle name="Normal 17 2 3 3 2" xfId="5481" xr:uid="{5B5E95F0-06F0-4750-A2F0-F7DBAF570E34}"/>
    <cellStyle name="Normal 17 2 3 3 2 2" xfId="5482" xr:uid="{CCCD0C47-2C4A-45CC-B7B9-8E5E0D3B0810}"/>
    <cellStyle name="Normal 17 2 3 3 2 2 2" xfId="17012" xr:uid="{88036ABC-A329-484F-BF5F-B59B897C58E9}"/>
    <cellStyle name="Normal 17 2 3 3 2 2 2 2" xfId="25038" xr:uid="{968BF5D8-5D54-466F-8EC0-C61F0F83B064}"/>
    <cellStyle name="Normal 17 2 3 3 2 2 2 2 2" xfId="41874" xr:uid="{BE470D20-6925-43F4-B0F5-0E6EA28DBCF4}"/>
    <cellStyle name="Normal 17 2 3 3 2 2 2 3" xfId="34307" xr:uid="{A4BE0FBC-30C1-40D2-ABFD-79DF664BD8E5}"/>
    <cellStyle name="Normal 17 2 3 3 2 2 3" xfId="21255" xr:uid="{AD874091-3563-4CFE-87EB-EB9B2C537C67}"/>
    <cellStyle name="Normal 17 2 3 3 2 2 3 2" xfId="38093" xr:uid="{CCB27A51-890B-40B6-8EAD-12F40399BB60}"/>
    <cellStyle name="Normal 17 2 3 3 2 2 4" xfId="30526" xr:uid="{17704CF2-0404-4C23-935B-41C6A6BC1989}"/>
    <cellStyle name="Normal 17 2 3 3 2 2 5" xfId="13229" xr:uid="{3255651F-1F2D-40DB-A7F2-F059C251C719}"/>
    <cellStyle name="Normal 17 2 3 3 2 3" xfId="15128" xr:uid="{8D839E1B-F823-4405-A515-9ABF5133CCDD}"/>
    <cellStyle name="Normal 17 2 3 3 2 3 2" xfId="23154" xr:uid="{416AFF1F-9010-40C1-8717-6CD35500B34E}"/>
    <cellStyle name="Normal 17 2 3 3 2 3 2 2" xfId="39990" xr:uid="{BAAC065B-CB29-4744-A071-7BE6B1A1AACE}"/>
    <cellStyle name="Normal 17 2 3 3 2 3 3" xfId="32423" xr:uid="{5FBB640D-6CFF-486B-B8EA-B67415289B92}"/>
    <cellStyle name="Normal 17 2 3 3 2 4" xfId="19326" xr:uid="{5FB7CF41-3668-47FA-BBDD-60EA9D72C893}"/>
    <cellStyle name="Normal 17 2 3 3 2 4 2" xfId="36209" xr:uid="{EC67CC1C-B1C5-45F7-9BF4-30C891231022}"/>
    <cellStyle name="Normal 17 2 3 3 2 5" xfId="25711" xr:uid="{0DF8DE37-56A2-4F3C-9ECD-1D87C930580A}"/>
    <cellStyle name="Normal 17 2 3 3 2 6" xfId="28641" xr:uid="{ECFCB2AC-97FB-4F56-B5AC-300BEB76D914}"/>
    <cellStyle name="Normal 17 2 3 3 2 7" xfId="11267" xr:uid="{5389B7F0-35E8-4640-9999-2850E7CFE38D}"/>
    <cellStyle name="Normal 17 2 3 3 3" xfId="5483" xr:uid="{8216CD04-AFBF-412D-BAF3-820A7345E7B6}"/>
    <cellStyle name="Normal 17 2 3 3 3 2" xfId="16100" xr:uid="{B2B5B365-5DEC-4D14-B860-944FDCC0579B}"/>
    <cellStyle name="Normal 17 2 3 3 3 2 2" xfId="24126" xr:uid="{924EC85A-A190-4453-B347-38E78EDB52C0}"/>
    <cellStyle name="Normal 17 2 3 3 3 2 2 2" xfId="40962" xr:uid="{B86B78C1-F4E5-4D19-B181-9A8F22C10259}"/>
    <cellStyle name="Normal 17 2 3 3 3 2 3" xfId="33395" xr:uid="{D3F99267-F849-4461-B30D-9CADBE61308F}"/>
    <cellStyle name="Normal 17 2 3 3 3 3" xfId="20343" xr:uid="{4358953F-BA34-4528-BE1B-9C32029D6258}"/>
    <cellStyle name="Normal 17 2 3 3 3 3 2" xfId="37181" xr:uid="{6CFDE9D6-B1EE-4603-BA57-61E939AA47D1}"/>
    <cellStyle name="Normal 17 2 3 3 3 4" xfId="29614" xr:uid="{3FF1FD0B-0F52-47B6-B35E-F175CFB89A27}"/>
    <cellStyle name="Normal 17 2 3 3 3 5" xfId="12317" xr:uid="{BECE3BA4-7879-45C0-AA0A-197975C36B2A}"/>
    <cellStyle name="Normal 17 2 3 3 4" xfId="14216" xr:uid="{E9D747A0-12EE-4E52-91CA-AC3A1E1AE957}"/>
    <cellStyle name="Normal 17 2 3 3 4 2" xfId="22242" xr:uid="{06C4D609-5C6D-452B-8D5F-00DE0F7B257F}"/>
    <cellStyle name="Normal 17 2 3 3 4 2 2" xfId="39078" xr:uid="{A28C0058-8F85-4B58-A951-670365E64D6A}"/>
    <cellStyle name="Normal 17 2 3 3 4 3" xfId="31511" xr:uid="{E8FD1DF7-36FC-4017-8744-4A1C3714EF85}"/>
    <cellStyle name="Normal 17 2 3 3 5" xfId="18376" xr:uid="{CFFDC39F-5241-43AD-8473-DA807F46E6BA}"/>
    <cellStyle name="Normal 17 2 3 3 5 2" xfId="35297" xr:uid="{172AABE3-BF4C-4612-AD4B-52B2F3E3F66A}"/>
    <cellStyle name="Normal 17 2 3 3 6" xfId="25710" xr:uid="{2330A0BE-0394-48E5-B276-66D6121BCE79}"/>
    <cellStyle name="Normal 17 2 3 3 7" xfId="27729" xr:uid="{19403D04-AB0F-4196-99DF-17C3F0446D01}"/>
    <cellStyle name="Normal 17 2 3 3 8" xfId="10268" xr:uid="{6A16C761-69A1-41ED-880B-607959CB7280}"/>
    <cellStyle name="Normal 17 2 3 4" xfId="5484" xr:uid="{FCF5CAC1-125F-4315-8E72-E49D668D0EF5}"/>
    <cellStyle name="Normal 17 2 3 4 2" xfId="5485" xr:uid="{9A5C1088-2EB6-40E9-AE30-F6A505E2C028}"/>
    <cellStyle name="Normal 17 2 3 4 2 2" xfId="16561" xr:uid="{B63468B0-D185-41FE-BEC1-0152C4C79549}"/>
    <cellStyle name="Normal 17 2 3 4 2 2 2" xfId="24587" xr:uid="{E7E30B08-8045-4239-BCDC-145166751F58}"/>
    <cellStyle name="Normal 17 2 3 4 2 2 2 2" xfId="41423" xr:uid="{3D2ED537-C705-47B9-B8F6-771AB6C9707F}"/>
    <cellStyle name="Normal 17 2 3 4 2 2 3" xfId="33856" xr:uid="{23FD6EC4-C036-49F9-8658-83BEAF81CC95}"/>
    <cellStyle name="Normal 17 2 3 4 2 3" xfId="20804" xr:uid="{1D139FBA-F572-4818-B7B7-E1B62658BE62}"/>
    <cellStyle name="Normal 17 2 3 4 2 3 2" xfId="37642" xr:uid="{272B5220-6193-4960-A583-C16DDF554E66}"/>
    <cellStyle name="Normal 17 2 3 4 2 4" xfId="30075" xr:uid="{6CBD4B8B-0170-4E11-9742-9B45A3183F9F}"/>
    <cellStyle name="Normal 17 2 3 4 2 5" xfId="12778" xr:uid="{09DD3F79-591C-4C93-AAE0-902F519D6DC8}"/>
    <cellStyle name="Normal 17 2 3 4 3" xfId="14677" xr:uid="{15F3D0B1-08D8-4526-B9F3-D3911986BA7D}"/>
    <cellStyle name="Normal 17 2 3 4 3 2" xfId="22703" xr:uid="{7E575833-6252-4EA4-9A1B-2BD565A0262E}"/>
    <cellStyle name="Normal 17 2 3 4 3 2 2" xfId="39539" xr:uid="{095AB7EF-2542-47D0-8282-0CB502562094}"/>
    <cellStyle name="Normal 17 2 3 4 3 3" xfId="31972" xr:uid="{444E5313-DC0D-456F-9306-B631B9956C2C}"/>
    <cellStyle name="Normal 17 2 3 4 4" xfId="18874" xr:uid="{B879FA93-CAE2-49CB-9C9A-990E59B51727}"/>
    <cellStyle name="Normal 17 2 3 4 4 2" xfId="35758" xr:uid="{58E2AB4D-4815-43A1-8EB6-E5E200AD3056}"/>
    <cellStyle name="Normal 17 2 3 4 5" xfId="25712" xr:uid="{08811012-7C23-46EF-B0F7-361D9362C6D9}"/>
    <cellStyle name="Normal 17 2 3 4 6" xfId="28190" xr:uid="{C277A81D-DF52-4255-94D5-BEE9E1836883}"/>
    <cellStyle name="Normal 17 2 3 4 7" xfId="10814" xr:uid="{03A645ED-1A5B-44BD-A2D2-8247E76C7B73}"/>
    <cellStyle name="Normal 17 2 3 5" xfId="5486" xr:uid="{CFB6B710-55D3-4294-83FA-BF5731EA3985}"/>
    <cellStyle name="Normal 17 2 3 5 2" xfId="15649" xr:uid="{47CAEF10-7DBD-44F2-9229-431C3E1ABEB9}"/>
    <cellStyle name="Normal 17 2 3 5 2 2" xfId="23675" xr:uid="{7032C70E-136F-43A1-BD5D-DB552AA97B38}"/>
    <cellStyle name="Normal 17 2 3 5 2 2 2" xfId="40511" xr:uid="{698446DE-8BD3-4B86-8546-9CEDA7E36B25}"/>
    <cellStyle name="Normal 17 2 3 5 2 3" xfId="32944" xr:uid="{8B34918C-86B9-4A01-AAAA-BF329DC16539}"/>
    <cellStyle name="Normal 17 2 3 5 3" xfId="19892" xr:uid="{525784F9-51ED-4818-BFFE-D9647FF26A62}"/>
    <cellStyle name="Normal 17 2 3 5 3 2" xfId="36730" xr:uid="{AF8DECF9-F7AE-4FB4-A7E5-6FA0DF1B0C1D}"/>
    <cellStyle name="Normal 17 2 3 5 4" xfId="29163" xr:uid="{2E930D5F-66C7-4F04-A0CC-80FC6ECB0B64}"/>
    <cellStyle name="Normal 17 2 3 5 5" xfId="11866" xr:uid="{5F0A5D8D-63FA-4DB9-BBDE-83202F5DA46E}"/>
    <cellStyle name="Normal 17 2 3 6" xfId="13765" xr:uid="{D6797187-3CC0-413D-88B6-0F5562A932F2}"/>
    <cellStyle name="Normal 17 2 3 6 2" xfId="21791" xr:uid="{47AC91DC-4AEB-422E-8842-960EECD48B21}"/>
    <cellStyle name="Normal 17 2 3 6 2 2" xfId="38627" xr:uid="{5EE49428-D953-401D-8F42-8C86F666D427}"/>
    <cellStyle name="Normal 17 2 3 6 3" xfId="31060" xr:uid="{FCB20F2B-4BCC-45D9-B61C-BE1CFA83E4AA}"/>
    <cellStyle name="Normal 17 2 3 7" xfId="17886" xr:uid="{9FAEE981-CC55-4A30-A142-7B9E2BB0993C}"/>
    <cellStyle name="Normal 17 2 3 7 2" xfId="34846" xr:uid="{2D309F58-839F-4A8E-B60A-B89228BAD9FC}"/>
    <cellStyle name="Normal 17 2 3 8" xfId="25705" xr:uid="{9694F3A1-A898-4238-BDF9-D280A4D02667}"/>
    <cellStyle name="Normal 17 2 3 9" xfId="27277" xr:uid="{360FD065-2723-4E47-96A2-2E8F277C6CBF}"/>
    <cellStyle name="Normal 17 2 4" xfId="5487" xr:uid="{1E76CF36-32AE-470D-96A5-8B46ED77E811}"/>
    <cellStyle name="Normal 17 2 4 2" xfId="5488" xr:uid="{BF10530F-BCD8-4B19-BA80-9B87704F5CC7}"/>
    <cellStyle name="Normal 17 2 4 2 2" xfId="5489" xr:uid="{1785D563-6DA7-4608-BC40-FC3B2887BCE1}"/>
    <cellStyle name="Normal 17 2 4 2 2 2" xfId="5490" xr:uid="{436606D5-6261-4633-B891-3114487C3702}"/>
    <cellStyle name="Normal 17 2 4 2 2 2 2" xfId="17138" xr:uid="{898DD975-6169-41F0-8C9B-347FF1AB0777}"/>
    <cellStyle name="Normal 17 2 4 2 2 2 2 2" xfId="25164" xr:uid="{BBB68EEE-05C7-4A6C-8C22-F060588A6234}"/>
    <cellStyle name="Normal 17 2 4 2 2 2 2 2 2" xfId="42000" xr:uid="{10218203-44E8-4E69-BA3B-8AB6AC3A1C7A}"/>
    <cellStyle name="Normal 17 2 4 2 2 2 2 3" xfId="34433" xr:uid="{9AB7ADE2-B2F6-4BA3-B8B4-EAB53E859714}"/>
    <cellStyle name="Normal 17 2 4 2 2 2 3" xfId="21381" xr:uid="{CFFD4554-C3F0-4D45-B532-8F098DB323B4}"/>
    <cellStyle name="Normal 17 2 4 2 2 2 3 2" xfId="38219" xr:uid="{45E35502-81DD-486D-B4ED-901BFBD6FDDF}"/>
    <cellStyle name="Normal 17 2 4 2 2 2 4" xfId="30652" xr:uid="{D0D64CF9-DBD0-4EFB-A062-784CF035B947}"/>
    <cellStyle name="Normal 17 2 4 2 2 2 5" xfId="13355" xr:uid="{36C3FB3B-F685-481B-9185-75B189B93EDD}"/>
    <cellStyle name="Normal 17 2 4 2 2 3" xfId="15254" xr:uid="{42EBD6C9-4C5B-4FDF-B346-ED7D75B59B17}"/>
    <cellStyle name="Normal 17 2 4 2 2 3 2" xfId="23280" xr:uid="{4B90CD9B-BCC7-434E-985D-A410BD9C9085}"/>
    <cellStyle name="Normal 17 2 4 2 2 3 2 2" xfId="40116" xr:uid="{C449B850-7951-4CF5-A9BB-3A59ED8AC189}"/>
    <cellStyle name="Normal 17 2 4 2 2 3 3" xfId="32549" xr:uid="{22229483-49CF-4476-B727-01327FE0A9C3}"/>
    <cellStyle name="Normal 17 2 4 2 2 4" xfId="19452" xr:uid="{F3AE72E0-8759-4135-AEF2-036C282CE6E5}"/>
    <cellStyle name="Normal 17 2 4 2 2 4 2" xfId="36335" xr:uid="{9F52878D-8EA3-43D5-8694-174623E6CFAF}"/>
    <cellStyle name="Normal 17 2 4 2 2 5" xfId="25715" xr:uid="{08ECC689-7AEF-405C-B5A2-C320A8720D4A}"/>
    <cellStyle name="Normal 17 2 4 2 2 6" xfId="28767" xr:uid="{1CA366E7-F84A-4B1B-88DC-7CB2C31C9157}"/>
    <cellStyle name="Normal 17 2 4 2 2 7" xfId="11393" xr:uid="{CECBF4ED-DEFE-4F65-9326-8F8600DBA277}"/>
    <cellStyle name="Normal 17 2 4 2 3" xfId="5491" xr:uid="{A3A62235-A8BB-4B6F-AD93-F48E3321E391}"/>
    <cellStyle name="Normal 17 2 4 2 3 2" xfId="16226" xr:uid="{5C559C21-4131-4C1C-8E86-30504176A29D}"/>
    <cellStyle name="Normal 17 2 4 2 3 2 2" xfId="24252" xr:uid="{AE72E3F3-145F-48E4-8064-468A6178D814}"/>
    <cellStyle name="Normal 17 2 4 2 3 2 2 2" xfId="41088" xr:uid="{A980ED53-992C-4DC3-871E-AA2325F235C7}"/>
    <cellStyle name="Normal 17 2 4 2 3 2 3" xfId="33521" xr:uid="{85A3C5DD-F29A-4607-9940-4CAFCBF447A4}"/>
    <cellStyle name="Normal 17 2 4 2 3 3" xfId="20469" xr:uid="{EAB8868D-AB4B-4CEB-A357-F28FFEE3FC97}"/>
    <cellStyle name="Normal 17 2 4 2 3 3 2" xfId="37307" xr:uid="{EB73259C-7B2E-4576-ACD3-219A57C41B36}"/>
    <cellStyle name="Normal 17 2 4 2 3 4" xfId="29740" xr:uid="{F893D06D-5107-4626-A54C-A74C5AFB87CC}"/>
    <cellStyle name="Normal 17 2 4 2 3 5" xfId="12443" xr:uid="{B3E9B73C-C241-4C35-9B46-4A1E65E2E85A}"/>
    <cellStyle name="Normal 17 2 4 2 4" xfId="14342" xr:uid="{B85123DD-1BCF-4B1B-804E-D74FA252DD29}"/>
    <cellStyle name="Normal 17 2 4 2 4 2" xfId="22368" xr:uid="{304ACB73-47AD-4363-9E33-158F19D183DB}"/>
    <cellStyle name="Normal 17 2 4 2 4 2 2" xfId="39204" xr:uid="{0ACECEA2-5F46-45A4-8A8A-C453C4832401}"/>
    <cellStyle name="Normal 17 2 4 2 4 3" xfId="31637" xr:uid="{F9CC3390-C59D-493E-8359-D6B9D5B8B208}"/>
    <cellStyle name="Normal 17 2 4 2 5" xfId="18502" xr:uid="{E419896A-DEDB-40BE-B945-C14D03D05124}"/>
    <cellStyle name="Normal 17 2 4 2 5 2" xfId="35423" xr:uid="{A1BC6CE7-CCCF-46C1-8296-5F75F47DDAFF}"/>
    <cellStyle name="Normal 17 2 4 2 6" xfId="25714" xr:uid="{29F59E9C-EC0F-4ACD-86FF-324EC17469B0}"/>
    <cellStyle name="Normal 17 2 4 2 7" xfId="27855" xr:uid="{17FF3FEF-0705-451D-B14D-9E11EDD0CAFE}"/>
    <cellStyle name="Normal 17 2 4 2 8" xfId="10394" xr:uid="{EBE98AFC-015A-4274-ADE4-7D943D6C851A}"/>
    <cellStyle name="Normal 17 2 4 3" xfId="5492" xr:uid="{421DAC1C-74DC-4332-8808-B1FF481E8D97}"/>
    <cellStyle name="Normal 17 2 4 3 2" xfId="5493" xr:uid="{8320ACBC-054F-4988-8328-D89E61B47E89}"/>
    <cellStyle name="Normal 17 2 4 3 2 2" xfId="16687" xr:uid="{8B9C5BB9-83EE-4618-AD79-184D39F65070}"/>
    <cellStyle name="Normal 17 2 4 3 2 2 2" xfId="24713" xr:uid="{1E622797-D105-4F31-A925-00D51B8FA95E}"/>
    <cellStyle name="Normal 17 2 4 3 2 2 2 2" xfId="41549" xr:uid="{86187F5E-1B7E-4C1C-BE5B-A08140881BE9}"/>
    <cellStyle name="Normal 17 2 4 3 2 2 3" xfId="33982" xr:uid="{87549D55-21E9-418E-9214-0B0268FBFDB9}"/>
    <cellStyle name="Normal 17 2 4 3 2 3" xfId="20930" xr:uid="{5FF2054C-8366-4E8A-99FE-1918BB17B05A}"/>
    <cellStyle name="Normal 17 2 4 3 2 3 2" xfId="37768" xr:uid="{B1FACF27-C62B-44B4-9A5F-8A791EA878F8}"/>
    <cellStyle name="Normal 17 2 4 3 2 4" xfId="30201" xr:uid="{ADA864AE-E35A-4CED-B5E5-675851B3E95D}"/>
    <cellStyle name="Normal 17 2 4 3 2 5" xfId="12904" xr:uid="{D85485C0-9739-4197-A767-ADDCC256D200}"/>
    <cellStyle name="Normal 17 2 4 3 3" xfId="14803" xr:uid="{6B0170EC-86D5-4E06-AC66-9D96E4DE77E7}"/>
    <cellStyle name="Normal 17 2 4 3 3 2" xfId="22829" xr:uid="{1E2D7D3E-FCB0-4AEA-8BA7-B440B37300C3}"/>
    <cellStyle name="Normal 17 2 4 3 3 2 2" xfId="39665" xr:uid="{096E0548-8E07-4E55-9371-391B837BB1D9}"/>
    <cellStyle name="Normal 17 2 4 3 3 3" xfId="32098" xr:uid="{8EE856A5-EEB8-42A4-ADB9-CC227A7843F5}"/>
    <cellStyle name="Normal 17 2 4 3 4" xfId="19000" xr:uid="{2D671498-9D83-4178-8CAD-102976484EC2}"/>
    <cellStyle name="Normal 17 2 4 3 4 2" xfId="35884" xr:uid="{F0292416-9D2D-494E-9087-482AF250E280}"/>
    <cellStyle name="Normal 17 2 4 3 5" xfId="25716" xr:uid="{C8CAA1AA-47FE-4ADE-A005-65EB645F6E78}"/>
    <cellStyle name="Normal 17 2 4 3 6" xfId="28316" xr:uid="{7260A227-AE16-42A8-B80D-EB6AF9FC9769}"/>
    <cellStyle name="Normal 17 2 4 3 7" xfId="10940" xr:uid="{F434914F-22E2-4697-BB3B-6E557982DED4}"/>
    <cellStyle name="Normal 17 2 4 4" xfId="5494" xr:uid="{FC74B898-7F59-4F55-ACD5-688D68A37F09}"/>
    <cellStyle name="Normal 17 2 4 4 2" xfId="15775" xr:uid="{BCA1B231-3FA6-4FC8-AC98-CC82D0078395}"/>
    <cellStyle name="Normal 17 2 4 4 2 2" xfId="23801" xr:uid="{CBD369AD-3E4A-4095-A69D-095296C753AE}"/>
    <cellStyle name="Normal 17 2 4 4 2 2 2" xfId="40637" xr:uid="{B631D811-14BC-401A-9A22-E6C5C32CD1DC}"/>
    <cellStyle name="Normal 17 2 4 4 2 3" xfId="33070" xr:uid="{923A118B-CA4A-4E7F-952B-F258FCBFB24A}"/>
    <cellStyle name="Normal 17 2 4 4 3" xfId="20018" xr:uid="{9BAAF56D-C32F-41B5-A4EF-6947031DC236}"/>
    <cellStyle name="Normal 17 2 4 4 3 2" xfId="36856" xr:uid="{CE47EE87-CF03-455A-97BB-99AF8C0E5250}"/>
    <cellStyle name="Normal 17 2 4 4 4" xfId="29289" xr:uid="{02FB7A8C-0324-4065-B3B2-5D0BC60DAC5C}"/>
    <cellStyle name="Normal 17 2 4 4 5" xfId="11992" xr:uid="{856B2F36-387F-4B0B-A5F1-F50F4432DD58}"/>
    <cellStyle name="Normal 17 2 4 5" xfId="13891" xr:uid="{47316BFA-2076-4487-8E3E-C2D92B45ABE8}"/>
    <cellStyle name="Normal 17 2 4 5 2" xfId="21917" xr:uid="{A5E29A82-19FF-4A86-8421-FC6EA801DB7E}"/>
    <cellStyle name="Normal 17 2 4 5 2 2" xfId="38753" xr:uid="{BAB8BAB9-5FBD-447E-8D44-75E9EE67A57D}"/>
    <cellStyle name="Normal 17 2 4 5 3" xfId="31186" xr:uid="{0FCE01DC-76B6-4F8F-9C11-9CE8E5CDFC8E}"/>
    <cellStyle name="Normal 17 2 4 6" xfId="18027" xr:uid="{A93082A8-00C4-4A9E-BBC5-1D638AE31F99}"/>
    <cellStyle name="Normal 17 2 4 6 2" xfId="34972" xr:uid="{479D42A6-9A59-4D56-B5B8-E068C064D8B7}"/>
    <cellStyle name="Normal 17 2 4 7" xfId="25713" xr:uid="{9EB50993-320C-4AE5-AE97-5FE74F984B6F}"/>
    <cellStyle name="Normal 17 2 4 8" xfId="27404" xr:uid="{9F309595-EA00-400D-B823-C2AA2FE9B89A}"/>
    <cellStyle name="Normal 17 2 4 9" xfId="9898" xr:uid="{2F90744F-B72C-48A3-BC4B-A74B874020F6}"/>
    <cellStyle name="Normal 17 2 5" xfId="5495" xr:uid="{DD436361-D281-42E3-883B-D28AABEFB08F}"/>
    <cellStyle name="Normal 17 2 5 2" xfId="5496" xr:uid="{4ADE2291-94CF-42B5-ACE9-7BAB8166B721}"/>
    <cellStyle name="Normal 17 2 5 2 2" xfId="5497" xr:uid="{A569956E-D59B-4CA9-A2D5-F167749AE6B8}"/>
    <cellStyle name="Normal 17 2 5 2 2 2" xfId="5498" xr:uid="{5D025D6F-D63C-4830-930A-B1F376C66DC6}"/>
    <cellStyle name="Normal 17 2 5 2 2 2 2" xfId="24946" xr:uid="{9A275BC8-BB0F-4EC8-8919-ACA762ECBF5F}"/>
    <cellStyle name="Normal 17 2 5 2 2 2 2 2" xfId="41782" xr:uid="{9AAFFCA1-4E15-49D5-86B9-46CFFEF1F1DC}"/>
    <cellStyle name="Normal 17 2 5 2 2 2 3" xfId="34215" xr:uid="{40DDC0A8-C7A3-41D1-8820-6C8A7E04E132}"/>
    <cellStyle name="Normal 17 2 5 2 2 2 4" xfId="16920" xr:uid="{E9B514D2-2468-47C3-A994-E1BB4469524E}"/>
    <cellStyle name="Normal 17 2 5 2 2 3" xfId="21163" xr:uid="{6C3954C4-FB8A-4845-9E2A-CE04063FD68F}"/>
    <cellStyle name="Normal 17 2 5 2 2 3 2" xfId="38001" xr:uid="{A54AC6CC-10F9-44CF-BDE6-D4B455B2ED9D}"/>
    <cellStyle name="Normal 17 2 5 2 2 4" xfId="30434" xr:uid="{B9AD3555-C516-445C-85C8-17B090718E23}"/>
    <cellStyle name="Normal 17 2 5 2 2 5" xfId="13137" xr:uid="{BDF2A758-E592-4440-B7A8-B9CA367A2D07}"/>
    <cellStyle name="Normal 17 2 5 2 3" xfId="5499" xr:uid="{07939125-D771-4F85-993D-A56FF1E36131}"/>
    <cellStyle name="Normal 17 2 5 2 3 2" xfId="23062" xr:uid="{BBAB71BE-5152-4FB9-80C9-17AEA8C4C373}"/>
    <cellStyle name="Normal 17 2 5 2 3 2 2" xfId="39898" xr:uid="{4EC3431F-EA5F-4782-896B-9D1131DD067E}"/>
    <cellStyle name="Normal 17 2 5 2 3 3" xfId="32331" xr:uid="{C83B0CEB-EC92-4E46-A036-08ACAE022053}"/>
    <cellStyle name="Normal 17 2 5 2 3 4" xfId="15036" xr:uid="{B3F01CAB-44EE-4B12-9CAA-F929F8A9B964}"/>
    <cellStyle name="Normal 17 2 5 2 4" xfId="19234" xr:uid="{ED0BC76B-ED68-4453-8F92-9D1BCC692E8F}"/>
    <cellStyle name="Normal 17 2 5 2 4 2" xfId="36117" xr:uid="{AF30CB95-97EB-4D11-B63B-A581FA91FADE}"/>
    <cellStyle name="Normal 17 2 5 2 5" xfId="25718" xr:uid="{53AE75EE-CCAC-40B3-B721-34D2E9874F5E}"/>
    <cellStyle name="Normal 17 2 5 2 6" xfId="28549" xr:uid="{6F06F66F-FF49-4F6F-978F-C6AA97863957}"/>
    <cellStyle name="Normal 17 2 5 2 7" xfId="11175" xr:uid="{238A3C5D-C7C5-4603-BB7E-7BCEE278C3FF}"/>
    <cellStyle name="Normal 17 2 5 3" xfId="5500" xr:uid="{ABA71E7B-6D8F-455C-8708-4043F21E5822}"/>
    <cellStyle name="Normal 17 2 5 3 2" xfId="5501" xr:uid="{5124EB0A-0C01-40AE-B9A0-E6F919491EC9}"/>
    <cellStyle name="Normal 17 2 5 3 2 2" xfId="24034" xr:uid="{52E61B06-C81F-4700-813E-88528D99CDAC}"/>
    <cellStyle name="Normal 17 2 5 3 2 2 2" xfId="40870" xr:uid="{98D949AF-C336-4839-939E-AF1F88E10F5C}"/>
    <cellStyle name="Normal 17 2 5 3 2 3" xfId="33303" xr:uid="{68979518-FCCF-4E23-A556-9BF34A87C190}"/>
    <cellStyle name="Normal 17 2 5 3 2 4" xfId="16008" xr:uid="{3EB71F16-1F4E-4EEF-B764-B475CF96D5C3}"/>
    <cellStyle name="Normal 17 2 5 3 3" xfId="20251" xr:uid="{6B28EFF3-00EC-4848-B032-FA82BFDF2696}"/>
    <cellStyle name="Normal 17 2 5 3 3 2" xfId="37089" xr:uid="{D6D91176-D72B-437D-8662-7D2A0DFA7255}"/>
    <cellStyle name="Normal 17 2 5 3 4" xfId="29522" xr:uid="{6D26C2A2-8066-47A2-83C2-1241A4D7C004}"/>
    <cellStyle name="Normal 17 2 5 3 5" xfId="12225" xr:uid="{C2CF181F-53E5-4091-8A07-B4477DCC0FBE}"/>
    <cellStyle name="Normal 17 2 5 4" xfId="5502" xr:uid="{59EC17DC-7426-40B9-B719-2E00E6EBCE8E}"/>
    <cellStyle name="Normal 17 2 5 4 2" xfId="22150" xr:uid="{A43C9683-789F-4552-835B-7EB38ED5769E}"/>
    <cellStyle name="Normal 17 2 5 4 2 2" xfId="38986" xr:uid="{7C10A86D-CF12-4C13-87DB-759B5C496F74}"/>
    <cellStyle name="Normal 17 2 5 4 3" xfId="31419" xr:uid="{399F6955-3DC7-442A-B1A2-24B68D51D52E}"/>
    <cellStyle name="Normal 17 2 5 4 4" xfId="14124" xr:uid="{EC378F1A-E1BD-4096-9799-E2BA0288681A}"/>
    <cellStyle name="Normal 17 2 5 5" xfId="18284" xr:uid="{FDED8D42-CAF2-4AE8-9DD1-A1CC4FDE303F}"/>
    <cellStyle name="Normal 17 2 5 5 2" xfId="35205" xr:uid="{0015D81C-0CE4-4A4F-A393-6CC253AF42C0}"/>
    <cellStyle name="Normal 17 2 5 6" xfId="25717" xr:uid="{33D93F98-1C9E-4F22-A5C1-6D1FDE727294}"/>
    <cellStyle name="Normal 17 2 5 7" xfId="27637" xr:uid="{395A9BAC-4F39-42D9-83FE-159EBEE7B198}"/>
    <cellStyle name="Normal 17 2 5 8" xfId="10176" xr:uid="{482768A8-E367-4C11-9B7B-BAAE2684E3F4}"/>
    <cellStyle name="Normal 17 2 6" xfId="5503" xr:uid="{26D58648-10BE-4C80-BF7A-AFA45256B1D1}"/>
    <cellStyle name="Normal 17 2 6 2" xfId="5504" xr:uid="{91598E61-13E8-4A0B-9BF0-D17841849B6E}"/>
    <cellStyle name="Normal 17 2 6 2 2" xfId="5505" xr:uid="{330307B8-E581-4439-B496-29FA66B1D961}"/>
    <cellStyle name="Normal 17 2 6 2 2 2" xfId="24495" xr:uid="{24DD0361-7AA8-4672-89EF-B81643FE4B34}"/>
    <cellStyle name="Normal 17 2 6 2 2 2 2" xfId="41331" xr:uid="{AB59B188-D8D5-40AC-96BC-20BDDFA08BBF}"/>
    <cellStyle name="Normal 17 2 6 2 2 3" xfId="33764" xr:uid="{BEFEF3E6-0DAA-49A6-B350-15F6B9825238}"/>
    <cellStyle name="Normal 17 2 6 2 2 4" xfId="16469" xr:uid="{F3637A44-CDCA-4692-BA6E-FA4457A84481}"/>
    <cellStyle name="Normal 17 2 6 2 3" xfId="20712" xr:uid="{DA329EA7-1504-4A10-9B04-2DA01C6D38D7}"/>
    <cellStyle name="Normal 17 2 6 2 3 2" xfId="37550" xr:uid="{068F54C9-C758-452F-993D-D7A1F1329015}"/>
    <cellStyle name="Normal 17 2 6 2 4" xfId="29983" xr:uid="{6BE3FB5E-A5E4-4E53-8169-91EFA2858F19}"/>
    <cellStyle name="Normal 17 2 6 2 5" xfId="12686" xr:uid="{38E14BCD-FD19-4022-82F1-4B17C7E3DFE0}"/>
    <cellStyle name="Normal 17 2 6 3" xfId="5506" xr:uid="{1B5F30CE-2D2C-4FDA-BFD9-ADA7FCF3B48D}"/>
    <cellStyle name="Normal 17 2 6 3 2" xfId="22611" xr:uid="{AFB62CBF-4698-4831-9BF3-3DC47958754B}"/>
    <cellStyle name="Normal 17 2 6 3 2 2" xfId="39447" xr:uid="{A3911FE5-C890-42E3-9D5C-3EC07AB29D29}"/>
    <cellStyle name="Normal 17 2 6 3 3" xfId="31880" xr:uid="{4602760D-258B-441D-9325-C42218F2AC58}"/>
    <cellStyle name="Normal 17 2 6 3 4" xfId="14585" xr:uid="{A7E2C8AF-EDDD-485F-AB6F-1827A0E1C991}"/>
    <cellStyle name="Normal 17 2 6 4" xfId="18773" xr:uid="{F7381076-E8B3-456C-80B0-E613AF1340D8}"/>
    <cellStyle name="Normal 17 2 6 4 2" xfId="35666" xr:uid="{4B10A88A-8D5B-4E5A-A003-22A85D3FE9C3}"/>
    <cellStyle name="Normal 17 2 6 5" xfId="25719" xr:uid="{825B7C6B-AF39-46EC-9043-4E8DD2CBFE98}"/>
    <cellStyle name="Normal 17 2 6 6" xfId="28098" xr:uid="{E1DF4DAE-6839-403F-B1CB-4AB5B9CFC39B}"/>
    <cellStyle name="Normal 17 2 6 7" xfId="10701" xr:uid="{F05A9FEE-A881-40C1-942F-018C5E77C6BC}"/>
    <cellStyle name="Normal 17 2 7" xfId="5507" xr:uid="{D6F44F46-3780-4950-B7E3-94D28B244325}"/>
    <cellStyle name="Normal 17 2 7 2" xfId="5508" xr:uid="{95CED85B-0BE2-4A3D-A680-03EC64038907}"/>
    <cellStyle name="Normal 17 2 7 2 2" xfId="23583" xr:uid="{66A6A602-C2C1-47A6-AFE2-18B9DE86257A}"/>
    <cellStyle name="Normal 17 2 7 2 2 2" xfId="40419" xr:uid="{F7F3F2F5-4872-4ADB-B878-91CB29DBE8DA}"/>
    <cellStyle name="Normal 17 2 7 2 3" xfId="32852" xr:uid="{EB69EC2A-4BF1-46F0-8F94-4BDD8E965139}"/>
    <cellStyle name="Normal 17 2 7 2 4" xfId="15557" xr:uid="{E481C6C4-E397-44B7-BC80-E427D52BC517}"/>
    <cellStyle name="Normal 17 2 7 3" xfId="19777" xr:uid="{27D0B232-8984-4E25-B977-2D9FEAC392F1}"/>
    <cellStyle name="Normal 17 2 7 3 2" xfId="36638" xr:uid="{52F847FA-76E3-4617-B9AC-969A767807FD}"/>
    <cellStyle name="Normal 17 2 7 4" xfId="29071" xr:uid="{8A781236-06B7-4B0A-B412-75461855590D}"/>
    <cellStyle name="Normal 17 2 7 5" xfId="11744" xr:uid="{C5D2024B-56FE-44C9-825E-7EF5DF4B4199}"/>
    <cellStyle name="Normal 17 2 8" xfId="5509" xr:uid="{1A4EE8F5-AA04-4320-BB1A-B77732EA9986}"/>
    <cellStyle name="Normal 17 2 8 2" xfId="21699" xr:uid="{6B3F7C86-6414-411A-9CA9-4B04F72F9410}"/>
    <cellStyle name="Normal 17 2 8 2 2" xfId="38535" xr:uid="{B13A380C-508C-44ED-BF10-D2A9F6954308}"/>
    <cellStyle name="Normal 17 2 8 3" xfId="30968" xr:uid="{80521348-5FC6-409C-B6D0-E84B0C0930D6}"/>
    <cellStyle name="Normal 17 2 8 4" xfId="13673" xr:uid="{9E238B43-B16C-4F60-9D80-7E249B9868CC}"/>
    <cellStyle name="Normal 17 2 9" xfId="17642" xr:uid="{32F2A890-6516-479C-88F7-41D2755A9057}"/>
    <cellStyle name="Normal 17 2 9 2" xfId="34754" xr:uid="{4B405BD0-9613-441E-888A-7300BFE57D1C}"/>
    <cellStyle name="Normal 17 3" xfId="5510" xr:uid="{28FE7E36-38DD-4BAE-B6FE-7BC0F18E23AC}"/>
    <cellStyle name="Normal 17 3 10" xfId="27207" xr:uid="{C0A8BFAE-511E-4921-96A1-9EB7603310F4}"/>
    <cellStyle name="Normal 17 3 11" xfId="9428" xr:uid="{1A4858A0-26A6-4AFA-A480-14EDCC10B2A4}"/>
    <cellStyle name="Normal 17 3 2" xfId="5511" xr:uid="{24A123E9-BF4C-4D79-B07B-72D49D5432E4}"/>
    <cellStyle name="Normal 17 3 2 10" xfId="9752" xr:uid="{7C0664BD-0E1D-49D3-B7E8-7CCF32B86235}"/>
    <cellStyle name="Normal 17 3 2 2" xfId="5512" xr:uid="{B24B9B16-47C0-4C1A-85CC-B281A0623491}"/>
    <cellStyle name="Normal 17 3 2 2 2" xfId="5513" xr:uid="{6BF2302B-438C-4C37-A492-FD752D5445A1}"/>
    <cellStyle name="Normal 17 3 2 2 2 2" xfId="5514" xr:uid="{520279B6-9276-4071-A121-ED094F5D7735}"/>
    <cellStyle name="Normal 17 3 2 2 2 2 2" xfId="5515" xr:uid="{CF1942AF-560D-4F03-A28B-5B17701AC324}"/>
    <cellStyle name="Normal 17 3 2 2 2 2 2 2" xfId="17253" xr:uid="{F1862520-1124-4EA0-995E-EA9AACD8DD93}"/>
    <cellStyle name="Normal 17 3 2 2 2 2 2 2 2" xfId="25279" xr:uid="{0FE9F82E-038D-4984-AA9C-34ABCD76324F}"/>
    <cellStyle name="Normal 17 3 2 2 2 2 2 2 2 2" xfId="42115" xr:uid="{A132B4E7-D011-4409-BDB3-B3052DF321AF}"/>
    <cellStyle name="Normal 17 3 2 2 2 2 2 2 3" xfId="34548" xr:uid="{2F99BB0E-2483-40BE-A37E-6C7130B09E15}"/>
    <cellStyle name="Normal 17 3 2 2 2 2 2 3" xfId="21496" xr:uid="{D77E1830-2178-4CC1-A953-10E2CBD567A5}"/>
    <cellStyle name="Normal 17 3 2 2 2 2 2 3 2" xfId="38334" xr:uid="{D815D5BC-3A0F-4726-9112-7BACF3941B51}"/>
    <cellStyle name="Normal 17 3 2 2 2 2 2 4" xfId="30767" xr:uid="{37AEA094-A498-43A8-9ED3-84AC073011DD}"/>
    <cellStyle name="Normal 17 3 2 2 2 2 2 5" xfId="13470" xr:uid="{A4D22023-09A9-46B3-817C-36E22F7AA7D3}"/>
    <cellStyle name="Normal 17 3 2 2 2 2 3" xfId="15369" xr:uid="{5128E4BB-804F-4DD7-A64C-8520A67DD863}"/>
    <cellStyle name="Normal 17 3 2 2 2 2 3 2" xfId="23395" xr:uid="{CBBC54B7-F173-49AD-82A5-D813E1FA7AAE}"/>
    <cellStyle name="Normal 17 3 2 2 2 2 3 2 2" xfId="40231" xr:uid="{60ADE4EF-AD20-4768-9A5B-061169B0F1D9}"/>
    <cellStyle name="Normal 17 3 2 2 2 2 3 3" xfId="32664" xr:uid="{1BF95B29-721C-4F99-862B-AA4C0D59202A}"/>
    <cellStyle name="Normal 17 3 2 2 2 2 4" xfId="19567" xr:uid="{74E83015-4E06-44A3-B187-3360576839F3}"/>
    <cellStyle name="Normal 17 3 2 2 2 2 4 2" xfId="36450" xr:uid="{0F194543-4F2A-4B46-8CAB-1CF452645ED1}"/>
    <cellStyle name="Normal 17 3 2 2 2 2 5" xfId="25724" xr:uid="{31C2334D-EB77-4DCC-B9AC-E5938DCFD9B0}"/>
    <cellStyle name="Normal 17 3 2 2 2 2 6" xfId="28882" xr:uid="{282EC61F-7D61-455C-B922-FFA85BB75FAB}"/>
    <cellStyle name="Normal 17 3 2 2 2 2 7" xfId="11508" xr:uid="{831E26AF-E604-43E9-A824-3CA243D06B96}"/>
    <cellStyle name="Normal 17 3 2 2 2 3" xfId="5516" xr:uid="{899828B8-478E-425F-A511-081522A351B7}"/>
    <cellStyle name="Normal 17 3 2 2 2 3 2" xfId="16341" xr:uid="{88184E65-30FB-4751-A9A9-4093E3A1661A}"/>
    <cellStyle name="Normal 17 3 2 2 2 3 2 2" xfId="24367" xr:uid="{EBC5AD19-F18A-4F92-B471-D3E3EA253C1C}"/>
    <cellStyle name="Normal 17 3 2 2 2 3 2 2 2" xfId="41203" xr:uid="{CA39FFE4-531A-4B72-92AB-C8E0043D2064}"/>
    <cellStyle name="Normal 17 3 2 2 2 3 2 3" xfId="33636" xr:uid="{01573A62-B995-4468-A713-8E6C70ECD82A}"/>
    <cellStyle name="Normal 17 3 2 2 2 3 3" xfId="20584" xr:uid="{EBF733C6-BEF6-4448-AD01-A87DB1D93148}"/>
    <cellStyle name="Normal 17 3 2 2 2 3 3 2" xfId="37422" xr:uid="{9CEDB35A-45A1-4B76-93E4-C5DE0FAAB131}"/>
    <cellStyle name="Normal 17 3 2 2 2 3 4" xfId="29855" xr:uid="{3413AC4D-4AC7-4E4F-8ADB-8029B72F9159}"/>
    <cellStyle name="Normal 17 3 2 2 2 3 5" xfId="12558" xr:uid="{8C634800-E7DA-4BB9-B8CB-8113F5EBF5B4}"/>
    <cellStyle name="Normal 17 3 2 2 2 4" xfId="14457" xr:uid="{63A03BE3-B35F-45E6-B05B-F480B4889DE6}"/>
    <cellStyle name="Normal 17 3 2 2 2 4 2" xfId="22483" xr:uid="{08901195-BB11-40E3-8282-C9B52F8C9E4D}"/>
    <cellStyle name="Normal 17 3 2 2 2 4 2 2" xfId="39319" xr:uid="{D9A94E37-7AFD-48F5-8026-D82BC8A699A1}"/>
    <cellStyle name="Normal 17 3 2 2 2 4 3" xfId="31752" xr:uid="{D3AED216-8D84-4DF6-87EF-8B9A70492743}"/>
    <cellStyle name="Normal 17 3 2 2 2 5" xfId="18617" xr:uid="{6B83256A-FF38-4B34-93A6-54102AE309BE}"/>
    <cellStyle name="Normal 17 3 2 2 2 5 2" xfId="35538" xr:uid="{1E6E504C-E5FC-41B0-B606-CD8B3A4E6BFC}"/>
    <cellStyle name="Normal 17 3 2 2 2 6" xfId="25723" xr:uid="{0174FD92-8C20-42B8-A278-C5AC88271687}"/>
    <cellStyle name="Normal 17 3 2 2 2 7" xfId="27970" xr:uid="{F9CE8C33-3C7D-438D-ACF5-97614043CE9A}"/>
    <cellStyle name="Normal 17 3 2 2 2 8" xfId="10509" xr:uid="{56151E0C-3EA4-4EEE-85F6-FA38DD58D75D}"/>
    <cellStyle name="Normal 17 3 2 2 3" xfId="5517" xr:uid="{BD678F09-D687-4C7B-ABA0-541EE35D4927}"/>
    <cellStyle name="Normal 17 3 2 2 3 2" xfId="5518" xr:uid="{2CE41CDF-6F68-4CDA-8B7B-90672F7CD0E4}"/>
    <cellStyle name="Normal 17 3 2 2 3 2 2" xfId="16802" xr:uid="{DF416BF2-4AB8-4281-801D-5C6993761D3D}"/>
    <cellStyle name="Normal 17 3 2 2 3 2 2 2" xfId="24828" xr:uid="{09FB6F45-5860-4159-AC95-E277C7A518CB}"/>
    <cellStyle name="Normal 17 3 2 2 3 2 2 2 2" xfId="41664" xr:uid="{E7277C7F-677A-4025-BE27-CC19F3841665}"/>
    <cellStyle name="Normal 17 3 2 2 3 2 2 3" xfId="34097" xr:uid="{B189F0A7-65B8-4F14-8FC4-EEE6712B198B}"/>
    <cellStyle name="Normal 17 3 2 2 3 2 3" xfId="21045" xr:uid="{498BFB2F-9CEB-4353-AF9E-E21E542F8174}"/>
    <cellStyle name="Normal 17 3 2 2 3 2 3 2" xfId="37883" xr:uid="{32563ECA-A807-4EA9-90A1-B4B44A38DC06}"/>
    <cellStyle name="Normal 17 3 2 2 3 2 4" xfId="30316" xr:uid="{CD74993C-0E5E-4D7F-B4D5-81591346383E}"/>
    <cellStyle name="Normal 17 3 2 2 3 2 5" xfId="13019" xr:uid="{EF829263-190B-471F-BE09-19814C52D3A4}"/>
    <cellStyle name="Normal 17 3 2 2 3 3" xfId="14918" xr:uid="{BE65AE43-F54A-4B7E-B9EC-7B69F8F030C6}"/>
    <cellStyle name="Normal 17 3 2 2 3 3 2" xfId="22944" xr:uid="{F03E0EF9-F2F0-4095-ACC1-13F05E293E58}"/>
    <cellStyle name="Normal 17 3 2 2 3 3 2 2" xfId="39780" xr:uid="{8DCB7A88-D521-4E03-A74E-8546FF6CB02F}"/>
    <cellStyle name="Normal 17 3 2 2 3 3 3" xfId="32213" xr:uid="{EEBBAF7F-CBBC-47DF-9CD9-BC2DD307A310}"/>
    <cellStyle name="Normal 17 3 2 2 3 4" xfId="19115" xr:uid="{786C3099-E540-4C85-B1E4-1324E00DB73D}"/>
    <cellStyle name="Normal 17 3 2 2 3 4 2" xfId="35999" xr:uid="{88252C22-B1BE-4351-B7F6-6DF0AEA4DDBA}"/>
    <cellStyle name="Normal 17 3 2 2 3 5" xfId="25725" xr:uid="{C2858B7B-F0C3-445D-8709-81C3F4E28F14}"/>
    <cellStyle name="Normal 17 3 2 2 3 6" xfId="28431" xr:uid="{858137C4-6111-4F54-B132-068119A931C5}"/>
    <cellStyle name="Normal 17 3 2 2 3 7" xfId="11055" xr:uid="{11DB3149-7CF1-41AF-A3EF-42FF8C070E52}"/>
    <cellStyle name="Normal 17 3 2 2 4" xfId="5519" xr:uid="{88E73787-E419-4146-889B-12541C8DA923}"/>
    <cellStyle name="Normal 17 3 2 2 4 2" xfId="15890" xr:uid="{F8A0FBEC-8EF7-426E-BAAD-177C3AC146E7}"/>
    <cellStyle name="Normal 17 3 2 2 4 2 2" xfId="23916" xr:uid="{99DF3B4B-9C15-4A5A-92AE-838F85E91B02}"/>
    <cellStyle name="Normal 17 3 2 2 4 2 2 2" xfId="40752" xr:uid="{DB46FBA0-25E8-4E62-8796-695D36AF770D}"/>
    <cellStyle name="Normal 17 3 2 2 4 2 3" xfId="33185" xr:uid="{75B33F07-6C65-4464-8C59-46AF9E5B6B35}"/>
    <cellStyle name="Normal 17 3 2 2 4 3" xfId="20133" xr:uid="{DF7B4860-2F3C-4E5E-A788-ECE6D06A82AA}"/>
    <cellStyle name="Normal 17 3 2 2 4 3 2" xfId="36971" xr:uid="{C27E0084-F02A-49B8-9AE8-5461D2A5DE45}"/>
    <cellStyle name="Normal 17 3 2 2 4 4" xfId="29404" xr:uid="{7AD29DFD-3F82-40FC-A76D-4B7DE181884B}"/>
    <cellStyle name="Normal 17 3 2 2 4 5" xfId="12107" xr:uid="{2DD7D179-CD09-48C1-970C-0B3B2E0A6787}"/>
    <cellStyle name="Normal 17 3 2 2 5" xfId="14006" xr:uid="{BA001067-B7E7-4BC1-A7C4-BE01E8280A40}"/>
    <cellStyle name="Normal 17 3 2 2 5 2" xfId="22032" xr:uid="{88C4F1E9-9F7B-4681-8BD1-2B53C6B61BC9}"/>
    <cellStyle name="Normal 17 3 2 2 5 2 2" xfId="38868" xr:uid="{722444F4-9F51-4112-83F7-CD4FCC05DEA2}"/>
    <cellStyle name="Normal 17 3 2 2 5 3" xfId="31301" xr:uid="{923011C4-F071-4934-BD86-54ADF4A2AA69}"/>
    <cellStyle name="Normal 17 3 2 2 6" xfId="18142" xr:uid="{F380B371-FC19-47CC-9AF9-2B389E0DA04E}"/>
    <cellStyle name="Normal 17 3 2 2 6 2" xfId="35087" xr:uid="{17C68CC3-48D8-40D7-9BBC-A4B7A52A308A}"/>
    <cellStyle name="Normal 17 3 2 2 7" xfId="25722" xr:uid="{ED59FC67-3486-458A-B960-1918CFA3F6BB}"/>
    <cellStyle name="Normal 17 3 2 2 8" xfId="27519" xr:uid="{57DB9675-BB1D-4B8A-A06C-6C2A1E00D158}"/>
    <cellStyle name="Normal 17 3 2 2 9" xfId="10013" xr:uid="{1C838842-2A0E-4882-AB0E-FDC59763FB32}"/>
    <cellStyle name="Normal 17 3 2 3" xfId="5520" xr:uid="{CEAFE834-3447-407A-AED2-94B649DD1D11}"/>
    <cellStyle name="Normal 17 3 2 3 2" xfId="5521" xr:uid="{612E817F-0DA0-4FA0-B427-04BC28B21FC4}"/>
    <cellStyle name="Normal 17 3 2 3 2 2" xfId="5522" xr:uid="{278FBBF9-189E-46A6-A3B3-F30E8D49C5EF}"/>
    <cellStyle name="Normal 17 3 2 3 2 2 2" xfId="17035" xr:uid="{75C64C2E-E7A6-4E84-9A24-131A32336CDC}"/>
    <cellStyle name="Normal 17 3 2 3 2 2 2 2" xfId="25061" xr:uid="{F4E07A7C-66A1-45C2-A6F4-F6EFDC838994}"/>
    <cellStyle name="Normal 17 3 2 3 2 2 2 2 2" xfId="41897" xr:uid="{2F2EDF76-29E1-4BA5-ABC4-1828E9411B90}"/>
    <cellStyle name="Normal 17 3 2 3 2 2 2 3" xfId="34330" xr:uid="{724E32BE-9B8D-415C-8DA4-33319864F46D}"/>
    <cellStyle name="Normal 17 3 2 3 2 2 3" xfId="21278" xr:uid="{07509BD4-3D58-4A40-9AE6-82970905C97E}"/>
    <cellStyle name="Normal 17 3 2 3 2 2 3 2" xfId="38116" xr:uid="{489C9020-B3A2-43B7-92BD-01F2C07DF717}"/>
    <cellStyle name="Normal 17 3 2 3 2 2 4" xfId="30549" xr:uid="{124606A2-07DE-4DDA-9081-537803FD69C1}"/>
    <cellStyle name="Normal 17 3 2 3 2 2 5" xfId="13252" xr:uid="{77397B06-F1FA-4873-8C5B-569536C8F2B0}"/>
    <cellStyle name="Normal 17 3 2 3 2 3" xfId="15151" xr:uid="{96CFCA62-472B-4ECE-906A-B3250B29F077}"/>
    <cellStyle name="Normal 17 3 2 3 2 3 2" xfId="23177" xr:uid="{E3ED27B7-E46B-434B-80BE-F11CC19C2895}"/>
    <cellStyle name="Normal 17 3 2 3 2 3 2 2" xfId="40013" xr:uid="{D7487788-8F59-45ED-A10A-4D774C388E47}"/>
    <cellStyle name="Normal 17 3 2 3 2 3 3" xfId="32446" xr:uid="{BE051BE0-2517-429E-9C74-F2A7B8AF00B2}"/>
    <cellStyle name="Normal 17 3 2 3 2 4" xfId="19349" xr:uid="{6038207F-A466-4469-9493-415D51F09EE5}"/>
    <cellStyle name="Normal 17 3 2 3 2 4 2" xfId="36232" xr:uid="{CDEC3A6B-6984-4EDF-AA66-4CC0AD8EE626}"/>
    <cellStyle name="Normal 17 3 2 3 2 5" xfId="25727" xr:uid="{C4CBA9DC-5529-484B-8F41-80CA462A8F16}"/>
    <cellStyle name="Normal 17 3 2 3 2 6" xfId="28664" xr:uid="{F22937A4-C45B-4EDB-8100-7C3F452B6934}"/>
    <cellStyle name="Normal 17 3 2 3 2 7" xfId="11290" xr:uid="{B8ED2A19-0537-4FB9-BAA5-4F97CD4E4EB7}"/>
    <cellStyle name="Normal 17 3 2 3 3" xfId="5523" xr:uid="{E131ECC2-5930-404D-95C0-1F7E30094097}"/>
    <cellStyle name="Normal 17 3 2 3 3 2" xfId="16123" xr:uid="{43124D3C-0AA9-475E-8BA9-A9BF55363068}"/>
    <cellStyle name="Normal 17 3 2 3 3 2 2" xfId="24149" xr:uid="{525AF4F7-D846-42FA-8EF9-DB7E655C606B}"/>
    <cellStyle name="Normal 17 3 2 3 3 2 2 2" xfId="40985" xr:uid="{C3128CAA-AA6C-434B-9F48-257F6C5321E4}"/>
    <cellStyle name="Normal 17 3 2 3 3 2 3" xfId="33418" xr:uid="{B7797C48-2170-4920-A01F-778C6F52FD1E}"/>
    <cellStyle name="Normal 17 3 2 3 3 3" xfId="20366" xr:uid="{A04B0D17-2A90-4E15-B635-037B0E42E43B}"/>
    <cellStyle name="Normal 17 3 2 3 3 3 2" xfId="37204" xr:uid="{DAE3C328-CE7A-4D40-9505-4F25397DE6B5}"/>
    <cellStyle name="Normal 17 3 2 3 3 4" xfId="29637" xr:uid="{99556F3D-B0E3-4C0F-A1A4-D71D5836B827}"/>
    <cellStyle name="Normal 17 3 2 3 3 5" xfId="12340" xr:uid="{7B0EE142-E5BF-413F-85A6-19133F7C7467}"/>
    <cellStyle name="Normal 17 3 2 3 4" xfId="14239" xr:uid="{8A24F889-D584-4C07-A00B-7DC6CAE60603}"/>
    <cellStyle name="Normal 17 3 2 3 4 2" xfId="22265" xr:uid="{50B475D3-2593-4D7C-85F1-1E80DEBCA494}"/>
    <cellStyle name="Normal 17 3 2 3 4 2 2" xfId="39101" xr:uid="{43D0F060-5F10-416F-ADED-EAAD71B7C4D4}"/>
    <cellStyle name="Normal 17 3 2 3 4 3" xfId="31534" xr:uid="{25DC9960-DEDF-4125-B314-B3F0B79B970C}"/>
    <cellStyle name="Normal 17 3 2 3 5" xfId="18399" xr:uid="{D7A2EC1D-FB3B-42C3-82E7-A66DEA57C834}"/>
    <cellStyle name="Normal 17 3 2 3 5 2" xfId="35320" xr:uid="{0A92AFF2-AF73-418D-905F-58597E5AC029}"/>
    <cellStyle name="Normal 17 3 2 3 6" xfId="25726" xr:uid="{17847887-BB9F-493A-8EE1-88D97BE1A744}"/>
    <cellStyle name="Normal 17 3 2 3 7" xfId="27752" xr:uid="{A8194A08-1945-43DC-9867-4AAF6FB1B082}"/>
    <cellStyle name="Normal 17 3 2 3 8" xfId="10291" xr:uid="{238E6CDA-57FE-43F7-B076-D12AC6C27C15}"/>
    <cellStyle name="Normal 17 3 2 4" xfId="5524" xr:uid="{484E3228-E07B-48CF-BB19-FA1F9CD7C25C}"/>
    <cellStyle name="Normal 17 3 2 4 2" xfId="5525" xr:uid="{72EF899F-5E53-4528-9563-0CBC170D329D}"/>
    <cellStyle name="Normal 17 3 2 4 2 2" xfId="16584" xr:uid="{CCA55A23-408A-4EB4-85C5-F00CD6C3814A}"/>
    <cellStyle name="Normal 17 3 2 4 2 2 2" xfId="24610" xr:uid="{21C0BFB6-09F6-4683-86AF-A8BF8DA7E6E3}"/>
    <cellStyle name="Normal 17 3 2 4 2 2 2 2" xfId="41446" xr:uid="{2470E311-08A4-4611-9F9D-ECC072D3D508}"/>
    <cellStyle name="Normal 17 3 2 4 2 2 3" xfId="33879" xr:uid="{5FD4E491-DCF2-4B81-A065-B0A737929B56}"/>
    <cellStyle name="Normal 17 3 2 4 2 3" xfId="20827" xr:uid="{A27F325E-1A6B-4C31-B7D2-FE96BBD88B2B}"/>
    <cellStyle name="Normal 17 3 2 4 2 3 2" xfId="37665" xr:uid="{780503DD-913A-42A9-B147-8C13B7A9BB33}"/>
    <cellStyle name="Normal 17 3 2 4 2 4" xfId="30098" xr:uid="{6F80C27E-A0C9-42FE-A15C-5D7B3335515A}"/>
    <cellStyle name="Normal 17 3 2 4 2 5" xfId="12801" xr:uid="{FD3205B8-CB25-4CE9-8D89-0F8BE0F7120A}"/>
    <cellStyle name="Normal 17 3 2 4 3" xfId="14700" xr:uid="{1DE1D7B5-1BA3-4D27-BACA-74D31FFBB001}"/>
    <cellStyle name="Normal 17 3 2 4 3 2" xfId="22726" xr:uid="{038DEDFF-90F6-4B16-8617-D87E7BB86D31}"/>
    <cellStyle name="Normal 17 3 2 4 3 2 2" xfId="39562" xr:uid="{995C83A8-E928-4991-8F3B-4D3E46080E69}"/>
    <cellStyle name="Normal 17 3 2 4 3 3" xfId="31995" xr:uid="{4A65173F-E091-4F81-B1C3-6032CD545943}"/>
    <cellStyle name="Normal 17 3 2 4 4" xfId="18897" xr:uid="{D7A61CEB-7DDF-4F60-A70B-1BF43AE1D78A}"/>
    <cellStyle name="Normal 17 3 2 4 4 2" xfId="35781" xr:uid="{8A502563-0693-451C-81E7-D6CDCC5D2B55}"/>
    <cellStyle name="Normal 17 3 2 4 5" xfId="25728" xr:uid="{D3A0180C-C740-4570-93A7-56FDEF9E6628}"/>
    <cellStyle name="Normal 17 3 2 4 6" xfId="28213" xr:uid="{80BD3B4F-8490-48CF-899B-F006F2E3CA35}"/>
    <cellStyle name="Normal 17 3 2 4 7" xfId="10837" xr:uid="{BD27ECB1-AC69-41BA-980A-7A01AA6180EB}"/>
    <cellStyle name="Normal 17 3 2 5" xfId="5526" xr:uid="{2AFBBF87-BA9B-4C1D-ABF0-6287E385E20C}"/>
    <cellStyle name="Normal 17 3 2 5 2" xfId="15672" xr:uid="{6493AD32-F9CC-40B3-9520-D8ADD1493966}"/>
    <cellStyle name="Normal 17 3 2 5 2 2" xfId="23698" xr:uid="{560F08E3-8A0D-478F-8D61-09BA45D0071F}"/>
    <cellStyle name="Normal 17 3 2 5 2 2 2" xfId="40534" xr:uid="{155CE1B5-7E4B-4444-BBBB-C3AEF6CE761A}"/>
    <cellStyle name="Normal 17 3 2 5 2 3" xfId="32967" xr:uid="{F28CEE41-E549-4AE0-9D22-8033159AA550}"/>
    <cellStyle name="Normal 17 3 2 5 3" xfId="19915" xr:uid="{D8CFC0EE-753A-4C7D-BF96-19972C4AC0AD}"/>
    <cellStyle name="Normal 17 3 2 5 3 2" xfId="36753" xr:uid="{895902F5-8E76-4BC5-AABA-F5A82E67D397}"/>
    <cellStyle name="Normal 17 3 2 5 4" xfId="29186" xr:uid="{C2F97D8D-AF97-47CE-9E76-4683C1A28EA0}"/>
    <cellStyle name="Normal 17 3 2 5 5" xfId="11889" xr:uid="{142096B8-DAC8-4662-BBB7-F2FDB50EE9F3}"/>
    <cellStyle name="Normal 17 3 2 6" xfId="13788" xr:uid="{6FA0B945-76B3-407D-85D4-576E7BBCA013}"/>
    <cellStyle name="Normal 17 3 2 6 2" xfId="21814" xr:uid="{B8825C3E-58BE-4CAE-A4CA-7607D5D2DA49}"/>
    <cellStyle name="Normal 17 3 2 6 2 2" xfId="38650" xr:uid="{D41EEC78-3903-480A-9670-46F78C492D8D}"/>
    <cellStyle name="Normal 17 3 2 6 3" xfId="31083" xr:uid="{D28B4A96-5ADD-41C8-9158-93669F6E5C4B}"/>
    <cellStyle name="Normal 17 3 2 7" xfId="17909" xr:uid="{C101E8F1-264B-47F7-A5FE-3084E3202304}"/>
    <cellStyle name="Normal 17 3 2 7 2" xfId="34869" xr:uid="{AFFBE6C5-B12E-46A3-8333-E6A7636D521E}"/>
    <cellStyle name="Normal 17 3 2 8" xfId="25721" xr:uid="{D1473551-32E6-4375-9730-07A8254CF20C}"/>
    <cellStyle name="Normal 17 3 2 9" xfId="27300" xr:uid="{EED0DF2B-C79C-4FDC-A77C-3FE19E2F6CB0}"/>
    <cellStyle name="Normal 17 3 3" xfId="5527" xr:uid="{BC0378DB-94EB-4CD3-8BA2-F46E8D6D5250}"/>
    <cellStyle name="Normal 17 3 3 2" xfId="5528" xr:uid="{1507033B-24C7-4F01-83D1-BF4BFD2BFB40}"/>
    <cellStyle name="Normal 17 3 3 2 2" xfId="5529" xr:uid="{D68AA759-2B12-4837-8AD5-CF4E69D20542}"/>
    <cellStyle name="Normal 17 3 3 2 2 2" xfId="5530" xr:uid="{BA10DCD7-B560-40AD-954B-1DDA0FA85AA5}"/>
    <cellStyle name="Normal 17 3 3 2 2 2 2" xfId="17161" xr:uid="{B217A50D-9665-464E-A4FD-F442A11D0620}"/>
    <cellStyle name="Normal 17 3 3 2 2 2 2 2" xfId="25187" xr:uid="{DA0044CF-5757-4167-B797-69D3A092A9F6}"/>
    <cellStyle name="Normal 17 3 3 2 2 2 2 2 2" xfId="42023" xr:uid="{6D7EDE07-823B-429A-8BF3-AC468FE2FD19}"/>
    <cellStyle name="Normal 17 3 3 2 2 2 2 3" xfId="34456" xr:uid="{0A3CE530-672B-4796-A4F6-DC5AC73325A3}"/>
    <cellStyle name="Normal 17 3 3 2 2 2 3" xfId="21404" xr:uid="{57C11201-D632-4914-B321-56289D1FEA8C}"/>
    <cellStyle name="Normal 17 3 3 2 2 2 3 2" xfId="38242" xr:uid="{7535D05C-ADB1-477B-8752-2300E0346ECA}"/>
    <cellStyle name="Normal 17 3 3 2 2 2 4" xfId="30675" xr:uid="{7F13F0F8-5DEF-4C85-B6C8-B42673ADDE97}"/>
    <cellStyle name="Normal 17 3 3 2 2 2 5" xfId="13378" xr:uid="{F048040F-0D12-44E7-85D3-8214E7A12C02}"/>
    <cellStyle name="Normal 17 3 3 2 2 3" xfId="15277" xr:uid="{80A5C8A3-B191-4CE6-B226-28310E070199}"/>
    <cellStyle name="Normal 17 3 3 2 2 3 2" xfId="23303" xr:uid="{031253CC-94CF-40B2-9445-E19C11672F16}"/>
    <cellStyle name="Normal 17 3 3 2 2 3 2 2" xfId="40139" xr:uid="{A93596FD-55BD-4FA5-8064-A483DDB988B0}"/>
    <cellStyle name="Normal 17 3 3 2 2 3 3" xfId="32572" xr:uid="{BAA74720-7C20-4DA3-9A62-E86781A9EF0F}"/>
    <cellStyle name="Normal 17 3 3 2 2 4" xfId="19475" xr:uid="{2B4152A8-738C-4572-9154-53AEB92ECAD1}"/>
    <cellStyle name="Normal 17 3 3 2 2 4 2" xfId="36358" xr:uid="{E57F479E-14E6-489F-8021-83E47EDCB8CA}"/>
    <cellStyle name="Normal 17 3 3 2 2 5" xfId="25731" xr:uid="{B082928D-5F3B-4A91-AED7-AC6262A00FB8}"/>
    <cellStyle name="Normal 17 3 3 2 2 6" xfId="28790" xr:uid="{C03F9F2C-0FA9-4FD6-B73C-CD38D628FBE3}"/>
    <cellStyle name="Normal 17 3 3 2 2 7" xfId="11416" xr:uid="{6C414D30-E381-4E31-AC23-C782CFCCF7BA}"/>
    <cellStyle name="Normal 17 3 3 2 3" xfId="5531" xr:uid="{69185218-DB1F-4AE8-BD28-19EADCD2DDF6}"/>
    <cellStyle name="Normal 17 3 3 2 3 2" xfId="16249" xr:uid="{67E6064A-373D-4ECB-B88A-3F0C34E68567}"/>
    <cellStyle name="Normal 17 3 3 2 3 2 2" xfId="24275" xr:uid="{0606D8D0-8191-4652-AB59-403E052F1467}"/>
    <cellStyle name="Normal 17 3 3 2 3 2 2 2" xfId="41111" xr:uid="{3335E5BD-D569-4671-B784-19AA69341872}"/>
    <cellStyle name="Normal 17 3 3 2 3 2 3" xfId="33544" xr:uid="{118B8E1B-0A40-4944-A6DA-6CBDC7B0316D}"/>
    <cellStyle name="Normal 17 3 3 2 3 3" xfId="20492" xr:uid="{208A8D4F-3165-42CA-B1F0-6B2B03B7A3DE}"/>
    <cellStyle name="Normal 17 3 3 2 3 3 2" xfId="37330" xr:uid="{B3ED5E5A-F715-458C-B8F0-7C93B9B27C54}"/>
    <cellStyle name="Normal 17 3 3 2 3 4" xfId="29763" xr:uid="{40448EEC-777B-4EC1-B4B2-CD007EF94606}"/>
    <cellStyle name="Normal 17 3 3 2 3 5" xfId="12466" xr:uid="{3F01A2E0-718B-4280-B173-345C527CB726}"/>
    <cellStyle name="Normal 17 3 3 2 4" xfId="14365" xr:uid="{9162E97B-37B1-4FBC-9E84-61D4AD8BEF66}"/>
    <cellStyle name="Normal 17 3 3 2 4 2" xfId="22391" xr:uid="{F065640E-E0D4-41A3-9D7D-BB0142DDB330}"/>
    <cellStyle name="Normal 17 3 3 2 4 2 2" xfId="39227" xr:uid="{563DB2FC-BE80-46CB-9328-3D6974DE9BCA}"/>
    <cellStyle name="Normal 17 3 3 2 4 3" xfId="31660" xr:uid="{03A5B8D6-B532-478D-BFFD-EE888B072571}"/>
    <cellStyle name="Normal 17 3 3 2 5" xfId="18525" xr:uid="{70E0A0BA-CB36-435D-84E2-789459D96F84}"/>
    <cellStyle name="Normal 17 3 3 2 5 2" xfId="35446" xr:uid="{4FBCCB3E-9EEA-41F5-842E-4BAD94239912}"/>
    <cellStyle name="Normal 17 3 3 2 6" xfId="25730" xr:uid="{FEB2F2F7-2BA0-41CF-9D01-9D5C1187F27A}"/>
    <cellStyle name="Normal 17 3 3 2 7" xfId="27878" xr:uid="{2BF012AB-DFC1-4226-BF75-B5E1C8A96B56}"/>
    <cellStyle name="Normal 17 3 3 2 8" xfId="10417" xr:uid="{9C7B4B2C-A3A9-4177-AF2A-4146C91635F2}"/>
    <cellStyle name="Normal 17 3 3 3" xfId="5532" xr:uid="{2BCA4288-2944-4D86-82DC-310ABC5AEE4F}"/>
    <cellStyle name="Normal 17 3 3 3 2" xfId="5533" xr:uid="{5B880929-AF75-4C00-BAFD-5C1E9A30C8C4}"/>
    <cellStyle name="Normal 17 3 3 3 2 2" xfId="16710" xr:uid="{A6C8B3F4-3BE0-4F38-8DCF-5CF33712370B}"/>
    <cellStyle name="Normal 17 3 3 3 2 2 2" xfId="24736" xr:uid="{9992C4F4-7F4E-415C-94EA-CC0A25108E67}"/>
    <cellStyle name="Normal 17 3 3 3 2 2 2 2" xfId="41572" xr:uid="{C3B3DF61-AA67-49CE-BABE-2B7C7D2EAC25}"/>
    <cellStyle name="Normal 17 3 3 3 2 2 3" xfId="34005" xr:uid="{75DBC172-088F-42B4-8EED-4B74C9076609}"/>
    <cellStyle name="Normal 17 3 3 3 2 3" xfId="20953" xr:uid="{32DA51B7-454C-49ED-8A0A-187956D75100}"/>
    <cellStyle name="Normal 17 3 3 3 2 3 2" xfId="37791" xr:uid="{E4B2EDC0-53F7-4975-B445-4941D8E7098F}"/>
    <cellStyle name="Normal 17 3 3 3 2 4" xfId="30224" xr:uid="{28CC7E12-2049-4618-9B54-E0928958CC5B}"/>
    <cellStyle name="Normal 17 3 3 3 2 5" xfId="12927" xr:uid="{2E97910D-85FC-4127-A49E-BA9012D61314}"/>
    <cellStyle name="Normal 17 3 3 3 3" xfId="14826" xr:uid="{43C88FB2-4A1E-4102-A6D6-7532E4C10330}"/>
    <cellStyle name="Normal 17 3 3 3 3 2" xfId="22852" xr:uid="{AFD3809E-A996-4ACB-AC74-CA01BE1A44E4}"/>
    <cellStyle name="Normal 17 3 3 3 3 2 2" xfId="39688" xr:uid="{0733C636-AF16-484C-BD17-DF6EA9F9FB16}"/>
    <cellStyle name="Normal 17 3 3 3 3 3" xfId="32121" xr:uid="{9E8CE9C6-C25A-48F4-BAE5-CFF694E1DFC0}"/>
    <cellStyle name="Normal 17 3 3 3 4" xfId="19023" xr:uid="{F9D62E0B-BCDA-4904-84DD-0A85F7B38842}"/>
    <cellStyle name="Normal 17 3 3 3 4 2" xfId="35907" xr:uid="{00775804-EFFF-43CC-ABC3-07E099C8031F}"/>
    <cellStyle name="Normal 17 3 3 3 5" xfId="25732" xr:uid="{69CCCC8B-D6AF-4CA0-BDBA-6ED3A1BEF643}"/>
    <cellStyle name="Normal 17 3 3 3 6" xfId="28339" xr:uid="{9F79B522-493C-4F7B-B9E4-D7DBBE19605A}"/>
    <cellStyle name="Normal 17 3 3 3 7" xfId="10963" xr:uid="{D8FFDAD3-088A-44E1-8A4E-2879E80A81F9}"/>
    <cellStyle name="Normal 17 3 3 4" xfId="5534" xr:uid="{9E1FD8DC-50C2-4AFB-9C82-E10E7BB6879C}"/>
    <cellStyle name="Normal 17 3 3 4 2" xfId="15798" xr:uid="{8D85DC74-9C4C-44EC-AEB7-FC9E7B6B822F}"/>
    <cellStyle name="Normal 17 3 3 4 2 2" xfId="23824" xr:uid="{37179FF8-958F-4CC8-8FBE-30BCE927BEFB}"/>
    <cellStyle name="Normal 17 3 3 4 2 2 2" xfId="40660" xr:uid="{F3BF5ABB-6F1C-4E54-A077-352CF437C6C4}"/>
    <cellStyle name="Normal 17 3 3 4 2 3" xfId="33093" xr:uid="{D936831A-9498-472E-9BC8-68DC4788F5A4}"/>
    <cellStyle name="Normal 17 3 3 4 3" xfId="20041" xr:uid="{2AF43676-7DFE-4559-8B60-904466530C10}"/>
    <cellStyle name="Normal 17 3 3 4 3 2" xfId="36879" xr:uid="{7FF4F582-4B0C-4827-9885-AA89440B49F1}"/>
    <cellStyle name="Normal 17 3 3 4 4" xfId="29312" xr:uid="{50B60E30-2849-45DD-B919-F0A44CACF917}"/>
    <cellStyle name="Normal 17 3 3 4 5" xfId="12015" xr:uid="{E6DEA7CE-0220-4293-A376-02AF4E43B3B2}"/>
    <cellStyle name="Normal 17 3 3 5" xfId="13914" xr:uid="{8BB1D8B8-2DF9-434E-A0B5-60426731ED90}"/>
    <cellStyle name="Normal 17 3 3 5 2" xfId="21940" xr:uid="{0A748C1E-98F6-43E0-9AA6-EC3840477747}"/>
    <cellStyle name="Normal 17 3 3 5 2 2" xfId="38776" xr:uid="{E5CD466A-6288-4EDF-92A3-7AF4404C9BAB}"/>
    <cellStyle name="Normal 17 3 3 5 3" xfId="31209" xr:uid="{4FE9B44F-FA87-4EA2-B451-641264B47E77}"/>
    <cellStyle name="Normal 17 3 3 6" xfId="18050" xr:uid="{23B1680B-1C6A-4D37-8266-037F509EB275}"/>
    <cellStyle name="Normal 17 3 3 6 2" xfId="34995" xr:uid="{A0E8F750-C986-4BA9-85F0-6F4515F87ABC}"/>
    <cellStyle name="Normal 17 3 3 7" xfId="25729" xr:uid="{DFF00584-492D-47BA-9B7C-821303FCD89B}"/>
    <cellStyle name="Normal 17 3 3 8" xfId="27427" xr:uid="{037370F4-6A77-40CA-90B9-23374A02E9E1}"/>
    <cellStyle name="Normal 17 3 3 9" xfId="9921" xr:uid="{E5187007-B8BB-46E0-9F57-4B2C0C9E419E}"/>
    <cellStyle name="Normal 17 3 4" xfId="5535" xr:uid="{4F5A9474-C3FA-4F84-B0ED-A90D461B3C3C}"/>
    <cellStyle name="Normal 17 3 4 2" xfId="5536" xr:uid="{C7BE64F8-FED1-422B-885E-C2873FB06590}"/>
    <cellStyle name="Normal 17 3 4 2 2" xfId="5537" xr:uid="{04B0D8E8-B075-4E52-ADED-B8EB69B399E2}"/>
    <cellStyle name="Normal 17 3 4 2 2 2" xfId="5538" xr:uid="{7B1813F3-E536-4FC6-9A9E-C4472E7F66A6}"/>
    <cellStyle name="Normal 17 3 4 2 2 2 2" xfId="24969" xr:uid="{A268D3EC-06E4-47AA-9A0B-89440AB8CB65}"/>
    <cellStyle name="Normal 17 3 4 2 2 2 2 2" xfId="41805" xr:uid="{AC3D76E4-543E-4AB4-BE61-813EBBFACB49}"/>
    <cellStyle name="Normal 17 3 4 2 2 2 3" xfId="34238" xr:uid="{930FFAF1-9BB9-4E2E-8877-D19FD944ECA8}"/>
    <cellStyle name="Normal 17 3 4 2 2 2 4" xfId="16943" xr:uid="{4A956BF4-9504-4955-A6FB-E6AD16FB2B8A}"/>
    <cellStyle name="Normal 17 3 4 2 2 3" xfId="21186" xr:uid="{FB7D87E1-C70D-4236-B37F-547AE90F79EF}"/>
    <cellStyle name="Normal 17 3 4 2 2 3 2" xfId="38024" xr:uid="{A29C4B0D-42F7-4D32-8187-9B5573B64B54}"/>
    <cellStyle name="Normal 17 3 4 2 2 4" xfId="30457" xr:uid="{9C810BBD-E028-4EE0-9F44-60087B9141CD}"/>
    <cellStyle name="Normal 17 3 4 2 2 5" xfId="13160" xr:uid="{5C1CAC58-6F5D-47B5-92C5-1CFD2D162995}"/>
    <cellStyle name="Normal 17 3 4 2 3" xfId="5539" xr:uid="{9C4D7E09-31A5-4176-BC2D-51D9AFA21230}"/>
    <cellStyle name="Normal 17 3 4 2 3 2" xfId="23085" xr:uid="{657CCBDE-A140-4134-A8EC-B61766C28EA6}"/>
    <cellStyle name="Normal 17 3 4 2 3 2 2" xfId="39921" xr:uid="{F3A91A2C-343A-464C-A5F3-573436954F0F}"/>
    <cellStyle name="Normal 17 3 4 2 3 3" xfId="32354" xr:uid="{5C61066F-EB22-4C78-BBEF-FEF0418A5DA3}"/>
    <cellStyle name="Normal 17 3 4 2 3 4" xfId="15059" xr:uid="{B8A2448F-5E11-4238-A71F-E9A86E81D27E}"/>
    <cellStyle name="Normal 17 3 4 2 4" xfId="19257" xr:uid="{E462F9F3-B878-48E4-807F-C8EEC28027B0}"/>
    <cellStyle name="Normal 17 3 4 2 4 2" xfId="36140" xr:uid="{6BD33EA9-61BF-4A2C-9056-8B3DF910AAED}"/>
    <cellStyle name="Normal 17 3 4 2 5" xfId="25734" xr:uid="{EC9FEAC1-9FC5-4FEC-97F8-3F1CCC368757}"/>
    <cellStyle name="Normal 17 3 4 2 6" xfId="28572" xr:uid="{7F12E75B-DFCA-4275-B07A-C64D13CBD845}"/>
    <cellStyle name="Normal 17 3 4 2 7" xfId="11198" xr:uid="{E21D4FDA-5942-4EAE-88C3-34D9993D57F2}"/>
    <cellStyle name="Normal 17 3 4 3" xfId="5540" xr:uid="{6810E7FB-8C59-423C-8826-B2263BF9F030}"/>
    <cellStyle name="Normal 17 3 4 3 2" xfId="5541" xr:uid="{CF0DAB08-7072-4698-A05C-79760C1A0B06}"/>
    <cellStyle name="Normal 17 3 4 3 2 2" xfId="24057" xr:uid="{3661D2A1-5FA9-40A8-857E-1B2ECB695E54}"/>
    <cellStyle name="Normal 17 3 4 3 2 2 2" xfId="40893" xr:uid="{56662E72-431D-4C48-8E2B-7CC6A2351460}"/>
    <cellStyle name="Normal 17 3 4 3 2 3" xfId="33326" xr:uid="{CD3B6EA6-3B9F-4182-8784-E279AB76FD8C}"/>
    <cellStyle name="Normal 17 3 4 3 2 4" xfId="16031" xr:uid="{8525C184-B840-441F-92EB-D13A5AAC6678}"/>
    <cellStyle name="Normal 17 3 4 3 3" xfId="20274" xr:uid="{1034104D-B993-4D26-B627-1C556BA9BAC0}"/>
    <cellStyle name="Normal 17 3 4 3 3 2" xfId="37112" xr:uid="{E477259C-6DBC-4807-A885-AE54A94BAB98}"/>
    <cellStyle name="Normal 17 3 4 3 4" xfId="29545" xr:uid="{F89754DF-B040-4956-966D-E9F25F2E215E}"/>
    <cellStyle name="Normal 17 3 4 3 5" xfId="12248" xr:uid="{6067374D-EF91-4BAB-82C5-6C5FD4C14487}"/>
    <cellStyle name="Normal 17 3 4 4" xfId="5542" xr:uid="{5AC8776B-F346-487F-BF40-D1F303914473}"/>
    <cellStyle name="Normal 17 3 4 4 2" xfId="22173" xr:uid="{4DA119C1-15E2-47A9-962E-47D5AEBA1235}"/>
    <cellStyle name="Normal 17 3 4 4 2 2" xfId="39009" xr:uid="{6FA8C127-A75E-419B-A29F-476690A1426D}"/>
    <cellStyle name="Normal 17 3 4 4 3" xfId="31442" xr:uid="{F97B66EC-1461-4066-B458-ADA0E758F935}"/>
    <cellStyle name="Normal 17 3 4 4 4" xfId="14147" xr:uid="{ADF4EA89-95AA-4F9F-861A-67102BEDE6E5}"/>
    <cellStyle name="Normal 17 3 4 5" xfId="18307" xr:uid="{6D323583-0278-4A11-BD39-3FE4D1C8B1F8}"/>
    <cellStyle name="Normal 17 3 4 5 2" xfId="35228" xr:uid="{115EE9A8-26A8-425D-80F9-45594FFC64DF}"/>
    <cellStyle name="Normal 17 3 4 6" xfId="25733" xr:uid="{71323979-E553-422E-95A2-C6E5589F0C5A}"/>
    <cellStyle name="Normal 17 3 4 7" xfId="27660" xr:uid="{F4E8AE7F-C095-4346-AF11-31222F8583ED}"/>
    <cellStyle name="Normal 17 3 4 8" xfId="10199" xr:uid="{A55A8A67-F9DF-4DA1-B4E3-543602CA5DA5}"/>
    <cellStyle name="Normal 17 3 5" xfId="5543" xr:uid="{AB6C768D-76F8-4E0B-9DEC-4FBEE864BEB5}"/>
    <cellStyle name="Normal 17 3 5 2" xfId="5544" xr:uid="{E86B1E77-62E8-4176-BBAC-12F799CE3A5B}"/>
    <cellStyle name="Normal 17 3 5 2 2" xfId="5545" xr:uid="{34C4C0DD-12F3-449F-8FB1-D01D1270A1A6}"/>
    <cellStyle name="Normal 17 3 5 2 2 2" xfId="24518" xr:uid="{29BB3E56-FAC3-484D-8D5D-EC0A509026E2}"/>
    <cellStyle name="Normal 17 3 5 2 2 2 2" xfId="41354" xr:uid="{B48152A0-EFBB-4FB9-8597-E9CA87BDEF6A}"/>
    <cellStyle name="Normal 17 3 5 2 2 3" xfId="33787" xr:uid="{F49D5929-E3E3-4A65-9173-F420E33F626F}"/>
    <cellStyle name="Normal 17 3 5 2 2 4" xfId="16492" xr:uid="{949EB3D3-64B5-47A1-8BE2-4E2F4EF2DEDA}"/>
    <cellStyle name="Normal 17 3 5 2 3" xfId="20735" xr:uid="{7176F5A4-AD2B-4499-82C0-B64D3B06C4B0}"/>
    <cellStyle name="Normal 17 3 5 2 3 2" xfId="37573" xr:uid="{5F8AD2C7-E0DA-407D-96AB-1BFCA9E38074}"/>
    <cellStyle name="Normal 17 3 5 2 4" xfId="30006" xr:uid="{5B7CDC38-80C0-492C-AFDF-C8A9FC4E62C8}"/>
    <cellStyle name="Normal 17 3 5 2 5" xfId="12709" xr:uid="{AFF059AA-189A-48CE-B912-2DFFC23A31E1}"/>
    <cellStyle name="Normal 17 3 5 3" xfId="5546" xr:uid="{D88734F6-38C5-4211-AD89-C9310383AC68}"/>
    <cellStyle name="Normal 17 3 5 3 2" xfId="22634" xr:uid="{83C92F4D-E213-4261-A522-E04868787B78}"/>
    <cellStyle name="Normal 17 3 5 3 2 2" xfId="39470" xr:uid="{E94DCBCF-0075-4C89-899C-220E003872C6}"/>
    <cellStyle name="Normal 17 3 5 3 3" xfId="31903" xr:uid="{DE7C6313-7E06-4546-AFC7-0BE51A45B694}"/>
    <cellStyle name="Normal 17 3 5 3 4" xfId="14608" xr:uid="{7D7F4D8C-82B5-43E1-BE7A-131C64167112}"/>
    <cellStyle name="Normal 17 3 5 4" xfId="18799" xr:uid="{41159449-D9C9-42E5-BD6C-1F4459B8ADC7}"/>
    <cellStyle name="Normal 17 3 5 4 2" xfId="35689" xr:uid="{65D0BBCC-0DBE-43CC-9A5E-DD1185CE630F}"/>
    <cellStyle name="Normal 17 3 5 5" xfId="25735" xr:uid="{CEEF72DF-3891-4B33-B422-20CCEA9F2A6D}"/>
    <cellStyle name="Normal 17 3 5 6" xfId="28121" xr:uid="{505849C0-2D8B-4EA9-8DBF-B48BF38BD545}"/>
    <cellStyle name="Normal 17 3 5 7" xfId="10728" xr:uid="{ED2D69C0-6EAF-48D3-BBA5-694EE72F9AD0}"/>
    <cellStyle name="Normal 17 3 6" xfId="5547" xr:uid="{D9201429-7E7E-4489-A149-453DD2C4E326}"/>
    <cellStyle name="Normal 17 3 6 2" xfId="5548" xr:uid="{2A2C3D9D-D677-4DFA-8ABA-B296BD26B5CA}"/>
    <cellStyle name="Normal 17 3 6 2 2" xfId="23606" xr:uid="{B0C5BFE5-AAB0-4A3C-B15C-A2A7141DD044}"/>
    <cellStyle name="Normal 17 3 6 2 2 2" xfId="40442" xr:uid="{3D9107E8-DABD-4F58-9503-6010024D129D}"/>
    <cellStyle name="Normal 17 3 6 2 3" xfId="32875" xr:uid="{9665C18C-4464-43AE-80AD-5E7A17724218}"/>
    <cellStyle name="Normal 17 3 6 2 4" xfId="15580" xr:uid="{AB832E68-16C1-4698-9411-87CE9FF18614}"/>
    <cellStyle name="Normal 17 3 6 3" xfId="19800" xr:uid="{4D437EE1-9920-457C-A98F-AD880B285CFD}"/>
    <cellStyle name="Normal 17 3 6 3 2" xfId="36661" xr:uid="{597489AF-3E1D-461B-94C8-094F597CA2F4}"/>
    <cellStyle name="Normal 17 3 6 4" xfId="29094" xr:uid="{5352B929-EE5C-48FE-96CD-719351620F6F}"/>
    <cellStyle name="Normal 17 3 6 5" xfId="11767" xr:uid="{46645B48-C944-46D7-B9F8-B692FF8ADB3B}"/>
    <cellStyle name="Normal 17 3 7" xfId="5549" xr:uid="{22233817-2D24-4444-A47C-252463B95798}"/>
    <cellStyle name="Normal 17 3 7 2" xfId="21722" xr:uid="{45466D5C-E410-4C15-8EF7-AFE35D560A01}"/>
    <cellStyle name="Normal 17 3 7 2 2" xfId="38558" xr:uid="{499E74CD-B3DE-4551-B0F8-21E2DD61D76A}"/>
    <cellStyle name="Normal 17 3 7 3" xfId="30991" xr:uid="{757241B6-DA64-40FC-A23C-E583C3BB2430}"/>
    <cellStyle name="Normal 17 3 7 4" xfId="13696" xr:uid="{29820C5B-4B35-443C-902F-B409458FA7F5}"/>
    <cellStyle name="Normal 17 3 8" xfId="17696" xr:uid="{8AB3F056-B608-4127-B711-3AD91BB163F0}"/>
    <cellStyle name="Normal 17 3 8 2" xfId="34777" xr:uid="{1E49BB72-17C9-477A-95FF-92F56F162026}"/>
    <cellStyle name="Normal 17 3 9" xfId="25720" xr:uid="{243F40F3-F19D-4A76-90F7-B61254405D27}"/>
    <cellStyle name="Normal 17 4" xfId="5550" xr:uid="{2407C58E-3B80-4513-A9A9-D24810F13A24}"/>
    <cellStyle name="Normal 17 4 2" xfId="5551" xr:uid="{D424ACDB-1C03-42F8-AB27-A157E053EC95}"/>
    <cellStyle name="Normal 17 4 2 2" xfId="5552" xr:uid="{255035D9-A1E5-4E31-B2CA-37AD08384C07}"/>
    <cellStyle name="Normal 17 4 2 2 2" xfId="5553" xr:uid="{E882099A-636E-4C89-900A-1EA4760F8EDB}"/>
    <cellStyle name="Normal 17 4 2 2 2 2" xfId="5554" xr:uid="{94D5D7A8-A8C9-434D-A398-701B7F8708F9}"/>
    <cellStyle name="Normal 17 4 2 2 3" xfId="5555" xr:uid="{602E74A8-5CA1-4FE6-870D-32917FE2A090}"/>
    <cellStyle name="Normal 17 4 2 3" xfId="5556" xr:uid="{93059E10-FDB0-40A7-A76C-435DC8D445B0}"/>
    <cellStyle name="Normal 17 4 2 3 2" xfId="5557" xr:uid="{91F26486-A755-45D6-89B1-2A1D138A1E80}"/>
    <cellStyle name="Normal 17 4 2 4" xfId="5558" xr:uid="{F55D020D-DB9F-4D34-ADB5-1CA088AB6D26}"/>
    <cellStyle name="Normal 17 4 2 5" xfId="11812" xr:uid="{0C5D614C-E268-453B-A925-120B0F32D89A}"/>
    <cellStyle name="Normal 17 4 3" xfId="5559" xr:uid="{5593A1F7-6E7B-4C82-84DE-48AB61E0B0EA}"/>
    <cellStyle name="Normal 17 4 3 2" xfId="5560" xr:uid="{BA52B71E-3FD3-4CBD-A3FD-43310D7E7308}"/>
    <cellStyle name="Normal 17 4 3 2 2" xfId="5561" xr:uid="{273B23FC-21B7-43A0-A35D-3D338688AA88}"/>
    <cellStyle name="Normal 17 4 3 3" xfId="5562" xr:uid="{41F5425E-7815-4491-9D22-F30A69DEA8E3}"/>
    <cellStyle name="Normal 17 4 3 4" xfId="25736" xr:uid="{758F441C-7602-4766-AB1D-A51E7F39D2A3}"/>
    <cellStyle name="Normal 17 4 4" xfId="5563" xr:uid="{D8079E12-8A4C-4891-A149-CF8C8DFF60CF}"/>
    <cellStyle name="Normal 17 4 4 2" xfId="5564" xr:uid="{624FD616-485F-4363-8D7B-8E011F48CC4C}"/>
    <cellStyle name="Normal 17 4 5" xfId="5565" xr:uid="{8E7D0A57-406D-4866-A30C-C4DCBCA04FCC}"/>
    <cellStyle name="Normal 17 4 6" xfId="9632" xr:uid="{CA53638E-2F2F-4333-A495-4C9DBE6BE3BC}"/>
    <cellStyle name="Normal 17 5" xfId="5566" xr:uid="{70B572A6-EA69-44CA-822F-D14E65A9BE95}"/>
    <cellStyle name="Normal 17 5 10" xfId="9716" xr:uid="{279B1AAB-E9E9-434E-9927-74E2692F6997}"/>
    <cellStyle name="Normal 17 5 2" xfId="5567" xr:uid="{BD09C365-DA62-43E3-A4AE-4E5BE33EDB2E}"/>
    <cellStyle name="Normal 17 5 2 2" xfId="5568" xr:uid="{061BE734-2030-40CA-83FE-156756BEC0B0}"/>
    <cellStyle name="Normal 17 5 2 2 2" xfId="5569" xr:uid="{B89DD6AA-1F36-4758-A1A1-F91D3756DC5C}"/>
    <cellStyle name="Normal 17 5 2 2 2 2" xfId="13434" xr:uid="{CDC26029-8441-4001-A1B2-B87DB4513E18}"/>
    <cellStyle name="Normal 17 5 2 2 2 2 2" xfId="17217" xr:uid="{FD51C252-F621-4E8A-8651-EC1A9723F954}"/>
    <cellStyle name="Normal 17 5 2 2 2 2 2 2" xfId="25243" xr:uid="{D858E412-BD93-4D96-BF25-B361D31DC310}"/>
    <cellStyle name="Normal 17 5 2 2 2 2 2 2 2" xfId="42079" xr:uid="{CDDCE593-90E7-4FB3-B061-8BDD4DB01F9D}"/>
    <cellStyle name="Normal 17 5 2 2 2 2 2 3" xfId="34512" xr:uid="{D2B4EAE0-8477-4A62-B3A3-CE22E353B76D}"/>
    <cellStyle name="Normal 17 5 2 2 2 2 3" xfId="21460" xr:uid="{2F7D352A-5119-4DDB-A2A1-04CDAC8B691A}"/>
    <cellStyle name="Normal 17 5 2 2 2 2 3 2" xfId="38298" xr:uid="{1990E175-915A-492A-AA99-05E6DC44B420}"/>
    <cellStyle name="Normal 17 5 2 2 2 2 4" xfId="30731" xr:uid="{EFD0F8D7-C54A-445D-B24D-DBC7F666A76D}"/>
    <cellStyle name="Normal 17 5 2 2 2 3" xfId="15333" xr:uid="{8E13EBA8-CB93-4B21-8AC0-9272F45F0DD7}"/>
    <cellStyle name="Normal 17 5 2 2 2 3 2" xfId="23359" xr:uid="{79ADD2D3-D5C0-494F-A48A-D9D546AF8535}"/>
    <cellStyle name="Normal 17 5 2 2 2 3 2 2" xfId="40195" xr:uid="{D3B2C2A5-9188-41E6-8709-A92ACD0A81AF}"/>
    <cellStyle name="Normal 17 5 2 2 2 3 3" xfId="32628" xr:uid="{BA0DE5CE-6690-4A1B-A205-C7A91F937BF7}"/>
    <cellStyle name="Normal 17 5 2 2 2 4" xfId="19531" xr:uid="{EF855072-3397-48B4-91C0-08718FD54F70}"/>
    <cellStyle name="Normal 17 5 2 2 2 4 2" xfId="36414" xr:uid="{260BD62D-FF21-4C13-B9E6-585FB6ABE55E}"/>
    <cellStyle name="Normal 17 5 2 2 2 5" xfId="25740" xr:uid="{ED70475A-9774-4E09-8671-6B659F973D42}"/>
    <cellStyle name="Normal 17 5 2 2 2 6" xfId="28846" xr:uid="{06717624-08CB-4A24-8888-9E6708EBAF8F}"/>
    <cellStyle name="Normal 17 5 2 2 2 7" xfId="11472" xr:uid="{34EA8E0B-1DB0-4854-85A0-ACC2D8D1DE58}"/>
    <cellStyle name="Normal 17 5 2 2 3" xfId="12522" xr:uid="{D2B407C1-A630-47C5-ABC2-4A331E46CAB4}"/>
    <cellStyle name="Normal 17 5 2 2 3 2" xfId="16305" xr:uid="{BE24BAB3-8BD9-4C6B-B2AF-F25D4D68C39C}"/>
    <cellStyle name="Normal 17 5 2 2 3 2 2" xfId="24331" xr:uid="{A58A9711-DE46-41CE-B7E0-0852A7E306AE}"/>
    <cellStyle name="Normal 17 5 2 2 3 2 2 2" xfId="41167" xr:uid="{618C05A9-ABDB-4159-B4A6-AB682B0E2955}"/>
    <cellStyle name="Normal 17 5 2 2 3 2 3" xfId="33600" xr:uid="{5CA4318E-F237-4F66-8326-080F4A57C65E}"/>
    <cellStyle name="Normal 17 5 2 2 3 3" xfId="20548" xr:uid="{BEB37101-1BD3-465C-905A-C67551265BC2}"/>
    <cellStyle name="Normal 17 5 2 2 3 3 2" xfId="37386" xr:uid="{9DF237E4-5FD7-4896-A6B4-21497D8AE2BA}"/>
    <cellStyle name="Normal 17 5 2 2 3 4" xfId="29819" xr:uid="{BF01EDB1-C94D-40AB-8C41-948309A64B5B}"/>
    <cellStyle name="Normal 17 5 2 2 4" xfId="14421" xr:uid="{4F149528-1AC2-4CEE-A294-D85274C73B3E}"/>
    <cellStyle name="Normal 17 5 2 2 4 2" xfId="22447" xr:uid="{2B107708-8F5A-43BA-A173-073EF9BC6104}"/>
    <cellStyle name="Normal 17 5 2 2 4 2 2" xfId="39283" xr:uid="{04E96505-18BC-444D-96B2-59D92025BC63}"/>
    <cellStyle name="Normal 17 5 2 2 4 3" xfId="31716" xr:uid="{F39C31DE-7E68-4BA2-9EA9-D8262AB55B84}"/>
    <cellStyle name="Normal 17 5 2 2 5" xfId="18581" xr:uid="{89169980-7A8B-49C4-8486-E480E3C1B56D}"/>
    <cellStyle name="Normal 17 5 2 2 5 2" xfId="35502" xr:uid="{ECC282E9-80D3-4FAB-A172-990D67E39E37}"/>
    <cellStyle name="Normal 17 5 2 2 6" xfId="25739" xr:uid="{874A63F3-AB5B-4CD1-8F45-C9E992115AD4}"/>
    <cellStyle name="Normal 17 5 2 2 7" xfId="27934" xr:uid="{CF284CFF-37F8-4432-8726-72B19959E6FA}"/>
    <cellStyle name="Normal 17 5 2 2 8" xfId="10473" xr:uid="{CAA8A409-F8C1-4524-AD0F-B0D41AB5222D}"/>
    <cellStyle name="Normal 17 5 2 3" xfId="5570" xr:uid="{97D9CC4E-10E9-499D-9BE7-7793FEEA5897}"/>
    <cellStyle name="Normal 17 5 2 3 2" xfId="12983" xr:uid="{E22E1A9B-F0E9-4948-8452-F18776061C60}"/>
    <cellStyle name="Normal 17 5 2 3 2 2" xfId="16766" xr:uid="{D02A5A5C-EB1C-42C3-AA44-9EE0C57BAA7B}"/>
    <cellStyle name="Normal 17 5 2 3 2 2 2" xfId="24792" xr:uid="{610A22B7-FFE4-4322-8C1F-DD76C934BC44}"/>
    <cellStyle name="Normal 17 5 2 3 2 2 2 2" xfId="41628" xr:uid="{396FB733-0022-4C22-A624-B3C21E9617F5}"/>
    <cellStyle name="Normal 17 5 2 3 2 2 3" xfId="34061" xr:uid="{F433773A-378E-4F73-9DA7-76685C0A75FB}"/>
    <cellStyle name="Normal 17 5 2 3 2 3" xfId="21009" xr:uid="{FBFC1CF5-D192-48FE-A640-CFF5A4E43ED1}"/>
    <cellStyle name="Normal 17 5 2 3 2 3 2" xfId="37847" xr:uid="{35DA5A18-EF63-4646-A6F7-6A5F119833F8}"/>
    <cellStyle name="Normal 17 5 2 3 2 4" xfId="30280" xr:uid="{2CC39AEC-6033-48C6-ADB5-56FC12D8398D}"/>
    <cellStyle name="Normal 17 5 2 3 3" xfId="14882" xr:uid="{D2418067-272E-4486-8A16-4D27E74AE707}"/>
    <cellStyle name="Normal 17 5 2 3 3 2" xfId="22908" xr:uid="{76C93041-153A-4487-88E1-5CB4717FC62F}"/>
    <cellStyle name="Normal 17 5 2 3 3 2 2" xfId="39744" xr:uid="{4DB788E0-F7B7-4196-958F-69FCAED2523F}"/>
    <cellStyle name="Normal 17 5 2 3 3 3" xfId="32177" xr:uid="{A686ACC4-4370-4D9B-B911-06A53E15B27E}"/>
    <cellStyle name="Normal 17 5 2 3 4" xfId="19079" xr:uid="{BEBD7B4A-2D60-4186-AA55-401BC024C312}"/>
    <cellStyle name="Normal 17 5 2 3 4 2" xfId="35963" xr:uid="{2D6A2607-F6A2-4DBB-AA2B-6BB3B1466AB4}"/>
    <cellStyle name="Normal 17 5 2 3 5" xfId="25741" xr:uid="{392F9858-BF9D-4E11-A7A1-D7DD7528527A}"/>
    <cellStyle name="Normal 17 5 2 3 6" xfId="28395" xr:uid="{2A53D448-9A6E-46E4-B638-A19CC31FD028}"/>
    <cellStyle name="Normal 17 5 2 3 7" xfId="11019" xr:uid="{7C893ADF-CE2B-4C47-AF48-36B051D72E2F}"/>
    <cellStyle name="Normal 17 5 2 4" xfId="12071" xr:uid="{C3397A23-060D-44DA-9255-E3454F5597C1}"/>
    <cellStyle name="Normal 17 5 2 4 2" xfId="15854" xr:uid="{A2B45186-EF7A-4B9A-8C93-E8F4C7B206A9}"/>
    <cellStyle name="Normal 17 5 2 4 2 2" xfId="23880" xr:uid="{1095D786-1002-4ED9-AB6E-6216EBBCA6A4}"/>
    <cellStyle name="Normal 17 5 2 4 2 2 2" xfId="40716" xr:uid="{DD19C567-3E6C-47C6-95F9-71B8BF30F15E}"/>
    <cellStyle name="Normal 17 5 2 4 2 3" xfId="33149" xr:uid="{21DD57ED-2B92-4B12-8A19-FDFF09ED3BFA}"/>
    <cellStyle name="Normal 17 5 2 4 3" xfId="20097" xr:uid="{F90A6095-1198-4F28-947A-A9DCEE7CFA02}"/>
    <cellStyle name="Normal 17 5 2 4 3 2" xfId="36935" xr:uid="{3A439717-193A-4133-9EBB-2C4D0466B60E}"/>
    <cellStyle name="Normal 17 5 2 4 4" xfId="29368" xr:uid="{4DB52762-9028-4C0C-A6A9-2D331DA7F58E}"/>
    <cellStyle name="Normal 17 5 2 5" xfId="13970" xr:uid="{49F2A015-AAE6-4304-B177-D766E8AF2FDB}"/>
    <cellStyle name="Normal 17 5 2 5 2" xfId="21996" xr:uid="{42EBF91A-388A-4254-89E3-F2DA079E3ABA}"/>
    <cellStyle name="Normal 17 5 2 5 2 2" xfId="38832" xr:uid="{94C343FB-B1F7-47DA-8E95-C14ECA66EE87}"/>
    <cellStyle name="Normal 17 5 2 5 3" xfId="31265" xr:uid="{AD3AA76D-DC07-49AF-9181-934B47CC0D36}"/>
    <cellStyle name="Normal 17 5 2 6" xfId="18106" xr:uid="{07E7F7F1-D08B-4B6E-BEE9-6548658F0002}"/>
    <cellStyle name="Normal 17 5 2 6 2" xfId="35051" xr:uid="{C20FFC50-5AA0-43B3-B0A2-7BABE4728025}"/>
    <cellStyle name="Normal 17 5 2 7" xfId="25738" xr:uid="{1313645C-2279-43AB-930D-BE2F34B47681}"/>
    <cellStyle name="Normal 17 5 2 8" xfId="27483" xr:uid="{897E897D-F013-4F4C-ABCC-CDE84F1852F9}"/>
    <cellStyle name="Normal 17 5 2 9" xfId="9977" xr:uid="{7333CA5B-4201-420E-A872-7B19BA369731}"/>
    <cellStyle name="Normal 17 5 3" xfId="5571" xr:uid="{94B38E61-0F7B-4DC9-9548-DDF7EF0E5538}"/>
    <cellStyle name="Normal 17 5 3 2" xfId="5572" xr:uid="{4CBE4612-15B9-406E-AAC4-A2EE7F9259E4}"/>
    <cellStyle name="Normal 17 5 3 2 2" xfId="13216" xr:uid="{DFEC772C-FAF0-46BE-BECD-E03870902873}"/>
    <cellStyle name="Normal 17 5 3 2 2 2" xfId="16999" xr:uid="{0884A4C9-5CD4-48B5-8EE9-9289B00692D7}"/>
    <cellStyle name="Normal 17 5 3 2 2 2 2" xfId="25025" xr:uid="{09352515-BA13-403F-B39E-B8567CD41209}"/>
    <cellStyle name="Normal 17 5 3 2 2 2 2 2" xfId="41861" xr:uid="{C8E40AB2-9D42-4D2C-AED0-AF9D4064B845}"/>
    <cellStyle name="Normal 17 5 3 2 2 2 3" xfId="34294" xr:uid="{652A1438-5757-4FBC-ACCE-E84A7FBF9F6C}"/>
    <cellStyle name="Normal 17 5 3 2 2 3" xfId="21242" xr:uid="{B47CF5A1-1A1F-47BA-97D7-3407DA7C612D}"/>
    <cellStyle name="Normal 17 5 3 2 2 3 2" xfId="38080" xr:uid="{B8EB043B-BE82-4070-BDCF-501266FF719A}"/>
    <cellStyle name="Normal 17 5 3 2 2 4" xfId="30513" xr:uid="{BEB22196-7653-46D1-BF23-A508A102C7F0}"/>
    <cellStyle name="Normal 17 5 3 2 3" xfId="15115" xr:uid="{078F36AD-E6BF-48AB-8913-3D0845776E2A}"/>
    <cellStyle name="Normal 17 5 3 2 3 2" xfId="23141" xr:uid="{BF3096A8-6AEB-4BD1-87D0-F33ADD08256F}"/>
    <cellStyle name="Normal 17 5 3 2 3 2 2" xfId="39977" xr:uid="{08B70C83-2C47-416F-874A-02802F6A3EE3}"/>
    <cellStyle name="Normal 17 5 3 2 3 3" xfId="32410" xr:uid="{2FBEBF06-FF2D-4E65-B835-A7F3D67D2CAF}"/>
    <cellStyle name="Normal 17 5 3 2 4" xfId="19313" xr:uid="{505B294F-B31A-4EDF-8281-8C694646C58E}"/>
    <cellStyle name="Normal 17 5 3 2 4 2" xfId="36196" xr:uid="{377752B6-F770-44BA-8059-CBCC0D1321EE}"/>
    <cellStyle name="Normal 17 5 3 2 5" xfId="25743" xr:uid="{A3B15D57-5CA2-4AAE-A3F2-A4D682EF0A79}"/>
    <cellStyle name="Normal 17 5 3 2 6" xfId="28628" xr:uid="{B6085355-8677-4538-8BC9-6FFE42037565}"/>
    <cellStyle name="Normal 17 5 3 2 7" xfId="11254" xr:uid="{927C640D-AECD-4809-AE57-D3FCFFA8EA7A}"/>
    <cellStyle name="Normal 17 5 3 3" xfId="12304" xr:uid="{8A9460F2-18EF-495B-AA88-C67519AB26EE}"/>
    <cellStyle name="Normal 17 5 3 3 2" xfId="16087" xr:uid="{DD5299E1-23BF-4B1D-BD30-9E6223B5C27A}"/>
    <cellStyle name="Normal 17 5 3 3 2 2" xfId="24113" xr:uid="{C076C3A2-BCAF-4701-BB24-8D8A202CA060}"/>
    <cellStyle name="Normal 17 5 3 3 2 2 2" xfId="40949" xr:uid="{76FB36C5-5CB5-44CF-B232-248D39FA5297}"/>
    <cellStyle name="Normal 17 5 3 3 2 3" xfId="33382" xr:uid="{8FCA49F0-4D34-4542-8951-7A7F6CA5DE0C}"/>
    <cellStyle name="Normal 17 5 3 3 3" xfId="20330" xr:uid="{E37887A3-1D46-45D2-9C5F-4A6FEAB16A4D}"/>
    <cellStyle name="Normal 17 5 3 3 3 2" xfId="37168" xr:uid="{99520B59-D056-45C3-B525-2756F75E8B68}"/>
    <cellStyle name="Normal 17 5 3 3 4" xfId="29601" xr:uid="{808EB548-975F-4A5A-A540-6B019A011D91}"/>
    <cellStyle name="Normal 17 5 3 4" xfId="14203" xr:uid="{3D45A588-29C0-4010-8003-C5AFE681312D}"/>
    <cellStyle name="Normal 17 5 3 4 2" xfId="22229" xr:uid="{0D0091BD-B3B3-4C99-85C1-3456B613A5C8}"/>
    <cellStyle name="Normal 17 5 3 4 2 2" xfId="39065" xr:uid="{A82AF944-8BA4-49E3-BF18-7DFF5F10D89B}"/>
    <cellStyle name="Normal 17 5 3 4 3" xfId="31498" xr:uid="{C198E90E-128D-459C-912B-F7CEF91C6EE8}"/>
    <cellStyle name="Normal 17 5 3 5" xfId="18363" xr:uid="{34EEE20B-3B3F-4B51-97F8-2000BFE82F5F}"/>
    <cellStyle name="Normal 17 5 3 5 2" xfId="35284" xr:uid="{912DD6EC-E064-4651-B6DD-97E873A4AD53}"/>
    <cellStyle name="Normal 17 5 3 6" xfId="25742" xr:uid="{54D57715-E72C-4F54-9B04-D63E6BF74D1E}"/>
    <cellStyle name="Normal 17 5 3 7" xfId="27716" xr:uid="{CBC3F543-DBFF-4FA9-82D5-578E714C2ECE}"/>
    <cellStyle name="Normal 17 5 3 8" xfId="10255" xr:uid="{9921046E-E6CF-4B1D-A3D7-5A761426B12E}"/>
    <cellStyle name="Normal 17 5 4" xfId="5573" xr:uid="{FFCB68B8-41D2-43D2-809F-536CC622FE7D}"/>
    <cellStyle name="Normal 17 5 4 2" xfId="12765" xr:uid="{1CF8F5BB-6B31-47AE-A67A-FA5A340D6232}"/>
    <cellStyle name="Normal 17 5 4 2 2" xfId="16548" xr:uid="{7FFE65FF-5DCE-4E97-95D9-0923CB6D25B0}"/>
    <cellStyle name="Normal 17 5 4 2 2 2" xfId="24574" xr:uid="{F0843F65-1539-46CD-AB0C-2C59AFFB6C99}"/>
    <cellStyle name="Normal 17 5 4 2 2 2 2" xfId="41410" xr:uid="{69FED36C-661B-47A0-B34B-E7205E0CF940}"/>
    <cellStyle name="Normal 17 5 4 2 2 3" xfId="33843" xr:uid="{4F47F20E-3275-4532-B883-24CD40579D66}"/>
    <cellStyle name="Normal 17 5 4 2 3" xfId="20791" xr:uid="{DA8714DD-4045-4FEE-AE45-AE7438DD4990}"/>
    <cellStyle name="Normal 17 5 4 2 3 2" xfId="37629" xr:uid="{6369160D-D069-4A50-8F29-10837F7A57DA}"/>
    <cellStyle name="Normal 17 5 4 2 4" xfId="30062" xr:uid="{363450F3-E3DA-453A-A147-B932D4C77332}"/>
    <cellStyle name="Normal 17 5 4 3" xfId="14664" xr:uid="{2AF3C100-A7BF-49C5-9EB6-272FEA265EDB}"/>
    <cellStyle name="Normal 17 5 4 3 2" xfId="22690" xr:uid="{8A8EA191-D91A-4980-BE6E-86B39B12DBCC}"/>
    <cellStyle name="Normal 17 5 4 3 2 2" xfId="39526" xr:uid="{E3B6BFEF-C703-4890-945E-267BD025F2E2}"/>
    <cellStyle name="Normal 17 5 4 3 3" xfId="31959" xr:uid="{47610895-FF03-4AEC-B60F-26FABA7E3964}"/>
    <cellStyle name="Normal 17 5 4 4" xfId="18861" xr:uid="{68A3D35A-A2C8-48C3-944D-773109518DD6}"/>
    <cellStyle name="Normal 17 5 4 4 2" xfId="35745" xr:uid="{83B1E3E3-2B8E-4FB9-81B3-7A1D99258597}"/>
    <cellStyle name="Normal 17 5 4 5" xfId="25744" xr:uid="{42545B77-D2C7-4428-8BDB-328DA304D9F3}"/>
    <cellStyle name="Normal 17 5 4 6" xfId="28177" xr:uid="{BCB797FD-1AE1-48B4-A5BD-2FBB65021282}"/>
    <cellStyle name="Normal 17 5 4 7" xfId="10801" xr:uid="{3B310386-64F8-4CE9-BF17-C309A71C30DF}"/>
    <cellStyle name="Normal 17 5 5" xfId="11853" xr:uid="{DB319296-4FC2-4FCF-A605-899DD87EE6CA}"/>
    <cellStyle name="Normal 17 5 5 2" xfId="15636" xr:uid="{91408F0E-11DE-4097-B1D4-8B4E46D1A1AB}"/>
    <cellStyle name="Normal 17 5 5 2 2" xfId="23662" xr:uid="{A102CAC9-0C16-4ED3-A4E9-167DED24502D}"/>
    <cellStyle name="Normal 17 5 5 2 2 2" xfId="40498" xr:uid="{7CE7685B-7E37-4628-A75B-13D07E79EE61}"/>
    <cellStyle name="Normal 17 5 5 2 3" xfId="32931" xr:uid="{D7F7797A-4E83-4840-A1C4-1D61851DC3E1}"/>
    <cellStyle name="Normal 17 5 5 3" xfId="19879" xr:uid="{60D807EF-085F-4A7C-B180-216ABE90B331}"/>
    <cellStyle name="Normal 17 5 5 3 2" xfId="36717" xr:uid="{ED220368-8248-4D39-A4B9-3168966AE76F}"/>
    <cellStyle name="Normal 17 5 5 4" xfId="29150" xr:uid="{01B3D371-DAC7-4AFD-BF24-030F3FB9404C}"/>
    <cellStyle name="Normal 17 5 6" xfId="13752" xr:uid="{D449844A-4FD0-4DFA-B486-1A8AC3FB2FF3}"/>
    <cellStyle name="Normal 17 5 6 2" xfId="21778" xr:uid="{E7E7C75F-48D0-4C5D-9716-9600CC851A1D}"/>
    <cellStyle name="Normal 17 5 6 2 2" xfId="38614" xr:uid="{B47AF3CB-AE05-4E7D-81ED-71C0AAFDE4D4}"/>
    <cellStyle name="Normal 17 5 6 3" xfId="31047" xr:uid="{33B5F028-C820-49BA-9638-BEF39AC85E24}"/>
    <cellStyle name="Normal 17 5 7" xfId="17873" xr:uid="{62EA6331-FE58-4D11-BA4C-B2CDA471D566}"/>
    <cellStyle name="Normal 17 5 7 2" xfId="34833" xr:uid="{FA3FE2EF-4D0A-4810-B72A-CEF87AA1EAE2}"/>
    <cellStyle name="Normal 17 5 8" xfId="25737" xr:uid="{24A27E72-EC6C-4C7F-A1DB-0DFA80324AD8}"/>
    <cellStyle name="Normal 17 5 9" xfId="27264" xr:uid="{157AD788-6B71-4D28-80BA-A62572B6DDE1}"/>
    <cellStyle name="Normal 17 6" xfId="5574" xr:uid="{793603AD-9344-42AF-83DE-8376D1CB8B2D}"/>
    <cellStyle name="Normal 17 6 2" xfId="5575" xr:uid="{F512DCE9-54BD-4BD5-8EAD-5AA40740EAD1}"/>
    <cellStyle name="Normal 17 6 2 2" xfId="5576" xr:uid="{3A38B610-CC6D-4FC1-B79C-E55E3BC5E101}"/>
    <cellStyle name="Normal 17 6 2 2 2" xfId="5577" xr:uid="{478A0328-F677-4601-8A32-8FDE753DCF1C}"/>
    <cellStyle name="Normal 17 6 2 2 2 2" xfId="17125" xr:uid="{1762E2EE-2F38-4E5E-9B1F-B77BE700F52E}"/>
    <cellStyle name="Normal 17 6 2 2 2 2 2" xfId="25151" xr:uid="{2DC4DD8C-5BA9-4844-843C-B0181AA933E7}"/>
    <cellStyle name="Normal 17 6 2 2 2 2 2 2" xfId="41987" xr:uid="{933D689F-0108-49C6-AF2A-366EA7DB8940}"/>
    <cellStyle name="Normal 17 6 2 2 2 2 3" xfId="34420" xr:uid="{C30B6328-D089-41D9-B2A5-A7AA6BEA07CF}"/>
    <cellStyle name="Normal 17 6 2 2 2 3" xfId="21368" xr:uid="{A738B53C-6D6C-459F-80FE-71EC49E71896}"/>
    <cellStyle name="Normal 17 6 2 2 2 3 2" xfId="38206" xr:uid="{219D1305-7782-4FA6-AE20-9D97820FF98F}"/>
    <cellStyle name="Normal 17 6 2 2 2 4" xfId="30639" xr:uid="{15D9C717-272F-4D3B-A2D9-089BD83AF2AA}"/>
    <cellStyle name="Normal 17 6 2 2 2 5" xfId="13342" xr:uid="{FB04E3F7-0455-4BC7-8E8A-0DC02D15A5D3}"/>
    <cellStyle name="Normal 17 6 2 2 3" xfId="15241" xr:uid="{441F3424-8919-4C27-A97B-3F2068B1FCA5}"/>
    <cellStyle name="Normal 17 6 2 2 3 2" xfId="23267" xr:uid="{0C17A14E-B3EC-4EC7-9877-0ACEC01F4450}"/>
    <cellStyle name="Normal 17 6 2 2 3 2 2" xfId="40103" xr:uid="{9F9CE50B-ED15-42BB-B952-5F61855B1DAF}"/>
    <cellStyle name="Normal 17 6 2 2 3 3" xfId="32536" xr:uid="{BAC0F5D1-F015-4947-8E5A-5B2161BC5F00}"/>
    <cellStyle name="Normal 17 6 2 2 4" xfId="19439" xr:uid="{615B1C4F-61A2-4BD9-AA2B-0B73049C94A9}"/>
    <cellStyle name="Normal 17 6 2 2 4 2" xfId="36322" xr:uid="{46267995-7F96-44F0-A6C5-A7BA1D31801B}"/>
    <cellStyle name="Normal 17 6 2 2 5" xfId="25747" xr:uid="{01A98E73-7054-406D-A99E-EBA07C6234BF}"/>
    <cellStyle name="Normal 17 6 2 2 6" xfId="28754" xr:uid="{989CB3C0-20AF-4532-A34C-565D7FABC503}"/>
    <cellStyle name="Normal 17 6 2 2 7" xfId="11380" xr:uid="{26C8992F-D89A-4E29-B49A-B63B8CFA4FAD}"/>
    <cellStyle name="Normal 17 6 2 3" xfId="5578" xr:uid="{C9C767DF-CB0C-4E21-BAB9-3A0191B6600B}"/>
    <cellStyle name="Normal 17 6 2 3 2" xfId="16213" xr:uid="{B70F4567-E048-4A80-9FB6-4C6410D15F32}"/>
    <cellStyle name="Normal 17 6 2 3 2 2" xfId="24239" xr:uid="{555E7516-5933-4841-B298-506754A748D4}"/>
    <cellStyle name="Normal 17 6 2 3 2 2 2" xfId="41075" xr:uid="{93CF801A-A40D-442C-9FF5-EC1664AF3E03}"/>
    <cellStyle name="Normal 17 6 2 3 2 3" xfId="33508" xr:uid="{447C376E-A581-44E9-B27B-9879EDCBD58C}"/>
    <cellStyle name="Normal 17 6 2 3 3" xfId="20456" xr:uid="{0E291902-EDE8-4BE1-AA42-2E5740919AA4}"/>
    <cellStyle name="Normal 17 6 2 3 3 2" xfId="37294" xr:uid="{B65F5437-4D74-4A12-BEFA-33043B23693C}"/>
    <cellStyle name="Normal 17 6 2 3 4" xfId="29727" xr:uid="{EAF337BE-DE0A-4CA1-A237-0D0C6BF813ED}"/>
    <cellStyle name="Normal 17 6 2 3 5" xfId="12430" xr:uid="{5A94A236-40CC-46EB-8599-30627A7E661B}"/>
    <cellStyle name="Normal 17 6 2 4" xfId="14329" xr:uid="{4FC0F019-6A52-45C3-B188-E398FB44A4AF}"/>
    <cellStyle name="Normal 17 6 2 4 2" xfId="22355" xr:uid="{9A321134-04F4-4DB7-B4D2-EE907F6A7AE7}"/>
    <cellStyle name="Normal 17 6 2 4 2 2" xfId="39191" xr:uid="{E4F68E35-1791-474A-8A50-76974E619FDE}"/>
    <cellStyle name="Normal 17 6 2 4 3" xfId="31624" xr:uid="{75328AD3-D1B9-4586-8075-2FA5C564C063}"/>
    <cellStyle name="Normal 17 6 2 5" xfId="18489" xr:uid="{E3F567D2-B395-40D5-94AC-FCC9294610C1}"/>
    <cellStyle name="Normal 17 6 2 5 2" xfId="35410" xr:uid="{C535C407-855B-47BA-9E29-26C396E54F5E}"/>
    <cellStyle name="Normal 17 6 2 6" xfId="25746" xr:uid="{3AC68A18-A128-4DE6-BC69-5E2FDA089631}"/>
    <cellStyle name="Normal 17 6 2 7" xfId="27842" xr:uid="{17C1424A-6ED7-4FF9-ADCE-02FEF0325D8D}"/>
    <cellStyle name="Normal 17 6 2 8" xfId="10381" xr:uid="{A0EC138D-5AFD-421F-8699-9E160BC7E20E}"/>
    <cellStyle name="Normal 17 6 3" xfId="5579" xr:uid="{F65FE77D-9D94-45AB-ADF1-2E02592A6AF2}"/>
    <cellStyle name="Normal 17 6 3 2" xfId="5580" xr:uid="{1E63F4FA-EF66-4C0A-82F6-B06993EC9032}"/>
    <cellStyle name="Normal 17 6 3 2 2" xfId="16674" xr:uid="{3CC14B07-AF6F-431D-AEE2-9FC64D5E60E1}"/>
    <cellStyle name="Normal 17 6 3 2 2 2" xfId="24700" xr:uid="{EC09CD1B-A79D-49B0-904C-B199FE3F6F6F}"/>
    <cellStyle name="Normal 17 6 3 2 2 2 2" xfId="41536" xr:uid="{DE25B9EC-5FDE-419C-ABE4-8BF6FB49CAA2}"/>
    <cellStyle name="Normal 17 6 3 2 2 3" xfId="33969" xr:uid="{97C6477C-CB42-46EF-A12C-ED835F21BC4A}"/>
    <cellStyle name="Normal 17 6 3 2 3" xfId="20917" xr:uid="{4C0C284B-3E5C-4BFB-A43C-869D49B9EC61}"/>
    <cellStyle name="Normal 17 6 3 2 3 2" xfId="37755" xr:uid="{F76420C1-62B0-467A-993E-DC37E6ADF4BD}"/>
    <cellStyle name="Normal 17 6 3 2 4" xfId="30188" xr:uid="{189AE18D-DEF1-4DD1-A83F-5C1A281DCACF}"/>
    <cellStyle name="Normal 17 6 3 2 5" xfId="12891" xr:uid="{A0F30AD8-D3DD-46FC-B9B6-15450BD1FCAE}"/>
    <cellStyle name="Normal 17 6 3 3" xfId="14790" xr:uid="{BC4447C0-D719-40EB-BDB1-377D0F6E4F92}"/>
    <cellStyle name="Normal 17 6 3 3 2" xfId="22816" xr:uid="{9EC45B9B-A9C0-47A7-888E-E364ECA87113}"/>
    <cellStyle name="Normal 17 6 3 3 2 2" xfId="39652" xr:uid="{44B920D5-08E1-4531-9655-C2470905B34B}"/>
    <cellStyle name="Normal 17 6 3 3 3" xfId="32085" xr:uid="{0126FF2F-E42A-4C61-8906-CD4C2BEF77EB}"/>
    <cellStyle name="Normal 17 6 3 4" xfId="18987" xr:uid="{0D584F0B-4DC3-4A8B-A72C-0AAF29E20162}"/>
    <cellStyle name="Normal 17 6 3 4 2" xfId="35871" xr:uid="{E864240B-991A-4009-92CD-F97AB85FE2BC}"/>
    <cellStyle name="Normal 17 6 3 5" xfId="25748" xr:uid="{901098F4-2035-4FE5-8440-0ED8E8CA0321}"/>
    <cellStyle name="Normal 17 6 3 6" xfId="28303" xr:uid="{9AC11886-8E6F-4DCE-974C-287BA3C1B008}"/>
    <cellStyle name="Normal 17 6 3 7" xfId="10927" xr:uid="{039D8260-B516-44B5-B243-02FBC7918EEF}"/>
    <cellStyle name="Normal 17 6 4" xfId="5581" xr:uid="{E829A7FB-3A5F-44B6-A783-3E36684F95D6}"/>
    <cellStyle name="Normal 17 6 4 2" xfId="15762" xr:uid="{D3F6CAB0-238D-4C74-AA0C-8BF236EA959F}"/>
    <cellStyle name="Normal 17 6 4 2 2" xfId="23788" xr:uid="{86B9DC6C-83D3-4D90-A2B7-1B23A6A2149B}"/>
    <cellStyle name="Normal 17 6 4 2 2 2" xfId="40624" xr:uid="{AE343D2B-F4FC-495C-B551-163708D082F8}"/>
    <cellStyle name="Normal 17 6 4 2 3" xfId="33057" xr:uid="{220DD27A-CF18-4BDA-945F-84D40597A5CC}"/>
    <cellStyle name="Normal 17 6 4 3" xfId="20005" xr:uid="{DE5C0948-8ADB-4B29-9829-0174EA8B23BC}"/>
    <cellStyle name="Normal 17 6 4 3 2" xfId="36843" xr:uid="{52DE8231-9C37-4F80-969A-876EDF3D7975}"/>
    <cellStyle name="Normal 17 6 4 4" xfId="29276" xr:uid="{A6CF82D1-2244-402F-9B06-CBF65F3E2046}"/>
    <cellStyle name="Normal 17 6 4 5" xfId="11979" xr:uid="{8BBB58C5-CB17-479E-8637-47A352130512}"/>
    <cellStyle name="Normal 17 6 5" xfId="13878" xr:uid="{1F992C74-E68A-4513-AAE5-9D9BB63B5CC9}"/>
    <cellStyle name="Normal 17 6 5 2" xfId="21904" xr:uid="{6F2CE9BF-0D6D-4CC1-87F2-0CFA977C921F}"/>
    <cellStyle name="Normal 17 6 5 2 2" xfId="38740" xr:uid="{9FBC13B4-507B-449C-8193-77456CA97B8F}"/>
    <cellStyle name="Normal 17 6 5 3" xfId="31173" xr:uid="{263143A4-9326-4E5C-A1C7-7D7443B0A5B4}"/>
    <cellStyle name="Normal 17 6 6" xfId="18014" xr:uid="{8B6A84E8-AE37-49D1-B5D1-C0408525427B}"/>
    <cellStyle name="Normal 17 6 6 2" xfId="34959" xr:uid="{C22E8288-FAA3-4C0D-A7B9-A901FEFE217D}"/>
    <cellStyle name="Normal 17 6 7" xfId="25745" xr:uid="{29EA2799-6023-4DB9-98C7-BD6F59F4CA69}"/>
    <cellStyle name="Normal 17 6 8" xfId="27391" xr:uid="{B5BD92E7-E3E9-4CC5-A9B3-B3F4CD6DAD6B}"/>
    <cellStyle name="Normal 17 6 9" xfId="9885" xr:uid="{6643C407-592D-4410-BE24-D2DFD670D497}"/>
    <cellStyle name="Normal 17 7" xfId="5582" xr:uid="{C5772F21-E50F-4E5B-8E47-6C134FF9BA89}"/>
    <cellStyle name="Normal 17 7 2" xfId="5583" xr:uid="{40CF8D8C-4B5D-4881-A0D4-3866666EF867}"/>
    <cellStyle name="Normal 17 7 2 2" xfId="5584" xr:uid="{2691305F-BF30-4E58-9EA7-BEF5DF53CD10}"/>
    <cellStyle name="Normal 17 7 2 2 2" xfId="16907" xr:uid="{8267364C-CCA4-4CB7-898D-EBA66EB56FB7}"/>
    <cellStyle name="Normal 17 7 2 2 2 2" xfId="24933" xr:uid="{971B3546-BD26-4A92-AE57-E84A63C962A8}"/>
    <cellStyle name="Normal 17 7 2 2 2 2 2" xfId="41769" xr:uid="{D32D653D-58BA-45A9-BA8B-58B5EFC3A4F7}"/>
    <cellStyle name="Normal 17 7 2 2 2 3" xfId="34202" xr:uid="{37644D3D-B8E6-493A-B293-A413F0A9F969}"/>
    <cellStyle name="Normal 17 7 2 2 3" xfId="21150" xr:uid="{ABAE46A1-8DE4-4C83-B289-BB34A9094178}"/>
    <cellStyle name="Normal 17 7 2 2 3 2" xfId="37988" xr:uid="{5BAEBB67-A265-4580-9CDA-AFC9D79D2899}"/>
    <cellStyle name="Normal 17 7 2 2 4" xfId="30421" xr:uid="{C9283737-364F-4D39-A751-86457853CEC4}"/>
    <cellStyle name="Normal 17 7 2 2 5" xfId="13124" xr:uid="{D3CEF8A3-5F17-4896-AC4B-B77EB4D49AFB}"/>
    <cellStyle name="Normal 17 7 2 3" xfId="15023" xr:uid="{2B37639B-8E93-412D-9F40-F0EDBA491792}"/>
    <cellStyle name="Normal 17 7 2 3 2" xfId="23049" xr:uid="{3875C29C-348F-4972-81C4-7D5D4F05E2C4}"/>
    <cellStyle name="Normal 17 7 2 3 2 2" xfId="39885" xr:uid="{49C95DAB-D4FE-410B-A78C-B2E7EC7AAFD1}"/>
    <cellStyle name="Normal 17 7 2 3 3" xfId="32318" xr:uid="{4252BEB3-05EB-4B78-A15F-ABA2DA47CE09}"/>
    <cellStyle name="Normal 17 7 2 4" xfId="19221" xr:uid="{A77BE50F-933B-4C64-98AC-C938162FB747}"/>
    <cellStyle name="Normal 17 7 2 4 2" xfId="36104" xr:uid="{BC74ED16-BE79-401B-9032-C8FE31D59CEF}"/>
    <cellStyle name="Normal 17 7 2 5" xfId="25750" xr:uid="{49B132ED-0546-4692-840D-D8CA02E53E63}"/>
    <cellStyle name="Normal 17 7 2 6" xfId="28536" xr:uid="{7B52C0E2-3B63-43DB-A759-2A25FBCA9F0B}"/>
    <cellStyle name="Normal 17 7 2 7" xfId="11162" xr:uid="{FC9C8D72-ACE3-4B1C-B4C0-82D358BD04E6}"/>
    <cellStyle name="Normal 17 7 3" xfId="5585" xr:uid="{E5991E66-92D0-441E-B269-4A9FABDE2AC5}"/>
    <cellStyle name="Normal 17 7 3 2" xfId="15995" xr:uid="{8D535C4B-D45D-4C70-9A3E-E0F5A017A68E}"/>
    <cellStyle name="Normal 17 7 3 2 2" xfId="24021" xr:uid="{606C0CC1-0DED-4336-B2E1-4EF8397789C8}"/>
    <cellStyle name="Normal 17 7 3 2 2 2" xfId="40857" xr:uid="{952909ED-D218-4D87-B861-DD6BA570BDA4}"/>
    <cellStyle name="Normal 17 7 3 2 3" xfId="33290" xr:uid="{0FCDF9BE-003C-4EAC-AA68-B3B5CF449F92}"/>
    <cellStyle name="Normal 17 7 3 3" xfId="20238" xr:uid="{86A58757-DB00-4BDB-A747-70FA3E320703}"/>
    <cellStyle name="Normal 17 7 3 3 2" xfId="37076" xr:uid="{DCD0E6A2-12A4-4F7E-9ED2-FA5A11AE3220}"/>
    <cellStyle name="Normal 17 7 3 4" xfId="29509" xr:uid="{76B23D4F-D006-4215-8ABC-938CB710B297}"/>
    <cellStyle name="Normal 17 7 3 5" xfId="12212" xr:uid="{87A34AF4-0E71-4213-99D9-2984D6217B12}"/>
    <cellStyle name="Normal 17 7 4" xfId="14111" xr:uid="{BB6B5C82-FC75-477E-B037-1591237CDA39}"/>
    <cellStyle name="Normal 17 7 4 2" xfId="22137" xr:uid="{6C2E92D2-9E01-4B34-B249-953A1255D9F8}"/>
    <cellStyle name="Normal 17 7 4 2 2" xfId="38973" xr:uid="{C12892E7-59B6-4608-AE07-8A2E77C21170}"/>
    <cellStyle name="Normal 17 7 4 3" xfId="31406" xr:uid="{9716BA24-AA83-4812-A451-E719B1AAD2F2}"/>
    <cellStyle name="Normal 17 7 5" xfId="18271" xr:uid="{36F5CD5E-2D42-491F-A19D-08D69283A0AC}"/>
    <cellStyle name="Normal 17 7 5 2" xfId="35192" xr:uid="{310F8294-7DCB-429C-82B7-0B9415229237}"/>
    <cellStyle name="Normal 17 7 6" xfId="25749" xr:uid="{0C692439-6D06-44E4-8BE3-F6B29C7391F1}"/>
    <cellStyle name="Normal 17 7 7" xfId="27624" xr:uid="{EACFD665-025D-495D-81C1-66BDF7ACD308}"/>
    <cellStyle name="Normal 17 7 8" xfId="10163" xr:uid="{ABF3325E-F08C-4BFB-B5EE-7416B835C341}"/>
    <cellStyle name="Normal 17 8" xfId="5586" xr:uid="{9D114A90-3FD2-46DB-BFFF-9FC50A19EE9E}"/>
    <cellStyle name="Normal 17 8 2" xfId="5587" xr:uid="{7561F295-CEBC-424E-A372-A3CF8605C143}"/>
    <cellStyle name="Normal 17 8 2 2" xfId="16456" xr:uid="{9A4D18FC-8768-44FB-8998-73068D9B0AFA}"/>
    <cellStyle name="Normal 17 8 2 2 2" xfId="24482" xr:uid="{3F006A96-AF90-40FC-A5CE-8DA3DF762F62}"/>
    <cellStyle name="Normal 17 8 2 2 2 2" xfId="41318" xr:uid="{7DA32F69-7C9F-4D2B-9636-41248D5E0929}"/>
    <cellStyle name="Normal 17 8 2 2 3" xfId="33751" xr:uid="{0D5391E3-5FD5-4782-AF52-D0D2E862DFA5}"/>
    <cellStyle name="Normal 17 8 2 3" xfId="20699" xr:uid="{ED696063-B830-489E-BF3E-63B71EEA29D3}"/>
    <cellStyle name="Normal 17 8 2 3 2" xfId="37537" xr:uid="{47949A3E-0DB2-41B6-914B-E04FEFCA3D92}"/>
    <cellStyle name="Normal 17 8 2 4" xfId="29970" xr:uid="{4F040B6F-8FA5-4D27-960A-62BFF54920B4}"/>
    <cellStyle name="Normal 17 8 2 5" xfId="12673" xr:uid="{6E5A6D02-9219-43C3-9B43-8E9CA91F26EA}"/>
    <cellStyle name="Normal 17 8 3" xfId="14572" xr:uid="{BEEF3EE2-A966-4946-8A7D-A65EE4685822}"/>
    <cellStyle name="Normal 17 8 3 2" xfId="22598" xr:uid="{64630B56-F585-452D-BE61-F906C191A103}"/>
    <cellStyle name="Normal 17 8 3 2 2" xfId="39434" xr:uid="{D6E75BF0-B150-460B-BD78-36B19F87DBD0}"/>
    <cellStyle name="Normal 17 8 3 3" xfId="31867" xr:uid="{A4B74C93-75B1-4A68-A395-D41C45C9F3F0}"/>
    <cellStyle name="Normal 17 8 4" xfId="18758" xr:uid="{EC784842-B726-4958-8062-D5C344276041}"/>
    <cellStyle name="Normal 17 8 4 2" xfId="35653" xr:uid="{FE180564-E618-469D-B8F5-DC0B3988B216}"/>
    <cellStyle name="Normal 17 8 5" xfId="25751" xr:uid="{ED74883E-BF81-437E-AE45-6BC5D273A824}"/>
    <cellStyle name="Normal 17 8 6" xfId="28085" xr:uid="{DBD38FF4-CCE3-47DA-9AF0-159B8288D11C}"/>
    <cellStyle name="Normal 17 8 7" xfId="10686" xr:uid="{B778EB87-B535-4FF2-83BF-91488C85D0CE}"/>
    <cellStyle name="Normal 17 9" xfId="5588" xr:uid="{0137E7C7-E62C-4B9C-91C3-5F933DE889C7}"/>
    <cellStyle name="Normal 17 9 2" xfId="15544" xr:uid="{72E6B383-BEE2-4C85-ABD3-8691D191E734}"/>
    <cellStyle name="Normal 17 9 2 2" xfId="23570" xr:uid="{2A2B0BA3-4430-40D8-80B8-9688BF036FF3}"/>
    <cellStyle name="Normal 17 9 2 2 2" xfId="40406" xr:uid="{97EF1EBA-9159-4217-A628-305BEF26E24E}"/>
    <cellStyle name="Normal 17 9 2 3" xfId="32839" xr:uid="{7506650B-FE28-48F8-AD2E-55DD5EA7FA25}"/>
    <cellStyle name="Normal 17 9 3" xfId="19764" xr:uid="{054044C5-9F67-4F9E-8633-42153752B7B8}"/>
    <cellStyle name="Normal 17 9 3 2" xfId="36625" xr:uid="{64BF8D90-0CC6-464E-BCB1-FB60E633B06D}"/>
    <cellStyle name="Normal 17 9 4" xfId="29058" xr:uid="{7A40637C-4396-4BE1-8763-01699CB506A3}"/>
    <cellStyle name="Normal 17 9 5" xfId="11731" xr:uid="{C210D2CE-E142-4C85-BF22-8942C7E80928}"/>
    <cellStyle name="Normal 170" xfId="5589" xr:uid="{F856249C-F89D-417C-89AE-D6CAEF5A5AF9}"/>
    <cellStyle name="Normal 170 2" xfId="5590" xr:uid="{C62759F3-62AB-4F7F-869A-56F82E886965}"/>
    <cellStyle name="Normal 170 2 2" xfId="5591" xr:uid="{212B0041-D727-4F9E-9838-3FB8F8752C9C}"/>
    <cellStyle name="Normal 170 2 2 2" xfId="25411" xr:uid="{49D41841-46EF-4116-821E-FB1E658CE9DA}"/>
    <cellStyle name="Normal 170 2 2 2 2" xfId="42247" xr:uid="{CC46B767-177B-4CBE-AC37-93288AB3329D}"/>
    <cellStyle name="Normal 170 2 2 3" xfId="34680" xr:uid="{616A2E4D-924E-4BF8-90FF-3DD7B98AC0C8}"/>
    <cellStyle name="Normal 170 2 2 4" xfId="17385" xr:uid="{BE65C127-83BA-4D12-8FAA-19BF988ED0BD}"/>
    <cellStyle name="Normal 170 2 3" xfId="21628" xr:uid="{55D7EFCD-38FC-4F09-A7FD-F9ADA5F3AEAE}"/>
    <cellStyle name="Normal 170 2 3 2" xfId="38466" xr:uid="{FC0D6019-759D-45F7-AA79-06DD28D2950A}"/>
    <cellStyle name="Normal 170 2 4" xfId="30899" xr:uid="{04053DEC-5FC5-47CD-9EA5-D1D9464A63DD}"/>
    <cellStyle name="Normal 170 2 5" xfId="13602" xr:uid="{1F0B347F-32EA-423F-9261-DA6C17DD8039}"/>
    <cellStyle name="Normal 170 3" xfId="5592" xr:uid="{CB7932B8-4BAB-49BF-9268-07DEB21D19EC}"/>
    <cellStyle name="Normal 170 3 2" xfId="23527" xr:uid="{6C54F998-D976-4873-B4A8-E42165A351E7}"/>
    <cellStyle name="Normal 170 3 2 2" xfId="40363" xr:uid="{D2DD92B8-C407-4AB6-A348-EFA24AE40D89}"/>
    <cellStyle name="Normal 170 3 3" xfId="32796" xr:uid="{75BE756F-F3EC-4FF6-B856-BF548E3E67FB}"/>
    <cellStyle name="Normal 170 3 4" xfId="15501" xr:uid="{C94F8E47-5A8C-4F30-A9FD-6C611F29835D}"/>
    <cellStyle name="Normal 170 4" xfId="19700" xr:uid="{7A951A60-E2B4-4A15-8671-7E2537611CA0}"/>
    <cellStyle name="Normal 170 4 2" xfId="36582" xr:uid="{E226DA31-873C-4C78-AAD1-51C7549A2768}"/>
    <cellStyle name="Normal 170 5" xfId="25752" xr:uid="{B05BF23C-F9FD-471F-BAD2-11C1D3BAF52A}"/>
    <cellStyle name="Normal 170 6" xfId="29014" xr:uid="{401EBBD0-6076-4DBB-AB42-396B3E0A4FD1}"/>
    <cellStyle name="Normal 170 7" xfId="11642" xr:uid="{CEAA1731-3279-489B-8350-4BF8B4F1B11D}"/>
    <cellStyle name="Normal 171" xfId="5593" xr:uid="{6A516B7F-A553-4AB4-87EB-E764E0FB5E6C}"/>
    <cellStyle name="Normal 171 2" xfId="5594" xr:uid="{BD9BC21F-8AA5-4FA2-B034-A22BE243EF0E}"/>
    <cellStyle name="Normal 171 2 2" xfId="5595" xr:uid="{4CA25EE4-9833-46FF-A792-82C4977CF9D1}"/>
    <cellStyle name="Normal 171 2 2 2" xfId="25412" xr:uid="{9FF681C4-888D-4C3A-B00C-DB8AEDA1814E}"/>
    <cellStyle name="Normal 171 2 2 2 2" xfId="42248" xr:uid="{E6862AF9-1A3F-4A68-A35A-6A8BA4A818CA}"/>
    <cellStyle name="Normal 171 2 2 3" xfId="34681" xr:uid="{4788C13D-1528-4E52-AAE9-69684196D28D}"/>
    <cellStyle name="Normal 171 2 2 4" xfId="17386" xr:uid="{FBBB8EE3-1E97-4B58-87B6-A75C9B075B58}"/>
    <cellStyle name="Normal 171 2 3" xfId="21629" xr:uid="{FB2BC02C-54C8-4F6D-BEBC-94B28CBBC88F}"/>
    <cellStyle name="Normal 171 2 3 2" xfId="38467" xr:uid="{CD12B6B4-B696-48CC-898A-687005ECE3F0}"/>
    <cellStyle name="Normal 171 2 4" xfId="30900" xr:uid="{2DB6ED55-8698-499F-A702-D84FB4F225FB}"/>
    <cellStyle name="Normal 171 2 5" xfId="13603" xr:uid="{6A380260-01AE-439F-B4D8-B43B8B5F3AB1}"/>
    <cellStyle name="Normal 171 3" xfId="5596" xr:uid="{A26A8FBE-3E38-4475-9EF7-87E03DD0154E}"/>
    <cellStyle name="Normal 171 3 2" xfId="23528" xr:uid="{71491897-0699-4CEC-9CC8-4D4C7324741C}"/>
    <cellStyle name="Normal 171 3 2 2" xfId="40364" xr:uid="{E7EF02C8-F175-4E5E-9D38-2AA54BBB0A18}"/>
    <cellStyle name="Normal 171 3 3" xfId="32797" xr:uid="{1913F62C-D6E6-48B0-B4FF-ED89557D621E}"/>
    <cellStyle name="Normal 171 3 4" xfId="15502" xr:uid="{6DE8C401-22F4-4643-AFCE-6AAE0D16C052}"/>
    <cellStyle name="Normal 171 4" xfId="19701" xr:uid="{E3261D9B-D116-446F-AC96-AA38ACEDEA4F}"/>
    <cellStyle name="Normal 171 4 2" xfId="36583" xr:uid="{7CE80DEE-3743-4D32-B8D7-51C6F9ACE7E8}"/>
    <cellStyle name="Normal 171 5" xfId="25753" xr:uid="{5BC76794-2175-4F81-B811-1F3AE8833254}"/>
    <cellStyle name="Normal 171 6" xfId="29015" xr:uid="{3E8A8FA3-EFA4-4F26-94D8-DF8CF0D50539}"/>
    <cellStyle name="Normal 171 7" xfId="11643" xr:uid="{9FB7FF5C-7190-4522-B831-41BFAC8D01C6}"/>
    <cellStyle name="Normal 172" xfId="5597" xr:uid="{DF907CB7-0A48-4EFC-8F65-36835A7750A0}"/>
    <cellStyle name="Normal 172 2" xfId="5598" xr:uid="{6DFD111F-1CAC-45A9-AE00-85D29B17B1E6}"/>
    <cellStyle name="Normal 172 2 2" xfId="5599" xr:uid="{5F262620-FE4A-4F35-A41A-C443927A95AA}"/>
    <cellStyle name="Normal 172 2 2 2" xfId="25413" xr:uid="{7A133853-D523-48E0-A02D-06FD0479B2F1}"/>
    <cellStyle name="Normal 172 2 2 2 2" xfId="42249" xr:uid="{7C0D13B8-44FE-4A5E-87AD-9763EB60EF26}"/>
    <cellStyle name="Normal 172 2 2 3" xfId="34682" xr:uid="{3AF2A9C1-0C4C-405D-B347-871E7FC60BED}"/>
    <cellStyle name="Normal 172 2 2 4" xfId="17387" xr:uid="{27B2E913-14D4-4264-80FD-27B3DA36EA13}"/>
    <cellStyle name="Normal 172 2 3" xfId="21630" xr:uid="{DED4B4F4-980E-441B-8300-5F85DB0A1AC1}"/>
    <cellStyle name="Normal 172 2 3 2" xfId="38468" xr:uid="{5DE6A76B-1D18-4E50-A535-079CDAF866F2}"/>
    <cellStyle name="Normal 172 2 4" xfId="30901" xr:uid="{A70B9666-6AC1-4CB7-9708-DA1E5922AA94}"/>
    <cellStyle name="Normal 172 2 5" xfId="13604" xr:uid="{57EF98DB-9B8D-492D-92CA-A0A53FA91CBA}"/>
    <cellStyle name="Normal 172 3" xfId="5600" xr:uid="{F280BBA5-D75C-41D5-A46C-675D770781CD}"/>
    <cellStyle name="Normal 172 3 2" xfId="23529" xr:uid="{2A2C2B47-DA2D-4089-A9F0-28160CC287F4}"/>
    <cellStyle name="Normal 172 3 2 2" xfId="40365" xr:uid="{C12FA1E6-7605-4DAC-A171-3A3B95CEF865}"/>
    <cellStyle name="Normal 172 3 3" xfId="32798" xr:uid="{A0DD86E0-9A48-46F2-8B3A-DC0BA7C685A7}"/>
    <cellStyle name="Normal 172 3 4" xfId="15503" xr:uid="{D9AB7405-508C-41DA-85F6-7A63D2180F5D}"/>
    <cellStyle name="Normal 172 4" xfId="19702" xr:uid="{B2E76720-8607-4B18-A151-300904A54B05}"/>
    <cellStyle name="Normal 172 4 2" xfId="36584" xr:uid="{DEDCD41A-7892-4F67-9B7F-A3B2E1E3C656}"/>
    <cellStyle name="Normal 172 5" xfId="25754" xr:uid="{B9564841-AA5B-48EF-90EA-ABFD450573E2}"/>
    <cellStyle name="Normal 172 6" xfId="29016" xr:uid="{05045797-8217-45EB-99DD-35B1BFE7CE54}"/>
    <cellStyle name="Normal 172 7" xfId="11644" xr:uid="{3B2F9C4E-00E0-43DE-A61D-2613E4E903A2}"/>
    <cellStyle name="Normal 173" xfId="5601" xr:uid="{6EEEE437-3F40-4F1C-AA1C-C5B97604B1B0}"/>
    <cellStyle name="Normal 173 2" xfId="5602" xr:uid="{94E3BB54-89F2-44B9-804D-97EDEEC1E441}"/>
    <cellStyle name="Normal 173 2 2" xfId="5603" xr:uid="{D6320192-07FC-4AF9-BFB0-85166A77CD68}"/>
    <cellStyle name="Normal 173 2 2 2" xfId="25414" xr:uid="{B09EC68C-3210-496F-B8B2-EAE142E371FF}"/>
    <cellStyle name="Normal 173 2 2 2 2" xfId="42250" xr:uid="{C6870EA6-108C-4404-8A7B-19BB0A118822}"/>
    <cellStyle name="Normal 173 2 2 3" xfId="34683" xr:uid="{077EEA87-03D3-4B35-A043-4583867610DE}"/>
    <cellStyle name="Normal 173 2 2 4" xfId="17388" xr:uid="{E0240FED-B50B-48E2-8B40-28E9E84DB949}"/>
    <cellStyle name="Normal 173 2 3" xfId="21631" xr:uid="{D55AD7D0-3E10-42B5-96DF-B0C46858C5C1}"/>
    <cellStyle name="Normal 173 2 3 2" xfId="38469" xr:uid="{3D7F0D1A-1D98-473B-8D73-D9877873E312}"/>
    <cellStyle name="Normal 173 2 4" xfId="30902" xr:uid="{BE6318AD-DA5B-4BF7-B7D2-0B8C17FF0DF6}"/>
    <cellStyle name="Normal 173 2 5" xfId="13605" xr:uid="{B8F3FBC5-D628-4FF9-8ECA-1F0A6C210DCF}"/>
    <cellStyle name="Normal 173 3" xfId="5604" xr:uid="{9FD1E1C8-C8CE-45DB-92B2-F0F10CD98AB6}"/>
    <cellStyle name="Normal 173 3 2" xfId="23530" xr:uid="{8CAF828A-BB8A-4D96-B882-0398412C8B08}"/>
    <cellStyle name="Normal 173 3 2 2" xfId="40366" xr:uid="{63295D1D-3F88-429E-A74A-D498CFCC51D2}"/>
    <cellStyle name="Normal 173 3 3" xfId="32799" xr:uid="{D1FF5E95-ECE6-4E06-89A2-9B921D52FFE7}"/>
    <cellStyle name="Normal 173 3 4" xfId="15504" xr:uid="{C9DDE308-F5DA-47CE-BE3B-9F810BEEB817}"/>
    <cellStyle name="Normal 173 4" xfId="19703" xr:uid="{8CC05599-D988-484B-B88B-FDECEB9AE7B9}"/>
    <cellStyle name="Normal 173 4 2" xfId="36585" xr:uid="{98829D31-FFC1-48C3-A344-B2D64E20B425}"/>
    <cellStyle name="Normal 173 5" xfId="25755" xr:uid="{32CF381F-D00A-45EF-BD72-3328FC85E8F7}"/>
    <cellStyle name="Normal 173 6" xfId="29017" xr:uid="{5988B153-BE1A-40DD-8BB0-584441357C1B}"/>
    <cellStyle name="Normal 173 7" xfId="42450" xr:uid="{AA6199C4-2C93-422D-A81B-92A05023FA23}"/>
    <cellStyle name="Normal 173 8" xfId="11645" xr:uid="{EE5C7F9F-E584-451C-A2E1-A579F8A9A442}"/>
    <cellStyle name="Normal 174" xfId="5605" xr:uid="{C2AEE6DE-96AF-45CA-B242-112A0337BB17}"/>
    <cellStyle name="Normal 174 2" xfId="5606" xr:uid="{196B44A2-1CA5-45C6-9400-7BC6EB97BC17}"/>
    <cellStyle name="Normal 174 2 2" xfId="17389" xr:uid="{2CE13ECF-FD88-4CD6-9139-1232CD3B0D00}"/>
    <cellStyle name="Normal 174 2 2 2" xfId="25415" xr:uid="{7DEED8BD-921A-4145-A5A8-5A7B71F00977}"/>
    <cellStyle name="Normal 174 2 2 2 2" xfId="42251" xr:uid="{B7C56714-EC75-40B8-859F-4DE138E9762E}"/>
    <cellStyle name="Normal 174 2 2 3" xfId="34684" xr:uid="{74F1AB2E-E965-45A6-925C-5F39FCD667FB}"/>
    <cellStyle name="Normal 174 2 3" xfId="21632" xr:uid="{11783638-2AB5-4924-A0B7-B04ACE2E61BE}"/>
    <cellStyle name="Normal 174 2 3 2" xfId="38470" xr:uid="{9E5CC2E2-DD20-4EEF-A26C-157BCFF7D16B}"/>
    <cellStyle name="Normal 174 2 4" xfId="30903" xr:uid="{95E4D453-7E9B-43D1-B072-A14DCA50088B}"/>
    <cellStyle name="Normal 174 2 5" xfId="13606" xr:uid="{D63C87FB-B780-4784-B6CC-C73FB5A824CA}"/>
    <cellStyle name="Normal 174 3" xfId="15505" xr:uid="{31818883-2E97-4E07-8D03-38A0091894F6}"/>
    <cellStyle name="Normal 174 3 2" xfId="23531" xr:uid="{BBFF7F2D-4A66-4EBF-A0C8-6FCED06AFA3D}"/>
    <cellStyle name="Normal 174 3 2 2" xfId="40367" xr:uid="{A97ED13E-138F-4C85-BFE4-268D4BF3DC4F}"/>
    <cellStyle name="Normal 174 3 3" xfId="32800" xr:uid="{B6A0AC2B-C7BC-4C1C-826A-5BAE804B54D7}"/>
    <cellStyle name="Normal 174 4" xfId="19704" xr:uid="{05B7BEB5-0E3E-4F98-A9E4-943A0610FF85}"/>
    <cellStyle name="Normal 174 4 2" xfId="36586" xr:uid="{299664AA-756B-463E-9362-96A5A535ACF6}"/>
    <cellStyle name="Normal 174 5" xfId="25756" xr:uid="{DD116B55-7A9B-4439-A7FC-9FF2BFB04619}"/>
    <cellStyle name="Normal 174 6" xfId="29018" xr:uid="{6AE68B5E-27E4-4A4C-B87B-53750159DEE2}"/>
    <cellStyle name="Normal 174 7" xfId="42451" xr:uid="{E1EAFF76-6B40-4CB9-BAD6-2EB3D29954AB}"/>
    <cellStyle name="Normal 174 8" xfId="11646" xr:uid="{FB545725-1EF6-45C7-B611-6D1AA11627D4}"/>
    <cellStyle name="Normal 175" xfId="5607" xr:uid="{6F4C1ACD-4C06-42A9-BF63-B247F5547F77}"/>
    <cellStyle name="Normal 175 2" xfId="5608" xr:uid="{07E3C27B-2FD0-4F3E-892F-3F2AC97CE05A}"/>
    <cellStyle name="Normal 175 2 2" xfId="17390" xr:uid="{FBB9295F-DF93-4A23-9C20-DF9DD45A8C9F}"/>
    <cellStyle name="Normal 175 2 2 2" xfId="25416" xr:uid="{A0C5F546-0E14-4A1D-8D92-CDF802F8834D}"/>
    <cellStyle name="Normal 175 2 2 2 2" xfId="42252" xr:uid="{EBEF7A91-1138-42B3-9588-7B9C1CEBAD15}"/>
    <cellStyle name="Normal 175 2 2 3" xfId="34685" xr:uid="{EB353CDE-860D-4908-8D4D-D69BA0AAE68A}"/>
    <cellStyle name="Normal 175 2 3" xfId="21633" xr:uid="{45A343F6-0DDC-4D34-942E-10B3A567F2EE}"/>
    <cellStyle name="Normal 175 2 3 2" xfId="38471" xr:uid="{772F1ED1-5E39-4792-8C90-4922281AA34C}"/>
    <cellStyle name="Normal 175 2 4" xfId="30904" xr:uid="{BF9CDBAE-BB54-44FF-81D9-296DD1A6138D}"/>
    <cellStyle name="Normal 175 2 5" xfId="13607" xr:uid="{E68B5E8C-2198-4DA2-B026-3DE1F1B87D32}"/>
    <cellStyle name="Normal 175 3" xfId="15506" xr:uid="{E4E204FA-D7B4-44CA-ADC1-7D9A1FABD32A}"/>
    <cellStyle name="Normal 175 3 2" xfId="23532" xr:uid="{E481DD19-9FC1-4219-9200-220FDA8A1BC4}"/>
    <cellStyle name="Normal 175 3 2 2" xfId="40368" xr:uid="{46CED962-15D1-471E-ADB3-7505C0729B2B}"/>
    <cellStyle name="Normal 175 3 3" xfId="32801" xr:uid="{F3A63B07-0D51-4E2E-86F0-8555564078F7}"/>
    <cellStyle name="Normal 175 4" xfId="19705" xr:uid="{DA706779-3C7D-47BB-A592-A023055C9FCA}"/>
    <cellStyle name="Normal 175 4 2" xfId="36587" xr:uid="{32299413-FE75-4339-B9BD-E4C7FC426E73}"/>
    <cellStyle name="Normal 175 5" xfId="25757" xr:uid="{CF4CB1D1-F563-40C0-9526-84CA4FC5DDD5}"/>
    <cellStyle name="Normal 175 6" xfId="29019" xr:uid="{DE664805-0A22-403F-AD78-68F6595F5E7D}"/>
    <cellStyle name="Normal 175 7" xfId="42452" xr:uid="{AB3DF281-8869-42FF-AFD4-FA34FE3880CA}"/>
    <cellStyle name="Normal 175 8" xfId="11647" xr:uid="{039CFEB1-27A1-479B-A22A-73409AF2B881}"/>
    <cellStyle name="Normal 176" xfId="5609" xr:uid="{E80D0434-39CC-4904-855B-CF176221A4F2}"/>
    <cellStyle name="Normal 176 2" xfId="5610" xr:uid="{6C7563BD-6C53-49CC-A6DF-BA6906E21E15}"/>
    <cellStyle name="Normal 176 2 2" xfId="5611" xr:uid="{FDF2E05E-9210-456E-A9A6-7CFE38716C6E}"/>
    <cellStyle name="Normal 176 2 2 2" xfId="25417" xr:uid="{1A761184-1098-412C-9F7D-1F75F3302CAA}"/>
    <cellStyle name="Normal 176 2 2 2 2" xfId="42253" xr:uid="{193345FB-319F-4A86-B947-04E7B2538795}"/>
    <cellStyle name="Normal 176 2 2 3" xfId="34686" xr:uid="{686129E3-9C45-4DAF-917C-B84351955480}"/>
    <cellStyle name="Normal 176 2 2 4" xfId="17391" xr:uid="{DCC9F9C2-24FA-4575-8B91-A34698456B72}"/>
    <cellStyle name="Normal 176 2 3" xfId="21634" xr:uid="{83B829E2-FDBE-45E7-86AC-3A15B88513D6}"/>
    <cellStyle name="Normal 176 2 3 2" xfId="38472" xr:uid="{7C4FC048-A2D1-482E-BD48-F3B24AF3F609}"/>
    <cellStyle name="Normal 176 2 4" xfId="30905" xr:uid="{AFCF29E4-9928-4D4A-8235-FBF36E63EE4F}"/>
    <cellStyle name="Normal 176 2 5" xfId="13608" xr:uid="{345B97AB-53D3-464B-A7E1-75AE6BB58FB4}"/>
    <cellStyle name="Normal 176 3" xfId="5612" xr:uid="{FDB02B39-5A0C-43CB-BF3A-4FB2954D03A2}"/>
    <cellStyle name="Normal 176 3 2" xfId="23533" xr:uid="{948BDDB7-E733-42EE-8155-04B08E5AE031}"/>
    <cellStyle name="Normal 176 3 2 2" xfId="40369" xr:uid="{BCE2FADB-7F2A-4AD6-AA1F-EA07E7CDD38C}"/>
    <cellStyle name="Normal 176 3 3" xfId="32802" xr:uid="{9689B2A9-FBB7-410E-9AB5-943230D11F00}"/>
    <cellStyle name="Normal 176 3 4" xfId="15507" xr:uid="{09238170-4CC9-42FC-B48D-CD032ACFE9A5}"/>
    <cellStyle name="Normal 176 4" xfId="19706" xr:uid="{3978E35C-49D8-463D-BAEF-1C6EFF76723F}"/>
    <cellStyle name="Normal 176 4 2" xfId="36588" xr:uid="{394ED0DD-55FA-4794-8238-A2239DEF5101}"/>
    <cellStyle name="Normal 176 5" xfId="29020" xr:uid="{1E342218-E72C-4723-AC59-0307D1A6B0AF}"/>
    <cellStyle name="Normal 176 6" xfId="42453" xr:uid="{08DF65B0-804A-4916-B6B3-9D92874E810F}"/>
    <cellStyle name="Normal 176 7" xfId="11648" xr:uid="{30462707-6F08-4F0B-82D8-90521E58BBAB}"/>
    <cellStyle name="Normal 177" xfId="5613" xr:uid="{0E3D0E4F-948B-4B5C-ACAE-5E61ABEE9B37}"/>
    <cellStyle name="Normal 177 2" xfId="5614" xr:uid="{0BB8FB3F-B599-48BD-94F5-D91632CDE6A6}"/>
    <cellStyle name="Normal 177 2 2" xfId="5615" xr:uid="{9DFD4DF5-420A-4FF2-96FC-423DD67BC4CE}"/>
    <cellStyle name="Normal 177 2 2 2" xfId="25418" xr:uid="{B8A33E81-620F-478B-8AC4-2B3C389860D7}"/>
    <cellStyle name="Normal 177 2 2 2 2" xfId="42254" xr:uid="{49BD422D-0209-41BF-B2AB-02783C422B0D}"/>
    <cellStyle name="Normal 177 2 2 3" xfId="34687" xr:uid="{BFEF4276-37F0-45F2-9EB7-97544B6F70D5}"/>
    <cellStyle name="Normal 177 2 2 4" xfId="17392" xr:uid="{A2B39868-9BB7-4A00-84D1-47915573DC2D}"/>
    <cellStyle name="Normal 177 2 3" xfId="21635" xr:uid="{45105A3B-D967-4177-B420-AD8E922A995A}"/>
    <cellStyle name="Normal 177 2 3 2" xfId="38473" xr:uid="{FA213467-4341-4B17-AB96-3363D5AF20DC}"/>
    <cellStyle name="Normal 177 2 4" xfId="30906" xr:uid="{D142041B-0B08-4213-9D57-022B53283EE3}"/>
    <cellStyle name="Normal 177 2 5" xfId="13609" xr:uid="{D673A150-09CA-4403-810F-97F3ABDD4027}"/>
    <cellStyle name="Normal 177 3" xfId="5616" xr:uid="{20E1A608-A271-471E-807D-A1303C5E05E5}"/>
    <cellStyle name="Normal 177 3 2" xfId="23534" xr:uid="{AC4EE50E-D9D2-4165-9DBF-2A0817C9E133}"/>
    <cellStyle name="Normal 177 3 2 2" xfId="40370" xr:uid="{44876736-F94D-4C7C-9D95-FBE25E0CE43F}"/>
    <cellStyle name="Normal 177 3 3" xfId="32803" xr:uid="{B6F68684-133C-46EE-8EE5-D32FA58F8CF3}"/>
    <cellStyle name="Normal 177 3 4" xfId="15508" xr:uid="{EA8E80B9-87DD-4C7E-AD3A-6F7A50434216}"/>
    <cellStyle name="Normal 177 4" xfId="19707" xr:uid="{BC2F14F4-63CC-4B17-AC3C-13BBA2A14001}"/>
    <cellStyle name="Normal 177 4 2" xfId="36589" xr:uid="{62852D73-8F1C-4C31-BE1D-7C0979CB7607}"/>
    <cellStyle name="Normal 177 5" xfId="29021" xr:uid="{541D2E26-1BB5-4CC3-BDBA-C40E346A2513}"/>
    <cellStyle name="Normal 177 6" xfId="42454" xr:uid="{513D0742-7D46-405B-8ECF-89FC82E4B2AE}"/>
    <cellStyle name="Normal 177 7" xfId="11649" xr:uid="{F352183A-5AC5-4327-943B-0B7A4BF2AD9D}"/>
    <cellStyle name="Normal 178" xfId="5617" xr:uid="{A28B3DC8-DED0-402A-B4FE-DBBD566427CB}"/>
    <cellStyle name="Normal 178 2" xfId="5618" xr:uid="{CC1917F8-DB49-49B2-8544-096CDE2CB3E5}"/>
    <cellStyle name="Normal 178 2 2" xfId="5619" xr:uid="{B16D1AA0-C8CD-4AA6-B8A3-9410D7FAA87B}"/>
    <cellStyle name="Normal 178 2 2 2" xfId="25419" xr:uid="{3082D893-5415-4C3C-B2FB-C5ECF0CDE28F}"/>
    <cellStyle name="Normal 178 2 2 2 2" xfId="42255" xr:uid="{7E7A1671-CDFC-4FFF-941A-9DEE67031B0A}"/>
    <cellStyle name="Normal 178 2 2 3" xfId="34688" xr:uid="{4276C822-E1C9-4A10-9D99-4527E2D09878}"/>
    <cellStyle name="Normal 178 2 2 4" xfId="17393" xr:uid="{F1CC925C-6E90-483A-8123-7F52123DE2B6}"/>
    <cellStyle name="Normal 178 2 3" xfId="21636" xr:uid="{CE7FE42A-688F-459C-8214-A461D5DE0646}"/>
    <cellStyle name="Normal 178 2 3 2" xfId="38474" xr:uid="{5000BC31-3538-4976-95CC-917F3088BEB1}"/>
    <cellStyle name="Normal 178 2 4" xfId="30907" xr:uid="{94DF76AC-AE85-4D8A-BC09-46745D69D989}"/>
    <cellStyle name="Normal 178 2 5" xfId="13610" xr:uid="{A620EF7D-5C93-4892-A982-E229D5FD3DA2}"/>
    <cellStyle name="Normal 178 3" xfId="5620" xr:uid="{6347EEEE-152F-4C5D-A5CD-741790388BBD}"/>
    <cellStyle name="Normal 178 3 2" xfId="23535" xr:uid="{D047294C-4369-4742-BE89-CE2180015B93}"/>
    <cellStyle name="Normal 178 3 2 2" xfId="40371" xr:uid="{94C8008B-5FE5-4ECB-9494-877EBFB0E0B7}"/>
    <cellStyle name="Normal 178 3 3" xfId="32804" xr:uid="{528C1DEB-5464-4D85-9292-E3F59241CD67}"/>
    <cellStyle name="Normal 178 3 4" xfId="15509" xr:uid="{DA33A560-E93B-442D-A722-CA004FDB129D}"/>
    <cellStyle name="Normal 178 4" xfId="19708" xr:uid="{8B46679F-7DA5-4AA3-9DBC-1E9629FD5682}"/>
    <cellStyle name="Normal 178 4 2" xfId="36590" xr:uid="{7CB8A040-5A4E-4B69-BF8C-A38DA72B27B3}"/>
    <cellStyle name="Normal 178 5" xfId="29022" xr:uid="{61BD35F6-2BE7-4066-8488-1EABBF680D6A}"/>
    <cellStyle name="Normal 178 6" xfId="42455" xr:uid="{E89513A5-7ABB-4F25-83F4-97A530D4BB8D}"/>
    <cellStyle name="Normal 178 7" xfId="11650" xr:uid="{B5DD4835-AC08-4E34-BB0C-6A52419B4419}"/>
    <cellStyle name="Normal 179" xfId="5621" xr:uid="{4604586E-6D53-4D73-9B6B-FEBBD52E3F7E}"/>
    <cellStyle name="Normal 179 2" xfId="5622" xr:uid="{B7726A54-A2B7-4FC4-B79D-794AA8308261}"/>
    <cellStyle name="Normal 179 2 2" xfId="17394" xr:uid="{4D86FDB7-5485-4351-9012-92138A6284AF}"/>
    <cellStyle name="Normal 179 2 2 2" xfId="25420" xr:uid="{764546B4-A71C-4187-B000-7DCEE84735A9}"/>
    <cellStyle name="Normal 179 2 2 2 2" xfId="42256" xr:uid="{5C8FB267-810D-41AB-8594-0130B91EF059}"/>
    <cellStyle name="Normal 179 2 2 3" xfId="34689" xr:uid="{CB9ECDA5-B0D7-429C-8C39-3EEFBE983AFB}"/>
    <cellStyle name="Normal 179 2 3" xfId="21637" xr:uid="{FD6BD6D6-5C11-4CBD-8DD7-1C6130EE5938}"/>
    <cellStyle name="Normal 179 2 3 2" xfId="38475" xr:uid="{C4421F3D-5A02-41F1-8544-BA0033C24E60}"/>
    <cellStyle name="Normal 179 2 4" xfId="30908" xr:uid="{57E1BF90-96F5-454A-95FF-86B419D85E41}"/>
    <cellStyle name="Normal 179 2 5" xfId="13611" xr:uid="{8200ACF9-FA85-4A60-9A99-9165954A1271}"/>
    <cellStyle name="Normal 179 3" xfId="15510" xr:uid="{A28BF7FA-86B8-410C-9349-B3C15180F554}"/>
    <cellStyle name="Normal 179 3 2" xfId="23536" xr:uid="{BA3908CF-972D-4EBB-BA37-8D3FC3932AA9}"/>
    <cellStyle name="Normal 179 3 2 2" xfId="40372" xr:uid="{86FE1413-EAF1-434C-9A3E-C0634A4C91F0}"/>
    <cellStyle name="Normal 179 3 3" xfId="32805" xr:uid="{6D1A3D2B-2079-422B-A5B5-BB96B6DFC196}"/>
    <cellStyle name="Normal 179 4" xfId="19709" xr:uid="{B2FE0800-D6CC-49D1-A108-079446DE4338}"/>
    <cellStyle name="Normal 179 4 2" xfId="36591" xr:uid="{79B5682C-CD6F-416E-85EC-72FDA05FC2CF}"/>
    <cellStyle name="Normal 179 5" xfId="29023" xr:uid="{0EF897E8-8153-44E3-9301-FF47E7037E54}"/>
    <cellStyle name="Normal 179 6" xfId="42456" xr:uid="{B21A983F-A90B-47EF-9708-5F85D75D82D9}"/>
    <cellStyle name="Normal 179 7" xfId="11651" xr:uid="{822C5402-5B03-4A57-AC29-4EAAA0B2B036}"/>
    <cellStyle name="Normal 18" xfId="409" xr:uid="{137304F1-493C-479F-817B-7F00DDB62BF8}"/>
    <cellStyle name="Normal 18 10" xfId="5623" xr:uid="{7DFA83BE-AA45-4772-9600-1E439FB854CD}"/>
    <cellStyle name="Normal 18 10 2" xfId="21687" xr:uid="{E0CF57DC-52B4-4D13-9D87-E0283E1EFF0A}"/>
    <cellStyle name="Normal 18 10 2 2" xfId="38523" xr:uid="{8AF761EA-0A47-47A1-9BA5-FF5B88B27186}"/>
    <cellStyle name="Normal 18 10 3" xfId="30956" xr:uid="{0EF7006C-5DF3-4CED-BA73-DEBE87E52907}"/>
    <cellStyle name="Normal 18 10 4" xfId="13661" xr:uid="{5CB27296-EDF2-4586-8EBD-70241A4D9D5A}"/>
    <cellStyle name="Normal 18 11" xfId="17611" xr:uid="{5ABD1BF8-8963-4ABF-BAA8-C543B492B38B}"/>
    <cellStyle name="Normal 18 11 2" xfId="34742" xr:uid="{A6716247-E435-4A7F-A5B9-2B185748B634}"/>
    <cellStyle name="Normal 18 12" xfId="25758" xr:uid="{338CAE61-21BF-4E7C-9CFA-F2BDA2BBCDB5}"/>
    <cellStyle name="Normal 18 13" xfId="27171" xr:uid="{93CF135F-EB93-449A-8CB3-38440B05A49F}"/>
    <cellStyle name="Normal 18 14" xfId="9273" xr:uid="{F4D5D466-24B5-4DEA-B4E6-AAFF396A57A4}"/>
    <cellStyle name="Normal 18 15" xfId="46428" xr:uid="{C2327496-0F6F-404B-998E-FDC025E64847}"/>
    <cellStyle name="Normal 18 2" xfId="5624" xr:uid="{CBF480EB-D8A0-4F6B-B209-C7525F23B108}"/>
    <cellStyle name="Normal 18 2 10" xfId="25759" xr:uid="{FE0F58FC-137F-4328-914E-B1BDA81B0F96}"/>
    <cellStyle name="Normal 18 2 11" xfId="27185" xr:uid="{74E9CE1A-A98E-4730-A3EE-398E927DEE5F}"/>
    <cellStyle name="Normal 18 2 12" xfId="9329" xr:uid="{245D07F7-FF3E-4B5C-9356-DD674A2DCDDC}"/>
    <cellStyle name="Normal 18 2 2" xfId="5625" xr:uid="{E03F27AB-9955-4924-94D9-4FC74DD7B7AA}"/>
    <cellStyle name="Normal 18 2 2 10" xfId="27221" xr:uid="{DDC6C012-A296-4D51-870D-660141DE903E}"/>
    <cellStyle name="Normal 18 2 2 11" xfId="9447" xr:uid="{61218AA3-F08F-43F8-B50B-350B5361C426}"/>
    <cellStyle name="Normal 18 2 2 2" xfId="5626" xr:uid="{36C60265-3FE3-4C06-B351-8F645991DD29}"/>
    <cellStyle name="Normal 18 2 2 2 10" xfId="9766" xr:uid="{3B875A5B-F457-4357-8FF4-0472F261AD09}"/>
    <cellStyle name="Normal 18 2 2 2 2" xfId="5627" xr:uid="{4A3D315D-AE8D-4863-8EFE-70C63F0196C4}"/>
    <cellStyle name="Normal 18 2 2 2 2 2" xfId="5628" xr:uid="{4B4A4BF2-12CB-4B9B-A488-830D50EC1B3A}"/>
    <cellStyle name="Normal 18 2 2 2 2 2 2" xfId="5629" xr:uid="{08DD2848-A1D4-4D08-A97D-BD9BD9857EE6}"/>
    <cellStyle name="Normal 18 2 2 2 2 2 2 2" xfId="5630" xr:uid="{8623354B-BB34-4CB5-B076-E17A640CBE62}"/>
    <cellStyle name="Normal 18 2 2 2 2 2 2 2 2" xfId="17267" xr:uid="{6AF3796A-320B-41AB-A734-CFF562B7F3D9}"/>
    <cellStyle name="Normal 18 2 2 2 2 2 2 2 2 2" xfId="25293" xr:uid="{B069DBA1-6CB9-447D-B9AB-704C305F66FB}"/>
    <cellStyle name="Normal 18 2 2 2 2 2 2 2 2 2 2" xfId="42129" xr:uid="{CAD90A8A-FA9D-4EB9-A712-F516E823706D}"/>
    <cellStyle name="Normal 18 2 2 2 2 2 2 2 2 3" xfId="34562" xr:uid="{5C422962-F277-4839-B2FD-EF212DF76DD5}"/>
    <cellStyle name="Normal 18 2 2 2 2 2 2 2 3" xfId="21510" xr:uid="{77A1616D-CF74-4114-A55A-F49317591016}"/>
    <cellStyle name="Normal 18 2 2 2 2 2 2 2 3 2" xfId="38348" xr:uid="{9ED6BC4F-A779-43C1-B1B4-CDD65A9BEE68}"/>
    <cellStyle name="Normal 18 2 2 2 2 2 2 2 4" xfId="30781" xr:uid="{511320A2-503A-4BB9-930C-FEDCEAE5F26B}"/>
    <cellStyle name="Normal 18 2 2 2 2 2 2 2 5" xfId="13484" xr:uid="{5EF4600C-39BD-43D5-A26C-6F6309920A3D}"/>
    <cellStyle name="Normal 18 2 2 2 2 2 2 3" xfId="15383" xr:uid="{A35C19C6-5B33-4151-888D-C81D57B6D517}"/>
    <cellStyle name="Normal 18 2 2 2 2 2 2 3 2" xfId="23409" xr:uid="{86B36C9C-FF6C-45CB-8AB1-8884519C3A96}"/>
    <cellStyle name="Normal 18 2 2 2 2 2 2 3 2 2" xfId="40245" xr:uid="{FA5179B7-F35A-4DC7-8E2A-8B9BA11901B7}"/>
    <cellStyle name="Normal 18 2 2 2 2 2 2 3 3" xfId="32678" xr:uid="{8279553F-36E7-4E7D-A89D-8B7A5B2DBB30}"/>
    <cellStyle name="Normal 18 2 2 2 2 2 2 4" xfId="19581" xr:uid="{D3E6F4C8-08B9-487E-8A7E-FA054219A0E7}"/>
    <cellStyle name="Normal 18 2 2 2 2 2 2 4 2" xfId="36464" xr:uid="{CC7DC28E-1EAF-48B6-9257-D8BCCA193713}"/>
    <cellStyle name="Normal 18 2 2 2 2 2 2 5" xfId="25764" xr:uid="{FA7D90B0-25C1-4154-8756-7A890B4BFA27}"/>
    <cellStyle name="Normal 18 2 2 2 2 2 2 6" xfId="28896" xr:uid="{C9438CF7-53B9-4ECC-BC7B-8E80A28D0768}"/>
    <cellStyle name="Normal 18 2 2 2 2 2 2 7" xfId="11522" xr:uid="{92713714-249B-4172-9707-BDAF0B781EC2}"/>
    <cellStyle name="Normal 18 2 2 2 2 2 3" xfId="5631" xr:uid="{BEFB1F77-2382-4F8B-A16A-40D59F2CCE17}"/>
    <cellStyle name="Normal 18 2 2 2 2 2 3 2" xfId="16355" xr:uid="{E2A0174D-CFCA-4030-AACA-3BD15C23204F}"/>
    <cellStyle name="Normal 18 2 2 2 2 2 3 2 2" xfId="24381" xr:uid="{643B6C35-37B6-4377-9055-A7ADBA794F2E}"/>
    <cellStyle name="Normal 18 2 2 2 2 2 3 2 2 2" xfId="41217" xr:uid="{384650F5-5117-48E8-B35D-601DCE0B96D1}"/>
    <cellStyle name="Normal 18 2 2 2 2 2 3 2 3" xfId="33650" xr:uid="{E31C8EFE-50C3-44F1-9665-3C72391237B9}"/>
    <cellStyle name="Normal 18 2 2 2 2 2 3 3" xfId="20598" xr:uid="{D2915378-4919-4005-8CFB-C957C0F5D846}"/>
    <cellStyle name="Normal 18 2 2 2 2 2 3 3 2" xfId="37436" xr:uid="{112C4372-EF37-48AB-8110-A6A45B2B939F}"/>
    <cellStyle name="Normal 18 2 2 2 2 2 3 4" xfId="29869" xr:uid="{0B89CA28-1FD8-4029-96D1-D7CE0B20E044}"/>
    <cellStyle name="Normal 18 2 2 2 2 2 3 5" xfId="12572" xr:uid="{60586EFE-EA98-4E77-B1B5-3C9260A8AB28}"/>
    <cellStyle name="Normal 18 2 2 2 2 2 4" xfId="14471" xr:uid="{261B4248-5D6D-4629-A46F-19479884B223}"/>
    <cellStyle name="Normal 18 2 2 2 2 2 4 2" xfId="22497" xr:uid="{231FD52D-6BC0-4428-B787-4B56C0914F3C}"/>
    <cellStyle name="Normal 18 2 2 2 2 2 4 2 2" xfId="39333" xr:uid="{5D5B4D97-16AB-48CB-8442-7B27232F0FA5}"/>
    <cellStyle name="Normal 18 2 2 2 2 2 4 3" xfId="31766" xr:uid="{B86E5514-1AD4-498E-9D3B-580B3357CFD2}"/>
    <cellStyle name="Normal 18 2 2 2 2 2 5" xfId="18631" xr:uid="{9B935E54-21CF-4F9D-8710-D21C833FFEC1}"/>
    <cellStyle name="Normal 18 2 2 2 2 2 5 2" xfId="35552" xr:uid="{4FC26279-D082-4122-B54B-8CBB1ADF90A0}"/>
    <cellStyle name="Normal 18 2 2 2 2 2 6" xfId="25763" xr:uid="{7EE152E3-50CC-4DF5-A0D2-730C85519DBD}"/>
    <cellStyle name="Normal 18 2 2 2 2 2 7" xfId="27984" xr:uid="{59B192BC-35D3-4529-B219-7728C6876821}"/>
    <cellStyle name="Normal 18 2 2 2 2 2 8" xfId="10523" xr:uid="{8A48528F-2783-4CE2-8450-09DD824EE74A}"/>
    <cellStyle name="Normal 18 2 2 2 2 3" xfId="5632" xr:uid="{EDD3AA7F-C774-4B63-A0C0-AF17F98979C4}"/>
    <cellStyle name="Normal 18 2 2 2 2 3 2" xfId="5633" xr:uid="{C2817FB7-D36C-4167-AE7F-67B39F8DCBFB}"/>
    <cellStyle name="Normal 18 2 2 2 2 3 2 2" xfId="16816" xr:uid="{5085B817-FB16-4E73-B58E-19E867CCDE86}"/>
    <cellStyle name="Normal 18 2 2 2 2 3 2 2 2" xfId="24842" xr:uid="{89862EC4-0984-4978-A626-DD9067F452BC}"/>
    <cellStyle name="Normal 18 2 2 2 2 3 2 2 2 2" xfId="41678" xr:uid="{D926932B-6310-4E1F-BAD8-A49AFBC66176}"/>
    <cellStyle name="Normal 18 2 2 2 2 3 2 2 3" xfId="34111" xr:uid="{55D694B0-6C50-4648-A6A6-D5E3439F4301}"/>
    <cellStyle name="Normal 18 2 2 2 2 3 2 3" xfId="21059" xr:uid="{9ECD0CFF-2E49-41DD-B6F9-A2572FD80768}"/>
    <cellStyle name="Normal 18 2 2 2 2 3 2 3 2" xfId="37897" xr:uid="{239769B1-CF7B-4127-9F4C-4F43B299BD1D}"/>
    <cellStyle name="Normal 18 2 2 2 2 3 2 4" xfId="30330" xr:uid="{2C8E0E97-4E0B-4BD7-884B-BBD15D426CE3}"/>
    <cellStyle name="Normal 18 2 2 2 2 3 2 5" xfId="13033" xr:uid="{9F0CEE8E-C106-4736-8C2A-989C3C650193}"/>
    <cellStyle name="Normal 18 2 2 2 2 3 3" xfId="14932" xr:uid="{A849AC1C-1A5E-4FF2-A866-E83F675064F9}"/>
    <cellStyle name="Normal 18 2 2 2 2 3 3 2" xfId="22958" xr:uid="{660CDDA5-DCB0-4672-9A0C-8900D1BA4632}"/>
    <cellStyle name="Normal 18 2 2 2 2 3 3 2 2" xfId="39794" xr:uid="{5B3C661A-F7A9-4650-A39D-A43B89BFF55B}"/>
    <cellStyle name="Normal 18 2 2 2 2 3 3 3" xfId="32227" xr:uid="{62FB0DAE-32A4-44EF-BBA8-615106FB3960}"/>
    <cellStyle name="Normal 18 2 2 2 2 3 4" xfId="19129" xr:uid="{00685300-3847-4A1A-B685-018794840C85}"/>
    <cellStyle name="Normal 18 2 2 2 2 3 4 2" xfId="36013" xr:uid="{8D0722C8-374B-4928-885B-B8546E36F2F2}"/>
    <cellStyle name="Normal 18 2 2 2 2 3 5" xfId="25765" xr:uid="{80688EFE-F884-4BAB-96E9-0D253B350BBA}"/>
    <cellStyle name="Normal 18 2 2 2 2 3 6" xfId="28445" xr:uid="{05B66533-B1D5-4337-9D04-AEE2B23197D1}"/>
    <cellStyle name="Normal 18 2 2 2 2 3 7" xfId="11069" xr:uid="{0BD24399-0488-4328-9AB7-31B573C5C4C9}"/>
    <cellStyle name="Normal 18 2 2 2 2 4" xfId="5634" xr:uid="{EFAA3B8E-9E24-4752-9D49-4FB092813380}"/>
    <cellStyle name="Normal 18 2 2 2 2 4 2" xfId="15904" xr:uid="{7C8C3961-E2C5-4758-B18E-34F86F47BDF7}"/>
    <cellStyle name="Normal 18 2 2 2 2 4 2 2" xfId="23930" xr:uid="{1DEEA3DE-9E84-4A1C-9B1F-9803C3A0E3BD}"/>
    <cellStyle name="Normal 18 2 2 2 2 4 2 2 2" xfId="40766" xr:uid="{2973CDA2-40C1-4BC2-A185-080E2916936E}"/>
    <cellStyle name="Normal 18 2 2 2 2 4 2 3" xfId="33199" xr:uid="{02D8AC7E-19A9-4957-B21C-C4A2096BE71C}"/>
    <cellStyle name="Normal 18 2 2 2 2 4 3" xfId="20147" xr:uid="{1AAFC9D7-976B-4B3E-B6DF-C57565632724}"/>
    <cellStyle name="Normal 18 2 2 2 2 4 3 2" xfId="36985" xr:uid="{8E125A03-6687-4B43-84BD-88186843564D}"/>
    <cellStyle name="Normal 18 2 2 2 2 4 4" xfId="29418" xr:uid="{F41C6A99-3D3A-4EC7-8113-1B99A458F9AE}"/>
    <cellStyle name="Normal 18 2 2 2 2 4 5" xfId="12121" xr:uid="{242279F4-127C-4AEB-999A-8EDD68789E1C}"/>
    <cellStyle name="Normal 18 2 2 2 2 5" xfId="14020" xr:uid="{C351DB07-8A97-4A06-8321-C04EFF5082F1}"/>
    <cellStyle name="Normal 18 2 2 2 2 5 2" xfId="22046" xr:uid="{182E74C0-1E45-4A5E-B875-B81EA7EF305C}"/>
    <cellStyle name="Normal 18 2 2 2 2 5 2 2" xfId="38882" xr:uid="{19559F5A-FA2D-4EFF-BDFA-25F5981477AC}"/>
    <cellStyle name="Normal 18 2 2 2 2 5 3" xfId="31315" xr:uid="{8B7CECB2-3820-43FA-8A3D-2F93A2E697D0}"/>
    <cellStyle name="Normal 18 2 2 2 2 6" xfId="18156" xr:uid="{844B7D1C-DE8C-43E2-8EF5-1BE96A26B2BF}"/>
    <cellStyle name="Normal 18 2 2 2 2 6 2" xfId="35101" xr:uid="{95A29026-F1E8-40D3-9CAF-F8F0016D60D6}"/>
    <cellStyle name="Normal 18 2 2 2 2 7" xfId="25762" xr:uid="{00660EB7-342C-4FD1-9B4E-24BEBA9B5915}"/>
    <cellStyle name="Normal 18 2 2 2 2 8" xfId="27533" xr:uid="{9FB975F0-3C22-4D38-893A-BA02C41D8D6F}"/>
    <cellStyle name="Normal 18 2 2 2 2 9" xfId="10027" xr:uid="{63643E66-4CF5-412D-B42F-17951334CE6B}"/>
    <cellStyle name="Normal 18 2 2 2 3" xfId="5635" xr:uid="{00F27EE4-4A9A-4B39-AC02-6A4561AD2E51}"/>
    <cellStyle name="Normal 18 2 2 2 3 2" xfId="5636" xr:uid="{3C4FF79B-1617-4E99-8173-8BAEB8BC6416}"/>
    <cellStyle name="Normal 18 2 2 2 3 2 2" xfId="5637" xr:uid="{61106C11-3BB5-4541-85E2-72331D5F696B}"/>
    <cellStyle name="Normal 18 2 2 2 3 2 2 2" xfId="17049" xr:uid="{DF5D6F46-F997-4856-BE58-1AEBF952C899}"/>
    <cellStyle name="Normal 18 2 2 2 3 2 2 2 2" xfId="25075" xr:uid="{3A69F890-1AE1-4236-BE12-270D72DA3291}"/>
    <cellStyle name="Normal 18 2 2 2 3 2 2 2 2 2" xfId="41911" xr:uid="{060A555C-641C-4DF6-86FF-5F7974D48176}"/>
    <cellStyle name="Normal 18 2 2 2 3 2 2 2 3" xfId="34344" xr:uid="{B11EA608-1BDD-427F-8D17-4440F67D1E3B}"/>
    <cellStyle name="Normal 18 2 2 2 3 2 2 3" xfId="21292" xr:uid="{47621E2F-7B1F-465C-AAFC-379699F7BC24}"/>
    <cellStyle name="Normal 18 2 2 2 3 2 2 3 2" xfId="38130" xr:uid="{44783A34-DCE3-4B1D-BBF1-7B9E5C1AA4B2}"/>
    <cellStyle name="Normal 18 2 2 2 3 2 2 4" xfId="30563" xr:uid="{A75049DB-D9B2-4C54-A45F-E4662F8F2C8A}"/>
    <cellStyle name="Normal 18 2 2 2 3 2 2 5" xfId="13266" xr:uid="{634F8107-782A-4ED4-A05A-4D4FF913941A}"/>
    <cellStyle name="Normal 18 2 2 2 3 2 3" xfId="15165" xr:uid="{E6A400F0-125A-4711-8B89-984B1E8093E5}"/>
    <cellStyle name="Normal 18 2 2 2 3 2 3 2" xfId="23191" xr:uid="{1E117957-4C66-4A4F-916F-B79E2DBEBCD0}"/>
    <cellStyle name="Normal 18 2 2 2 3 2 3 2 2" xfId="40027" xr:uid="{44873EB6-22A0-4A9E-8279-7B407A7B1F73}"/>
    <cellStyle name="Normal 18 2 2 2 3 2 3 3" xfId="32460" xr:uid="{887C88DF-0FEF-4800-BA48-2502DDDB4459}"/>
    <cellStyle name="Normal 18 2 2 2 3 2 4" xfId="19363" xr:uid="{62CF0E1C-036F-43B7-8562-290465B9E843}"/>
    <cellStyle name="Normal 18 2 2 2 3 2 4 2" xfId="36246" xr:uid="{8A6E2A06-D56D-4280-8D47-FB1F2CB0C4A4}"/>
    <cellStyle name="Normal 18 2 2 2 3 2 5" xfId="25767" xr:uid="{E2EAEE86-DD04-4AF3-A975-B8F46991F516}"/>
    <cellStyle name="Normal 18 2 2 2 3 2 6" xfId="28678" xr:uid="{6748E52D-2A0E-4210-90D5-A634DF8E11B8}"/>
    <cellStyle name="Normal 18 2 2 2 3 2 7" xfId="11304" xr:uid="{C8AE1F50-84D7-4BA8-9804-C24F18706A8D}"/>
    <cellStyle name="Normal 18 2 2 2 3 3" xfId="5638" xr:uid="{330EFA73-2CB1-47A5-BBAD-DBBC8F320A2E}"/>
    <cellStyle name="Normal 18 2 2 2 3 3 2" xfId="16137" xr:uid="{3F528BCB-B2E2-4B05-94EE-814127A3E9CD}"/>
    <cellStyle name="Normal 18 2 2 2 3 3 2 2" xfId="24163" xr:uid="{BB8C8226-F52F-48CF-96B4-3C3E8A5BA3F7}"/>
    <cellStyle name="Normal 18 2 2 2 3 3 2 2 2" xfId="40999" xr:uid="{93D47D5D-F4CE-4F80-879A-E8E7D324DC63}"/>
    <cellStyle name="Normal 18 2 2 2 3 3 2 3" xfId="33432" xr:uid="{361825DB-3B3A-49E6-8C44-F324476D7D41}"/>
    <cellStyle name="Normal 18 2 2 2 3 3 3" xfId="20380" xr:uid="{6C7278AB-558F-4529-83E6-3CE95107E5F4}"/>
    <cellStyle name="Normal 18 2 2 2 3 3 3 2" xfId="37218" xr:uid="{04340F1D-EE1A-4A85-A801-4F1AD4C95F66}"/>
    <cellStyle name="Normal 18 2 2 2 3 3 4" xfId="29651" xr:uid="{CE92741E-EF14-4CD0-9C34-DAC2AABEB01F}"/>
    <cellStyle name="Normal 18 2 2 2 3 3 5" xfId="12354" xr:uid="{5CF115C3-BB67-410E-87CE-7FF43AD6EF05}"/>
    <cellStyle name="Normal 18 2 2 2 3 4" xfId="14253" xr:uid="{EDDF4B8D-7AA4-4F85-AF2C-3389EC3905A5}"/>
    <cellStyle name="Normal 18 2 2 2 3 4 2" xfId="22279" xr:uid="{46FB6293-A4A4-49BE-B29F-EC2038BD81BC}"/>
    <cellStyle name="Normal 18 2 2 2 3 4 2 2" xfId="39115" xr:uid="{BD273BDF-FEEB-4AFA-B160-0A6FD0E92436}"/>
    <cellStyle name="Normal 18 2 2 2 3 4 3" xfId="31548" xr:uid="{A1DC71A9-A00E-4967-AF2D-8FD09D23DFA7}"/>
    <cellStyle name="Normal 18 2 2 2 3 5" xfId="18413" xr:uid="{3355F83A-9715-4FA2-AB81-8A83DDDF80A6}"/>
    <cellStyle name="Normal 18 2 2 2 3 5 2" xfId="35334" xr:uid="{EE2596F0-9CD1-4E61-BCD6-1D75F5CDA3DB}"/>
    <cellStyle name="Normal 18 2 2 2 3 6" xfId="25766" xr:uid="{21B5602E-D87E-42D1-9E0C-805D064A07BC}"/>
    <cellStyle name="Normal 18 2 2 2 3 7" xfId="27766" xr:uid="{4CA4088B-D384-4932-8764-44118959B2C0}"/>
    <cellStyle name="Normal 18 2 2 2 3 8" xfId="10305" xr:uid="{297FCB3C-C484-4285-9C11-EEF85E399EC6}"/>
    <cellStyle name="Normal 18 2 2 2 4" xfId="5639" xr:uid="{C0517938-C312-4785-BFFC-633A5737D718}"/>
    <cellStyle name="Normal 18 2 2 2 4 2" xfId="5640" xr:uid="{6C99123E-9D60-4F3D-B54C-E1A4CE7AF090}"/>
    <cellStyle name="Normal 18 2 2 2 4 2 2" xfId="16598" xr:uid="{3FCA1166-15BF-434B-80B7-485441833F5E}"/>
    <cellStyle name="Normal 18 2 2 2 4 2 2 2" xfId="24624" xr:uid="{0B0C7806-5C43-4CDC-AFE9-719C3304C29E}"/>
    <cellStyle name="Normal 18 2 2 2 4 2 2 2 2" xfId="41460" xr:uid="{3CCC061C-68A7-41B0-8A4C-CA6AEDDB0B50}"/>
    <cellStyle name="Normal 18 2 2 2 4 2 2 3" xfId="33893" xr:uid="{98AAE867-2034-429B-962B-90CD45F4402C}"/>
    <cellStyle name="Normal 18 2 2 2 4 2 3" xfId="20841" xr:uid="{6667D083-B91A-4E33-A651-15BDD56DB44E}"/>
    <cellStyle name="Normal 18 2 2 2 4 2 3 2" xfId="37679" xr:uid="{29F12D16-85F7-4040-935F-AFAB5A8EDDBC}"/>
    <cellStyle name="Normal 18 2 2 2 4 2 4" xfId="30112" xr:uid="{4B21DDAE-E47B-46F2-9E36-BB962B5A56F8}"/>
    <cellStyle name="Normal 18 2 2 2 4 2 5" xfId="12815" xr:uid="{64A89024-8111-4750-927A-57E6B8C4DE77}"/>
    <cellStyle name="Normal 18 2 2 2 4 3" xfId="14714" xr:uid="{508C8BF1-A18D-4766-8436-33FB4A878C96}"/>
    <cellStyle name="Normal 18 2 2 2 4 3 2" xfId="22740" xr:uid="{1C7F7525-722C-44EE-8341-C2CC6811D712}"/>
    <cellStyle name="Normal 18 2 2 2 4 3 2 2" xfId="39576" xr:uid="{21290FCB-1381-44D3-8207-E512D7B28FE7}"/>
    <cellStyle name="Normal 18 2 2 2 4 3 3" xfId="32009" xr:uid="{302BB08A-5DC2-408B-AB5E-44BDB94CC629}"/>
    <cellStyle name="Normal 18 2 2 2 4 4" xfId="18911" xr:uid="{21C5D933-AA44-40BF-808C-0568ED978DB7}"/>
    <cellStyle name="Normal 18 2 2 2 4 4 2" xfId="35795" xr:uid="{61A2B808-17C7-4E80-B702-8321B914C438}"/>
    <cellStyle name="Normal 18 2 2 2 4 5" xfId="25768" xr:uid="{78048833-3182-4CBB-8D2B-CE5DBDB81999}"/>
    <cellStyle name="Normal 18 2 2 2 4 6" xfId="28227" xr:uid="{A7580CB0-A71B-446D-ADD3-D7EF721A76CF}"/>
    <cellStyle name="Normal 18 2 2 2 4 7" xfId="10851" xr:uid="{8C9E264F-41AA-4C7C-A139-8C6172A77C8F}"/>
    <cellStyle name="Normal 18 2 2 2 5" xfId="5641" xr:uid="{E5AF492F-E899-4623-AA9E-7A76F291B32F}"/>
    <cellStyle name="Normal 18 2 2 2 5 2" xfId="15686" xr:uid="{8A09C7FE-703E-4F58-B690-1217AB63AF3F}"/>
    <cellStyle name="Normal 18 2 2 2 5 2 2" xfId="23712" xr:uid="{52888FF4-9257-426B-9035-9E41FBA3807B}"/>
    <cellStyle name="Normal 18 2 2 2 5 2 2 2" xfId="40548" xr:uid="{733511BA-7183-4A35-B87A-4DA40AB12662}"/>
    <cellStyle name="Normal 18 2 2 2 5 2 3" xfId="32981" xr:uid="{EEE1DEDC-2224-4820-BA7B-6321E7203DAA}"/>
    <cellStyle name="Normal 18 2 2 2 5 3" xfId="19929" xr:uid="{21D63885-E69D-4B22-BDFC-08FA40730334}"/>
    <cellStyle name="Normal 18 2 2 2 5 3 2" xfId="36767" xr:uid="{7AA999EF-4BC3-44A7-AC10-B2CB9CCE493D}"/>
    <cellStyle name="Normal 18 2 2 2 5 4" xfId="29200" xr:uid="{8D2EE531-29B5-4C9A-B75B-11433D37604C}"/>
    <cellStyle name="Normal 18 2 2 2 5 5" xfId="11903" xr:uid="{066A8FDF-E43A-4BDB-B5D2-407A6365D714}"/>
    <cellStyle name="Normal 18 2 2 2 6" xfId="13802" xr:uid="{B9F7EBDC-1BDD-44AF-93AD-8E15EE6509E2}"/>
    <cellStyle name="Normal 18 2 2 2 6 2" xfId="21828" xr:uid="{D4F759EF-FC5A-4F7F-9820-496EA9D1A6C3}"/>
    <cellStyle name="Normal 18 2 2 2 6 2 2" xfId="38664" xr:uid="{312DE2AF-0024-4AB1-8E75-0063030FC524}"/>
    <cellStyle name="Normal 18 2 2 2 6 3" xfId="31097" xr:uid="{EA816509-C56D-4F3D-81DC-61834B3C8467}"/>
    <cellStyle name="Normal 18 2 2 2 7" xfId="17923" xr:uid="{CEA62DA3-73C4-417D-A110-7382D542112D}"/>
    <cellStyle name="Normal 18 2 2 2 7 2" xfId="34883" xr:uid="{AB60E8B6-88AD-461B-8FEA-C1D862EFA8F9}"/>
    <cellStyle name="Normal 18 2 2 2 8" xfId="25761" xr:uid="{245BF556-D8CE-4446-A793-6F079ECED6D7}"/>
    <cellStyle name="Normal 18 2 2 2 9" xfId="27314" xr:uid="{D03AF767-4B31-4A02-B037-6F1B3AD3331C}"/>
    <cellStyle name="Normal 18 2 2 3" xfId="5642" xr:uid="{26DAE601-1F01-428A-B0C4-9E63822E1194}"/>
    <cellStyle name="Normal 18 2 2 3 2" xfId="5643" xr:uid="{68F557D2-3DCE-4DF5-B93D-B7CC7B4D295D}"/>
    <cellStyle name="Normal 18 2 2 3 2 2" xfId="5644" xr:uid="{1CE7CC58-3E4D-46AA-8C55-C9B9E78E7FC3}"/>
    <cellStyle name="Normal 18 2 2 3 2 2 2" xfId="5645" xr:uid="{A83E9782-2B40-481E-8721-48BE899E1CCF}"/>
    <cellStyle name="Normal 18 2 2 3 2 2 2 2" xfId="17175" xr:uid="{93CDBA05-4A35-4932-BD2E-63A2173E9DBD}"/>
    <cellStyle name="Normal 18 2 2 3 2 2 2 2 2" xfId="25201" xr:uid="{ACD7D9D4-4DDB-469B-A04E-D29046FE4872}"/>
    <cellStyle name="Normal 18 2 2 3 2 2 2 2 2 2" xfId="42037" xr:uid="{D9D53265-55CF-445D-83DC-709922C829EB}"/>
    <cellStyle name="Normal 18 2 2 3 2 2 2 2 3" xfId="34470" xr:uid="{7794269D-1B89-4E75-824C-FA3F5D0AA8D0}"/>
    <cellStyle name="Normal 18 2 2 3 2 2 2 3" xfId="21418" xr:uid="{536CE8DA-1E93-4EFC-A08E-6087441372A7}"/>
    <cellStyle name="Normal 18 2 2 3 2 2 2 3 2" xfId="38256" xr:uid="{7E65C992-B5AE-41F2-809C-E930A1052B2A}"/>
    <cellStyle name="Normal 18 2 2 3 2 2 2 4" xfId="30689" xr:uid="{4510FE56-543C-4B4B-933D-E33CE82A113C}"/>
    <cellStyle name="Normal 18 2 2 3 2 2 2 5" xfId="13392" xr:uid="{8E1498F2-7795-407F-92E2-9E515DB538C3}"/>
    <cellStyle name="Normal 18 2 2 3 2 2 3" xfId="15291" xr:uid="{993DC909-63CD-46AD-9059-C608E33297B1}"/>
    <cellStyle name="Normal 18 2 2 3 2 2 3 2" xfId="23317" xr:uid="{DE843C18-F599-4743-8284-0F6707C953E1}"/>
    <cellStyle name="Normal 18 2 2 3 2 2 3 2 2" xfId="40153" xr:uid="{9009FEDF-0192-4E33-B160-E38A0BD140D6}"/>
    <cellStyle name="Normal 18 2 2 3 2 2 3 3" xfId="32586" xr:uid="{867996E2-5BCD-4031-B6A6-07B1E6D49506}"/>
    <cellStyle name="Normal 18 2 2 3 2 2 4" xfId="19489" xr:uid="{99AC1C08-3988-46E1-9DB6-41B37971694B}"/>
    <cellStyle name="Normal 18 2 2 3 2 2 4 2" xfId="36372" xr:uid="{97F99FB2-751C-43AE-B629-CF2495D6BA42}"/>
    <cellStyle name="Normal 18 2 2 3 2 2 5" xfId="25771" xr:uid="{1AC817FE-DC3C-49D0-84C2-AA48C50CF140}"/>
    <cellStyle name="Normal 18 2 2 3 2 2 6" xfId="28804" xr:uid="{0ED6E71A-A948-469E-884E-3A3A4833C838}"/>
    <cellStyle name="Normal 18 2 2 3 2 2 7" xfId="11430" xr:uid="{C4A86C87-137B-4DE7-A67E-220362C08391}"/>
    <cellStyle name="Normal 18 2 2 3 2 3" xfId="5646" xr:uid="{B43A023A-9DA8-49CB-87E5-94D628038A1C}"/>
    <cellStyle name="Normal 18 2 2 3 2 3 2" xfId="16263" xr:uid="{3F63613D-A2B1-4A00-BBDD-6F25D6E86F5B}"/>
    <cellStyle name="Normal 18 2 2 3 2 3 2 2" xfId="24289" xr:uid="{71C8725E-321E-4CDF-84B0-42FB3BBFFC2D}"/>
    <cellStyle name="Normal 18 2 2 3 2 3 2 2 2" xfId="41125" xr:uid="{7742A792-0699-46FE-9263-B2948663EF82}"/>
    <cellStyle name="Normal 18 2 2 3 2 3 2 3" xfId="33558" xr:uid="{0D0BE03B-39F2-42C7-98D3-715D66D17890}"/>
    <cellStyle name="Normal 18 2 2 3 2 3 3" xfId="20506" xr:uid="{560569F9-D3E7-4C49-95C4-2B3501961CF5}"/>
    <cellStyle name="Normal 18 2 2 3 2 3 3 2" xfId="37344" xr:uid="{CD6094BC-CA09-47E1-9AF6-334EB22C89D4}"/>
    <cellStyle name="Normal 18 2 2 3 2 3 4" xfId="29777" xr:uid="{8D572B94-C406-428C-8FED-48554255DA6B}"/>
    <cellStyle name="Normal 18 2 2 3 2 3 5" xfId="12480" xr:uid="{D8896ED1-EB5D-4314-A8EE-033B22401F74}"/>
    <cellStyle name="Normal 18 2 2 3 2 4" xfId="14379" xr:uid="{41741B2F-52D3-48BB-B633-29CBCE1DA40D}"/>
    <cellStyle name="Normal 18 2 2 3 2 4 2" xfId="22405" xr:uid="{6A68D770-7616-4712-8A7C-1F871B8F222B}"/>
    <cellStyle name="Normal 18 2 2 3 2 4 2 2" xfId="39241" xr:uid="{A68AC83F-F761-44CB-A8F8-7C2E8E96D319}"/>
    <cellStyle name="Normal 18 2 2 3 2 4 3" xfId="31674" xr:uid="{F92E6ED0-533F-41F2-A4F9-9AA3641CD8D7}"/>
    <cellStyle name="Normal 18 2 2 3 2 5" xfId="18539" xr:uid="{7AB70C88-02D7-41E5-8F68-83135738F80D}"/>
    <cellStyle name="Normal 18 2 2 3 2 5 2" xfId="35460" xr:uid="{80CD4E23-24EA-4DC3-9F55-4F1673984B3A}"/>
    <cellStyle name="Normal 18 2 2 3 2 6" xfId="25770" xr:uid="{C33136D6-939C-4380-8E63-C34B2F907941}"/>
    <cellStyle name="Normal 18 2 2 3 2 7" xfId="27892" xr:uid="{54E5530F-5D03-4891-B9D0-25F0C74DC310}"/>
    <cellStyle name="Normal 18 2 2 3 2 8" xfId="10431" xr:uid="{14777A77-3B89-4FC6-A0E9-F669378C2DA7}"/>
    <cellStyle name="Normal 18 2 2 3 3" xfId="5647" xr:uid="{EDA405A4-700E-41E2-83BA-CC8BA358EE23}"/>
    <cellStyle name="Normal 18 2 2 3 3 2" xfId="5648" xr:uid="{4EE1C955-24BC-4BF0-B261-C3B5C3EF98E0}"/>
    <cellStyle name="Normal 18 2 2 3 3 2 2" xfId="16724" xr:uid="{67C9C6FE-2D5A-44C4-B42E-D3B1F21D7F0E}"/>
    <cellStyle name="Normal 18 2 2 3 3 2 2 2" xfId="24750" xr:uid="{9F7A31AE-AF3B-44BF-9220-9668C42FA798}"/>
    <cellStyle name="Normal 18 2 2 3 3 2 2 2 2" xfId="41586" xr:uid="{34C4F1B8-4285-40AA-957C-C286FC6EDAF3}"/>
    <cellStyle name="Normal 18 2 2 3 3 2 2 3" xfId="34019" xr:uid="{CC08065E-AD10-4CA5-A8E6-3738D6B69574}"/>
    <cellStyle name="Normal 18 2 2 3 3 2 3" xfId="20967" xr:uid="{716DD5A3-A8A5-4085-858D-49EA48FD3174}"/>
    <cellStyle name="Normal 18 2 2 3 3 2 3 2" xfId="37805" xr:uid="{653D83E9-3E88-4538-9AD0-9EED23A47905}"/>
    <cellStyle name="Normal 18 2 2 3 3 2 4" xfId="30238" xr:uid="{6FF84B7B-425C-452B-836F-E6540F7EA881}"/>
    <cellStyle name="Normal 18 2 2 3 3 2 5" xfId="12941" xr:uid="{813A61D4-8F6F-414A-AA11-A5461654BEFA}"/>
    <cellStyle name="Normal 18 2 2 3 3 3" xfId="14840" xr:uid="{D979043B-F646-45B5-80CB-2BB2B1C791B0}"/>
    <cellStyle name="Normal 18 2 2 3 3 3 2" xfId="22866" xr:uid="{2C4C17F8-9096-4AAE-8E7D-3BCFA5B70B73}"/>
    <cellStyle name="Normal 18 2 2 3 3 3 2 2" xfId="39702" xr:uid="{FCE5F8D7-AF69-4DEC-97CE-5F82FF9F1EE3}"/>
    <cellStyle name="Normal 18 2 2 3 3 3 3" xfId="32135" xr:uid="{D977DE0C-E6D5-47A4-8718-6EE252E3B69D}"/>
    <cellStyle name="Normal 18 2 2 3 3 4" xfId="19037" xr:uid="{099C9437-9CE7-4B89-BB62-FC11B3B672C1}"/>
    <cellStyle name="Normal 18 2 2 3 3 4 2" xfId="35921" xr:uid="{A3D6116E-E8DD-4DE6-9AA4-842E3D63F9AF}"/>
    <cellStyle name="Normal 18 2 2 3 3 5" xfId="25772" xr:uid="{1B51AEB0-A733-4E22-927C-755514B4859A}"/>
    <cellStyle name="Normal 18 2 2 3 3 6" xfId="28353" xr:uid="{07387B6E-B8F1-4A29-A6B9-A23FD6579D66}"/>
    <cellStyle name="Normal 18 2 2 3 3 7" xfId="10977" xr:uid="{CA2C21BC-4611-4D48-8AF1-DBC4435E5CFC}"/>
    <cellStyle name="Normal 18 2 2 3 4" xfId="5649" xr:uid="{C098AB88-AEE5-4131-A053-BF3F02B18A80}"/>
    <cellStyle name="Normal 18 2 2 3 4 2" xfId="15812" xr:uid="{FABE2A8B-5A86-4F6D-AEE9-DA42DF548095}"/>
    <cellStyle name="Normal 18 2 2 3 4 2 2" xfId="23838" xr:uid="{3F02E8AE-6BED-46A4-AE10-23920F5D1B55}"/>
    <cellStyle name="Normal 18 2 2 3 4 2 2 2" xfId="40674" xr:uid="{9626EE2A-A308-4417-BB72-920B40498C66}"/>
    <cellStyle name="Normal 18 2 2 3 4 2 3" xfId="33107" xr:uid="{10D57BE3-611D-4E1B-9B63-30CF1CEEA4B0}"/>
    <cellStyle name="Normal 18 2 2 3 4 3" xfId="20055" xr:uid="{DF3D0704-83A2-47AB-AF5A-542C7385675E}"/>
    <cellStyle name="Normal 18 2 2 3 4 3 2" xfId="36893" xr:uid="{CD78002F-796D-4202-AE0B-74FBAE22AB05}"/>
    <cellStyle name="Normal 18 2 2 3 4 4" xfId="29326" xr:uid="{A04D1947-E037-4139-A214-22E151052330}"/>
    <cellStyle name="Normal 18 2 2 3 4 5" xfId="12029" xr:uid="{022A87B0-A809-4E2D-A973-7A60C856B0BA}"/>
    <cellStyle name="Normal 18 2 2 3 5" xfId="13928" xr:uid="{2D8BA8D4-6B60-406B-BDE2-5A0A83EFBA6C}"/>
    <cellStyle name="Normal 18 2 2 3 5 2" xfId="21954" xr:uid="{BD2948CF-CD7F-4E6C-9744-3EADB111C378}"/>
    <cellStyle name="Normal 18 2 2 3 5 2 2" xfId="38790" xr:uid="{1CAC20F6-DB50-4506-8907-310229F647E1}"/>
    <cellStyle name="Normal 18 2 2 3 5 3" xfId="31223" xr:uid="{D0EBA4FC-DF77-4040-A886-831EECDB50F1}"/>
    <cellStyle name="Normal 18 2 2 3 6" xfId="18064" xr:uid="{2651F84A-0FD9-4EC2-8D8C-C2EC2BECBA7C}"/>
    <cellStyle name="Normal 18 2 2 3 6 2" xfId="35009" xr:uid="{50676304-3ADC-496E-8693-5BAF73766A23}"/>
    <cellStyle name="Normal 18 2 2 3 7" xfId="25769" xr:uid="{55284B6A-0A33-4D6A-B1F4-7553E7D9791D}"/>
    <cellStyle name="Normal 18 2 2 3 8" xfId="27441" xr:uid="{CEF334CC-4555-45F8-87FF-1DC50131DFCC}"/>
    <cellStyle name="Normal 18 2 2 3 9" xfId="9935" xr:uid="{ED0609EB-86C1-4F23-8A16-B677BDC92083}"/>
    <cellStyle name="Normal 18 2 2 4" xfId="5650" xr:uid="{5F2D6076-DE04-4F3E-ACF4-48091FE91753}"/>
    <cellStyle name="Normal 18 2 2 4 2" xfId="5651" xr:uid="{9388F8AE-D98D-44FD-94B4-84B2DE59A90E}"/>
    <cellStyle name="Normal 18 2 2 4 2 2" xfId="5652" xr:uid="{6B9FFFFE-0882-482F-95D9-60B3A62616DE}"/>
    <cellStyle name="Normal 18 2 2 4 2 2 2" xfId="5653" xr:uid="{D10B3976-02BE-44AB-9BD3-898B00A049CB}"/>
    <cellStyle name="Normal 18 2 2 4 2 2 2 2" xfId="24983" xr:uid="{D63EDE7F-D3CD-47D7-BCE7-7F16E3A1D5F2}"/>
    <cellStyle name="Normal 18 2 2 4 2 2 2 2 2" xfId="41819" xr:uid="{80C83082-1331-43E5-90E4-4A04CAA478C5}"/>
    <cellStyle name="Normal 18 2 2 4 2 2 2 3" xfId="34252" xr:uid="{E141ED7F-4CBE-4EF8-9C83-AA1E0B1726CB}"/>
    <cellStyle name="Normal 18 2 2 4 2 2 2 4" xfId="16957" xr:uid="{A65C9FF2-D634-4D77-8039-39528D2050FD}"/>
    <cellStyle name="Normal 18 2 2 4 2 2 3" xfId="21200" xr:uid="{3C87F3ED-CE56-43C2-8D69-F45EC8D4F32C}"/>
    <cellStyle name="Normal 18 2 2 4 2 2 3 2" xfId="38038" xr:uid="{3ABCAA9C-8A3F-41C7-80DA-63637631C9CD}"/>
    <cellStyle name="Normal 18 2 2 4 2 2 4" xfId="30471" xr:uid="{0BA7F449-C390-4A3B-B5DD-37FD5E3A3B79}"/>
    <cellStyle name="Normal 18 2 2 4 2 2 5" xfId="13174" xr:uid="{845EC18C-07AE-4066-A4D1-CB7322655F8F}"/>
    <cellStyle name="Normal 18 2 2 4 2 3" xfId="5654" xr:uid="{182DD804-D7FA-4F19-9CBE-693BA9736AFF}"/>
    <cellStyle name="Normal 18 2 2 4 2 3 2" xfId="23099" xr:uid="{5EF3A150-1F3D-4A53-934B-8B7A9C7E1D50}"/>
    <cellStyle name="Normal 18 2 2 4 2 3 2 2" xfId="39935" xr:uid="{A33802E5-E959-4768-AEDF-D637A78F4B2D}"/>
    <cellStyle name="Normal 18 2 2 4 2 3 3" xfId="32368" xr:uid="{52FA2990-A034-4310-AC95-56571474A4E4}"/>
    <cellStyle name="Normal 18 2 2 4 2 3 4" xfId="15073" xr:uid="{5A680532-CBEF-4C6E-9156-7D4141D31D5E}"/>
    <cellStyle name="Normal 18 2 2 4 2 4" xfId="19271" xr:uid="{C6932D49-F797-46DD-B011-A7B8D6365346}"/>
    <cellStyle name="Normal 18 2 2 4 2 4 2" xfId="36154" xr:uid="{74A54350-F91F-4510-A23F-2AE553F5475D}"/>
    <cellStyle name="Normal 18 2 2 4 2 5" xfId="25774" xr:uid="{4E5E21C4-E586-4954-ADC7-9FDE451E00DB}"/>
    <cellStyle name="Normal 18 2 2 4 2 6" xfId="28586" xr:uid="{5752D952-03A7-4DC4-A8BE-98B82B57753D}"/>
    <cellStyle name="Normal 18 2 2 4 2 7" xfId="11212" xr:uid="{8738DAB4-37F2-44E7-98C0-4789CD5BE1D9}"/>
    <cellStyle name="Normal 18 2 2 4 3" xfId="5655" xr:uid="{84863A9C-B457-41DB-8E75-3BE0B9A48440}"/>
    <cellStyle name="Normal 18 2 2 4 3 2" xfId="5656" xr:uid="{F8BB405E-8687-4073-A2A9-B6EA01EC2437}"/>
    <cellStyle name="Normal 18 2 2 4 3 2 2" xfId="24071" xr:uid="{FDBDFBC7-A891-4C6D-A309-E046F0BDB575}"/>
    <cellStyle name="Normal 18 2 2 4 3 2 2 2" xfId="40907" xr:uid="{207509F5-0A91-453A-A16B-79B9058540E7}"/>
    <cellStyle name="Normal 18 2 2 4 3 2 3" xfId="33340" xr:uid="{0344B865-FF66-4E5E-B5EF-89FAF4FDECEB}"/>
    <cellStyle name="Normal 18 2 2 4 3 2 4" xfId="16045" xr:uid="{14BD3863-C8B1-4AE3-99C2-41A5646D90EE}"/>
    <cellStyle name="Normal 18 2 2 4 3 3" xfId="20288" xr:uid="{B4D9CFDC-061F-4342-899A-D6C427445575}"/>
    <cellStyle name="Normal 18 2 2 4 3 3 2" xfId="37126" xr:uid="{27053C81-EEF5-49A7-9BBE-69529C546273}"/>
    <cellStyle name="Normal 18 2 2 4 3 4" xfId="29559" xr:uid="{1FB8BF87-5747-4D1B-AB2E-1A8B947F1CDD}"/>
    <cellStyle name="Normal 18 2 2 4 3 5" xfId="12262" xr:uid="{0BA33C8E-10E5-4965-8A03-174ED521394F}"/>
    <cellStyle name="Normal 18 2 2 4 4" xfId="5657" xr:uid="{9131DB69-9986-4F2B-AAD7-CE29E23B114B}"/>
    <cellStyle name="Normal 18 2 2 4 4 2" xfId="22187" xr:uid="{8A5B2E3A-B32B-48B5-AF54-3FC2D0C54115}"/>
    <cellStyle name="Normal 18 2 2 4 4 2 2" xfId="39023" xr:uid="{B718633C-A77D-418A-8A2B-F60BE0A434F9}"/>
    <cellStyle name="Normal 18 2 2 4 4 3" xfId="31456" xr:uid="{BCB2F514-6C8A-474E-9262-EA7B818B0510}"/>
    <cellStyle name="Normal 18 2 2 4 4 4" xfId="14161" xr:uid="{0CA06191-834E-4DDE-9A2B-BADA02CFEC0A}"/>
    <cellStyle name="Normal 18 2 2 4 5" xfId="18321" xr:uid="{04998F58-BC28-497A-B9BE-F585B59036FC}"/>
    <cellStyle name="Normal 18 2 2 4 5 2" xfId="35242" xr:uid="{8DAA4017-58B7-494A-AE19-08F8BDB89E7D}"/>
    <cellStyle name="Normal 18 2 2 4 6" xfId="25773" xr:uid="{34C12D00-6A12-4147-B8D7-C1717D2971BE}"/>
    <cellStyle name="Normal 18 2 2 4 7" xfId="27674" xr:uid="{10A81A77-2785-424A-AB01-A2B4A2C5CF4A}"/>
    <cellStyle name="Normal 18 2 2 4 8" xfId="10213" xr:uid="{026FBBA3-5795-495F-88EC-A95B0F40CF0E}"/>
    <cellStyle name="Normal 18 2 2 5" xfId="5658" xr:uid="{437C8C1E-3A2D-4CDA-9E3F-8ADFD03E31C0}"/>
    <cellStyle name="Normal 18 2 2 5 2" xfId="5659" xr:uid="{3588A26D-BB6E-4541-BD32-3F2F1975EAFD}"/>
    <cellStyle name="Normal 18 2 2 5 2 2" xfId="5660" xr:uid="{73AAD34F-BFB8-465F-99E9-52BFA7A7B861}"/>
    <cellStyle name="Normal 18 2 2 5 2 2 2" xfId="24532" xr:uid="{191E9ADD-C557-4E84-B4C8-B8C130FD975D}"/>
    <cellStyle name="Normal 18 2 2 5 2 2 2 2" xfId="41368" xr:uid="{8397888B-7E61-4052-9200-EBD375B70F73}"/>
    <cellStyle name="Normal 18 2 2 5 2 2 3" xfId="33801" xr:uid="{D4D17195-125E-4844-83A1-2A98B1091B51}"/>
    <cellStyle name="Normal 18 2 2 5 2 2 4" xfId="16506" xr:uid="{753439D6-ED72-4030-A9A8-BC79750E160C}"/>
    <cellStyle name="Normal 18 2 2 5 2 3" xfId="20749" xr:uid="{042A6855-F072-4C3D-A198-504E68ABB13E}"/>
    <cellStyle name="Normal 18 2 2 5 2 3 2" xfId="37587" xr:uid="{A121762E-F902-4659-8F71-7E39759140DA}"/>
    <cellStyle name="Normal 18 2 2 5 2 4" xfId="30020" xr:uid="{C410F04F-E5BE-4441-B98E-48AE644895EA}"/>
    <cellStyle name="Normal 18 2 2 5 2 5" xfId="12723" xr:uid="{AEE5C7EE-7259-474A-9543-9CD881317EDC}"/>
    <cellStyle name="Normal 18 2 2 5 3" xfId="5661" xr:uid="{5431D2A3-DDA3-47B5-95F4-A53B1F1DEBFA}"/>
    <cellStyle name="Normal 18 2 2 5 3 2" xfId="22648" xr:uid="{6AE7AAE0-A9B0-48B6-83DB-FE0EAB761216}"/>
    <cellStyle name="Normal 18 2 2 5 3 2 2" xfId="39484" xr:uid="{482D0FF8-23EA-4784-B2BF-6E4D9960FB0A}"/>
    <cellStyle name="Normal 18 2 2 5 3 3" xfId="31917" xr:uid="{73B5EA0B-7F8E-4D53-8BEF-069674C5548E}"/>
    <cellStyle name="Normal 18 2 2 5 3 4" xfId="14622" xr:uid="{E1511635-7733-485A-8A29-0D0015562764}"/>
    <cellStyle name="Normal 18 2 2 5 4" xfId="18813" xr:uid="{00C468A2-590B-4B05-848F-5FD0E3B2ED1E}"/>
    <cellStyle name="Normal 18 2 2 5 4 2" xfId="35703" xr:uid="{D00130A0-5CE0-4BBE-A00C-A7F8531E4B61}"/>
    <cellStyle name="Normal 18 2 2 5 5" xfId="25775" xr:uid="{695616CA-5048-4B0D-BA41-F1800A2568D1}"/>
    <cellStyle name="Normal 18 2 2 5 6" xfId="28135" xr:uid="{6FC0A38B-6854-4EB2-98FD-515928AC3DE3}"/>
    <cellStyle name="Normal 18 2 2 5 7" xfId="10742" xr:uid="{2AF2F122-6C44-4321-9457-CDE66C7FDA8D}"/>
    <cellStyle name="Normal 18 2 2 6" xfId="5662" xr:uid="{9BEFA5DF-86E1-4719-9538-47DDA2C73D23}"/>
    <cellStyle name="Normal 18 2 2 6 2" xfId="5663" xr:uid="{B855A40D-AD11-4927-B581-9D927C33463D}"/>
    <cellStyle name="Normal 18 2 2 6 2 2" xfId="23620" xr:uid="{36534C03-1AF0-4AB9-9242-59A08C2F8AB7}"/>
    <cellStyle name="Normal 18 2 2 6 2 2 2" xfId="40456" xr:uid="{B94F336B-7A39-45E3-8AF4-B9487EE5375B}"/>
    <cellStyle name="Normal 18 2 2 6 2 3" xfId="32889" xr:uid="{888B58A9-75AD-41F9-8C6F-9FB32FF74760}"/>
    <cellStyle name="Normal 18 2 2 6 2 4" xfId="15594" xr:uid="{9AE946D4-45E0-4E66-8B99-E188DCE86BCE}"/>
    <cellStyle name="Normal 18 2 2 6 3" xfId="19814" xr:uid="{564B5E12-04BB-4D42-8EDA-5EC30ADB226D}"/>
    <cellStyle name="Normal 18 2 2 6 3 2" xfId="36675" xr:uid="{F767395F-A2F4-44AF-A6F3-472F34F6D26D}"/>
    <cellStyle name="Normal 18 2 2 6 4" xfId="29108" xr:uid="{A92C37FE-7397-47DE-8DA6-F4EBBAFF0F1A}"/>
    <cellStyle name="Normal 18 2 2 6 5" xfId="11781" xr:uid="{C5090E52-066B-4D69-9F70-8F110DEE3AAC}"/>
    <cellStyle name="Normal 18 2 2 7" xfId="5664" xr:uid="{B5712CD4-28CF-4260-81A4-F92589AB5153}"/>
    <cellStyle name="Normal 18 2 2 7 2" xfId="21736" xr:uid="{EF593DD8-8644-4209-A86F-46AFC28683B6}"/>
    <cellStyle name="Normal 18 2 2 7 2 2" xfId="38572" xr:uid="{1855442D-6F3F-46BA-964C-EDEC281A43AC}"/>
    <cellStyle name="Normal 18 2 2 7 3" xfId="31005" xr:uid="{4EF804DE-67A1-4537-9BDA-FA27F32C0969}"/>
    <cellStyle name="Normal 18 2 2 7 4" xfId="13710" xr:uid="{0AE3D10A-CAA1-4897-8EC1-A65D184152EC}"/>
    <cellStyle name="Normal 18 2 2 8" xfId="17712" xr:uid="{BF3BD6C4-8460-46EC-89E2-12512AB5146C}"/>
    <cellStyle name="Normal 18 2 2 8 2" xfId="34791" xr:uid="{F30E20B8-BE6B-412C-A2CB-5A05FCCB04F8}"/>
    <cellStyle name="Normal 18 2 2 9" xfId="25760" xr:uid="{A4619FD8-6363-4A81-AD1D-DED8E7A50CC6}"/>
    <cellStyle name="Normal 18 2 3" xfId="5665" xr:uid="{C98C746B-4B3D-4D59-A148-80A7B92A082C}"/>
    <cellStyle name="Normal 18 2 3 10" xfId="9730" xr:uid="{EE8E1655-4165-4D14-BC12-D02E21E2E279}"/>
    <cellStyle name="Normal 18 2 3 2" xfId="5666" xr:uid="{7BA6FED9-A0CF-4F17-83FD-BC1AD7086CD1}"/>
    <cellStyle name="Normal 18 2 3 2 2" xfId="5667" xr:uid="{6799E1A9-4D8C-4968-9AE7-9B541618A99D}"/>
    <cellStyle name="Normal 18 2 3 2 2 2" xfId="5668" xr:uid="{D59BC702-3503-4611-B620-C664D16020BE}"/>
    <cellStyle name="Normal 18 2 3 2 2 2 2" xfId="5669" xr:uid="{406418F4-6C73-405B-A13D-106E192D5064}"/>
    <cellStyle name="Normal 18 2 3 2 2 2 2 2" xfId="17231" xr:uid="{115D5CB5-B6E7-406B-91C0-AFB163AAB53E}"/>
    <cellStyle name="Normal 18 2 3 2 2 2 2 2 2" xfId="25257" xr:uid="{1A9A8476-DF95-4A87-A456-B0A094DA59A6}"/>
    <cellStyle name="Normal 18 2 3 2 2 2 2 2 2 2" xfId="42093" xr:uid="{F26F49E0-0F9D-4534-A50F-28D802149534}"/>
    <cellStyle name="Normal 18 2 3 2 2 2 2 2 3" xfId="34526" xr:uid="{E6092D1E-D8B6-4529-9B31-142E5336493C}"/>
    <cellStyle name="Normal 18 2 3 2 2 2 2 3" xfId="21474" xr:uid="{9BD43A84-D8B8-4688-AA90-6E138925BD06}"/>
    <cellStyle name="Normal 18 2 3 2 2 2 2 3 2" xfId="38312" xr:uid="{3FA3671D-E826-4D5C-8409-A6B0D8C4F645}"/>
    <cellStyle name="Normal 18 2 3 2 2 2 2 4" xfId="30745" xr:uid="{737E6C10-CF78-43E0-A9D9-DC9443F8B9F2}"/>
    <cellStyle name="Normal 18 2 3 2 2 2 2 5" xfId="13448" xr:uid="{E9934BB2-F5D6-4854-87A4-CF73121B8900}"/>
    <cellStyle name="Normal 18 2 3 2 2 2 3" xfId="15347" xr:uid="{237B0C17-7778-468F-A4EE-19FD87E861A7}"/>
    <cellStyle name="Normal 18 2 3 2 2 2 3 2" xfId="23373" xr:uid="{4FA5657B-32CA-4A90-BDCA-A0CEC9769D85}"/>
    <cellStyle name="Normal 18 2 3 2 2 2 3 2 2" xfId="40209" xr:uid="{91CD90C6-6997-4F48-A8C6-9F4D0C3B9380}"/>
    <cellStyle name="Normal 18 2 3 2 2 2 3 3" xfId="32642" xr:uid="{86A51117-4C51-4409-BFA0-E191778CB67A}"/>
    <cellStyle name="Normal 18 2 3 2 2 2 4" xfId="19545" xr:uid="{8C084AF4-B5A0-48BE-AA85-10BF6158D89F}"/>
    <cellStyle name="Normal 18 2 3 2 2 2 4 2" xfId="36428" xr:uid="{8C159B54-9C11-49DC-B517-FE4E7B374851}"/>
    <cellStyle name="Normal 18 2 3 2 2 2 5" xfId="25779" xr:uid="{1F189C75-79ED-4A93-83BD-C5DBCBD06AEF}"/>
    <cellStyle name="Normal 18 2 3 2 2 2 6" xfId="28860" xr:uid="{5A9D69AA-C1FE-4366-8835-4ECDA5441ECE}"/>
    <cellStyle name="Normal 18 2 3 2 2 2 7" xfId="11486" xr:uid="{D3927AE3-1126-4C6D-A99C-9E2844AC4FF2}"/>
    <cellStyle name="Normal 18 2 3 2 2 3" xfId="5670" xr:uid="{54AE2E3F-1D40-46BF-AD4E-8543344D28EB}"/>
    <cellStyle name="Normal 18 2 3 2 2 3 2" xfId="16319" xr:uid="{A1B0378A-0B7F-43A9-AF87-DA12EAD02076}"/>
    <cellStyle name="Normal 18 2 3 2 2 3 2 2" xfId="24345" xr:uid="{512E37EC-5AFB-4302-BB25-6A3BAE1AEF9A}"/>
    <cellStyle name="Normal 18 2 3 2 2 3 2 2 2" xfId="41181" xr:uid="{0776B937-D8AF-474E-A0CA-3891D2DA89B6}"/>
    <cellStyle name="Normal 18 2 3 2 2 3 2 3" xfId="33614" xr:uid="{4D5656D4-3333-411E-8F26-7F8A25570F37}"/>
    <cellStyle name="Normal 18 2 3 2 2 3 3" xfId="20562" xr:uid="{D0854613-6276-4472-850B-E154FB75A869}"/>
    <cellStyle name="Normal 18 2 3 2 2 3 3 2" xfId="37400" xr:uid="{31122F3C-4995-4436-9FAD-2EEE9208ABD0}"/>
    <cellStyle name="Normal 18 2 3 2 2 3 4" xfId="29833" xr:uid="{68F6EC48-A605-4736-AE64-34DB1F2E929E}"/>
    <cellStyle name="Normal 18 2 3 2 2 3 5" xfId="12536" xr:uid="{2A52C65A-6F06-4B33-A2EB-307D5472C853}"/>
    <cellStyle name="Normal 18 2 3 2 2 4" xfId="14435" xr:uid="{430B2A73-6C9E-4203-98EF-505D5F9C23A6}"/>
    <cellStyle name="Normal 18 2 3 2 2 4 2" xfId="22461" xr:uid="{43BB8428-BF9B-42A9-BF78-563C8476CA1A}"/>
    <cellStyle name="Normal 18 2 3 2 2 4 2 2" xfId="39297" xr:uid="{A2EEC3AA-99BF-494F-B050-84C4C10370F5}"/>
    <cellStyle name="Normal 18 2 3 2 2 4 3" xfId="31730" xr:uid="{A43222F3-366C-4FAC-AA34-5C9E218F2351}"/>
    <cellStyle name="Normal 18 2 3 2 2 5" xfId="18595" xr:uid="{572D844B-C1AB-49EA-AA1E-B9F06E929A2D}"/>
    <cellStyle name="Normal 18 2 3 2 2 5 2" xfId="35516" xr:uid="{3DF98C63-F68D-4894-B986-0315D5C84F2D}"/>
    <cellStyle name="Normal 18 2 3 2 2 6" xfId="25778" xr:uid="{7DA6417E-9F7D-4322-A6BA-C0C54D1BF6E0}"/>
    <cellStyle name="Normal 18 2 3 2 2 7" xfId="27948" xr:uid="{C957FAC4-4C60-4F17-8C7D-0E83C07636D4}"/>
    <cellStyle name="Normal 18 2 3 2 2 8" xfId="10487" xr:uid="{30DF0F24-C8DC-4E6E-8034-29C71DC1D8DE}"/>
    <cellStyle name="Normal 18 2 3 2 3" xfId="5671" xr:uid="{06619456-54C6-4C86-B6FD-3F3185ADA5D9}"/>
    <cellStyle name="Normal 18 2 3 2 3 2" xfId="5672" xr:uid="{64B2AF2E-5F81-4D75-AB6F-F988A6581EF8}"/>
    <cellStyle name="Normal 18 2 3 2 3 2 2" xfId="16780" xr:uid="{EF480CEE-4FB9-4CDA-AF48-D8BC8691D202}"/>
    <cellStyle name="Normal 18 2 3 2 3 2 2 2" xfId="24806" xr:uid="{3277FE14-94C2-4EF6-B03E-806CAE929572}"/>
    <cellStyle name="Normal 18 2 3 2 3 2 2 2 2" xfId="41642" xr:uid="{3223EA3F-6E81-4727-9B4D-C41ED620E9EA}"/>
    <cellStyle name="Normal 18 2 3 2 3 2 2 3" xfId="34075" xr:uid="{E15B616A-E77A-4107-A275-6E1D1A02EEFC}"/>
    <cellStyle name="Normal 18 2 3 2 3 2 3" xfId="21023" xr:uid="{EBA3623C-F825-40F5-8CC5-E853F9B65131}"/>
    <cellStyle name="Normal 18 2 3 2 3 2 3 2" xfId="37861" xr:uid="{B9AE6682-7835-44B0-804F-7E3C38003406}"/>
    <cellStyle name="Normal 18 2 3 2 3 2 4" xfId="30294" xr:uid="{AF76CF29-DB4D-43F0-B986-BFE9773ABC2B}"/>
    <cellStyle name="Normal 18 2 3 2 3 2 5" xfId="12997" xr:uid="{F31136D5-9628-48CB-BA35-B32E6102CA18}"/>
    <cellStyle name="Normal 18 2 3 2 3 3" xfId="14896" xr:uid="{F821FDD8-B92A-43A2-B022-31AD99AC81A7}"/>
    <cellStyle name="Normal 18 2 3 2 3 3 2" xfId="22922" xr:uid="{68BCD392-1B72-4807-9CDA-B76B830A8DB0}"/>
    <cellStyle name="Normal 18 2 3 2 3 3 2 2" xfId="39758" xr:uid="{4A903FD6-BEA0-4508-93D3-9EC16BCC7416}"/>
    <cellStyle name="Normal 18 2 3 2 3 3 3" xfId="32191" xr:uid="{18F61D4B-4024-4706-88EA-BD3DC3D6A128}"/>
    <cellStyle name="Normal 18 2 3 2 3 4" xfId="19093" xr:uid="{176EB97B-DE03-4B99-857E-4660BF93F64F}"/>
    <cellStyle name="Normal 18 2 3 2 3 4 2" xfId="35977" xr:uid="{91154111-8FCA-407E-BEC1-3EA7D19FB110}"/>
    <cellStyle name="Normal 18 2 3 2 3 5" xfId="25780" xr:uid="{DA517087-0E16-4041-8716-0E6842166C16}"/>
    <cellStyle name="Normal 18 2 3 2 3 6" xfId="28409" xr:uid="{444791E3-25B1-4E0C-ACC4-4EF05E031A25}"/>
    <cellStyle name="Normal 18 2 3 2 3 7" xfId="11033" xr:uid="{A55D9017-79A7-4FBF-A685-7E016A61FCFE}"/>
    <cellStyle name="Normal 18 2 3 2 4" xfId="5673" xr:uid="{A9850C85-DD18-43A3-B180-500261663386}"/>
    <cellStyle name="Normal 18 2 3 2 4 2" xfId="15868" xr:uid="{0DD95DB8-0E15-4404-8CC6-BEBFF9C04733}"/>
    <cellStyle name="Normal 18 2 3 2 4 2 2" xfId="23894" xr:uid="{4831D01D-55C9-429C-BF13-8E5FDED060D4}"/>
    <cellStyle name="Normal 18 2 3 2 4 2 2 2" xfId="40730" xr:uid="{A81EC066-F28A-458F-8A3C-792E0B121B81}"/>
    <cellStyle name="Normal 18 2 3 2 4 2 3" xfId="33163" xr:uid="{CA57B702-D6B7-4797-8DFD-7BD83FC5B1E7}"/>
    <cellStyle name="Normal 18 2 3 2 4 3" xfId="20111" xr:uid="{A2F62281-64AF-4CD5-AB3F-234653D92731}"/>
    <cellStyle name="Normal 18 2 3 2 4 3 2" xfId="36949" xr:uid="{36549674-CC04-4209-9CA0-F4227B906853}"/>
    <cellStyle name="Normal 18 2 3 2 4 4" xfId="29382" xr:uid="{FF2FF4C9-8AC7-4F4D-967D-523404578B9C}"/>
    <cellStyle name="Normal 18 2 3 2 4 5" xfId="12085" xr:uid="{758594CF-97C2-4737-AFE3-AE62CD9C193E}"/>
    <cellStyle name="Normal 18 2 3 2 5" xfId="13984" xr:uid="{E3FAFEDD-8250-40E8-957A-C881ADAA2DD3}"/>
    <cellStyle name="Normal 18 2 3 2 5 2" xfId="22010" xr:uid="{6D753BCB-DE85-485F-8599-3B37F9C98FC7}"/>
    <cellStyle name="Normal 18 2 3 2 5 2 2" xfId="38846" xr:uid="{5931A99D-8AA2-4EB4-99DD-F3257709A970}"/>
    <cellStyle name="Normal 18 2 3 2 5 3" xfId="31279" xr:uid="{98E8687C-0F49-4D5C-B4E0-9CA451459D68}"/>
    <cellStyle name="Normal 18 2 3 2 6" xfId="18120" xr:uid="{F81E4C80-9FAD-46F9-9833-C70C8E1ACEB8}"/>
    <cellStyle name="Normal 18 2 3 2 6 2" xfId="35065" xr:uid="{251D8CA4-EAAD-4801-8956-16A5F2D4C9FD}"/>
    <cellStyle name="Normal 18 2 3 2 7" xfId="25777" xr:uid="{8DDFFE85-7890-41DD-9D21-52978450B1FD}"/>
    <cellStyle name="Normal 18 2 3 2 8" xfId="27497" xr:uid="{7350AF95-2652-48F5-87A5-C5A23A22A2BF}"/>
    <cellStyle name="Normal 18 2 3 2 9" xfId="9991" xr:uid="{F4FB62D4-E93D-4228-8633-47215151A5BA}"/>
    <cellStyle name="Normal 18 2 3 3" xfId="5674" xr:uid="{819D2E00-C81D-4125-BF00-AFF6D2F4BD68}"/>
    <cellStyle name="Normal 18 2 3 3 2" xfId="5675" xr:uid="{4353355E-2048-4E00-829A-21D6FC393B87}"/>
    <cellStyle name="Normal 18 2 3 3 2 2" xfId="5676" xr:uid="{D9AA3F63-4AA0-4055-B5FE-305CE7982033}"/>
    <cellStyle name="Normal 18 2 3 3 2 2 2" xfId="17013" xr:uid="{40E6199A-D6A8-419B-967C-16F2FD940677}"/>
    <cellStyle name="Normal 18 2 3 3 2 2 2 2" xfId="25039" xr:uid="{B8AD0159-02DD-498B-9B87-304717B0BB8A}"/>
    <cellStyle name="Normal 18 2 3 3 2 2 2 2 2" xfId="41875" xr:uid="{6EB641F5-A897-4EB4-BD2D-8608E7C2CB5A}"/>
    <cellStyle name="Normal 18 2 3 3 2 2 2 3" xfId="34308" xr:uid="{84B6780D-7C9B-4B39-86D1-28FEE153C93D}"/>
    <cellStyle name="Normal 18 2 3 3 2 2 3" xfId="21256" xr:uid="{0E49195B-250C-4CC7-8C58-4B83E288EC0B}"/>
    <cellStyle name="Normal 18 2 3 3 2 2 3 2" xfId="38094" xr:uid="{0D8614D8-30D5-4165-B5AE-9012164E1356}"/>
    <cellStyle name="Normal 18 2 3 3 2 2 4" xfId="30527" xr:uid="{BFE8A97C-8C26-46E0-90AD-94710DDC752A}"/>
    <cellStyle name="Normal 18 2 3 3 2 2 5" xfId="13230" xr:uid="{49C96C29-FD96-4903-BC4F-EF512AC4B548}"/>
    <cellStyle name="Normal 18 2 3 3 2 3" xfId="15129" xr:uid="{DAE13578-2110-42C8-AD99-361C756B6A20}"/>
    <cellStyle name="Normal 18 2 3 3 2 3 2" xfId="23155" xr:uid="{41D0F9EC-6F32-4F96-A05A-B63A5D08A6DF}"/>
    <cellStyle name="Normal 18 2 3 3 2 3 2 2" xfId="39991" xr:uid="{334414E5-2F89-46C3-BE95-2E7D014494B3}"/>
    <cellStyle name="Normal 18 2 3 3 2 3 3" xfId="32424" xr:uid="{29F6D1B6-7DFD-400A-B087-2805C75C7BC0}"/>
    <cellStyle name="Normal 18 2 3 3 2 4" xfId="19327" xr:uid="{95FCA8C9-13FD-4EDC-B148-F0727521EFD3}"/>
    <cellStyle name="Normal 18 2 3 3 2 4 2" xfId="36210" xr:uid="{25185F25-3319-4924-A92D-90566FD3B58E}"/>
    <cellStyle name="Normal 18 2 3 3 2 5" xfId="25782" xr:uid="{F764D347-317D-4885-BD7A-5DF37B7F023E}"/>
    <cellStyle name="Normal 18 2 3 3 2 6" xfId="28642" xr:uid="{EFD4EAB4-AEDA-45B9-8A0D-08F512A09691}"/>
    <cellStyle name="Normal 18 2 3 3 2 7" xfId="11268" xr:uid="{044A37AC-4D4B-4DF0-A61D-26F3C06DE378}"/>
    <cellStyle name="Normal 18 2 3 3 3" xfId="5677" xr:uid="{E7D44099-4FA1-464B-BBD2-F65EA19F589C}"/>
    <cellStyle name="Normal 18 2 3 3 3 2" xfId="16101" xr:uid="{067C63C6-4954-4AFC-94CF-59E470B6109B}"/>
    <cellStyle name="Normal 18 2 3 3 3 2 2" xfId="24127" xr:uid="{E018E9EC-16DD-4795-80CE-C07CC2953583}"/>
    <cellStyle name="Normal 18 2 3 3 3 2 2 2" xfId="40963" xr:uid="{EE73220D-C36C-4A9E-8C6A-5E15D04D2949}"/>
    <cellStyle name="Normal 18 2 3 3 3 2 3" xfId="33396" xr:uid="{BF9EE46D-F4ED-403C-9E0F-7D64D9A364F6}"/>
    <cellStyle name="Normal 18 2 3 3 3 3" xfId="20344" xr:uid="{D52B0417-E1C5-4D54-B927-D2F220529F87}"/>
    <cellStyle name="Normal 18 2 3 3 3 3 2" xfId="37182" xr:uid="{8F31277D-0BD2-4E41-9FC5-C4F79505EEB0}"/>
    <cellStyle name="Normal 18 2 3 3 3 4" xfId="29615" xr:uid="{011836A4-5E21-4D1F-A4BC-AA52D9F9DEBC}"/>
    <cellStyle name="Normal 18 2 3 3 3 5" xfId="12318" xr:uid="{AAFA84C2-E769-4B49-AFCC-0185493FFE6F}"/>
    <cellStyle name="Normal 18 2 3 3 4" xfId="14217" xr:uid="{E12F3DF5-4E14-42C8-BC9F-7E8C183A7646}"/>
    <cellStyle name="Normal 18 2 3 3 4 2" xfId="22243" xr:uid="{767FEB0A-C1AF-4EB9-BEFA-832617956B1C}"/>
    <cellStyle name="Normal 18 2 3 3 4 2 2" xfId="39079" xr:uid="{42F0F09F-3ACB-4251-96F0-EFB2D462730F}"/>
    <cellStyle name="Normal 18 2 3 3 4 3" xfId="31512" xr:uid="{F2342D69-5A8F-43E2-9127-295CE8032A29}"/>
    <cellStyle name="Normal 18 2 3 3 5" xfId="18377" xr:uid="{4FA99B82-8EB3-4EF6-9737-044CE5BBC937}"/>
    <cellStyle name="Normal 18 2 3 3 5 2" xfId="35298" xr:uid="{B2768260-EE8D-4955-A914-122E2507963E}"/>
    <cellStyle name="Normal 18 2 3 3 6" xfId="25781" xr:uid="{C12472B5-5B09-4730-AF93-304C0DF322B7}"/>
    <cellStyle name="Normal 18 2 3 3 7" xfId="27730" xr:uid="{30FDAE02-F297-4AC0-B028-33B515678027}"/>
    <cellStyle name="Normal 18 2 3 3 8" xfId="10269" xr:uid="{13C0ED8B-9CD5-444A-9E0D-5D26244F8D77}"/>
    <cellStyle name="Normal 18 2 3 4" xfId="5678" xr:uid="{01C82C8F-49B8-4BA6-9684-7F5B81B18E6C}"/>
    <cellStyle name="Normal 18 2 3 4 2" xfId="5679" xr:uid="{B9C0957C-1ABF-4C11-9580-9D20295A0BA5}"/>
    <cellStyle name="Normal 18 2 3 4 2 2" xfId="16562" xr:uid="{6E704735-5A1E-42C3-9A79-AAECF0FB49DA}"/>
    <cellStyle name="Normal 18 2 3 4 2 2 2" xfId="24588" xr:uid="{C71ECFA2-3109-4BE0-8AC4-683FF17387B3}"/>
    <cellStyle name="Normal 18 2 3 4 2 2 2 2" xfId="41424" xr:uid="{D2525FC2-E240-4395-87A8-76B8202A41F6}"/>
    <cellStyle name="Normal 18 2 3 4 2 2 3" xfId="33857" xr:uid="{206A34B1-E0E3-41E4-B72D-4D3F47918F2D}"/>
    <cellStyle name="Normal 18 2 3 4 2 3" xfId="20805" xr:uid="{D183EC9E-C69C-4958-B926-682EBBD68E55}"/>
    <cellStyle name="Normal 18 2 3 4 2 3 2" xfId="37643" xr:uid="{F02472B1-BA26-4ECB-AAD5-0B549A0408F7}"/>
    <cellStyle name="Normal 18 2 3 4 2 4" xfId="30076" xr:uid="{90C3ACF0-A786-42E1-9FEB-7C717691B3AD}"/>
    <cellStyle name="Normal 18 2 3 4 2 5" xfId="12779" xr:uid="{5B6E24CC-6943-475E-9D39-708FDC24998D}"/>
    <cellStyle name="Normal 18 2 3 4 3" xfId="14678" xr:uid="{0D7F0FF2-CF91-42B6-99CD-02BD44C3B9E9}"/>
    <cellStyle name="Normal 18 2 3 4 3 2" xfId="22704" xr:uid="{D6F781FC-DF3E-4014-8CCA-D75870E76559}"/>
    <cellStyle name="Normal 18 2 3 4 3 2 2" xfId="39540" xr:uid="{AF70212C-163F-46F9-BDC8-A13BACB0F020}"/>
    <cellStyle name="Normal 18 2 3 4 3 3" xfId="31973" xr:uid="{D7F74669-8119-43C9-BC24-3717672EA74C}"/>
    <cellStyle name="Normal 18 2 3 4 4" xfId="18875" xr:uid="{5C14E676-C6DC-4492-B5EE-F296216EAF66}"/>
    <cellStyle name="Normal 18 2 3 4 4 2" xfId="35759" xr:uid="{ED0F88FD-E953-49E4-AA1D-594413657607}"/>
    <cellStyle name="Normal 18 2 3 4 5" xfId="25783" xr:uid="{021588E4-15A9-4855-B58B-D1FA3A738B3C}"/>
    <cellStyle name="Normal 18 2 3 4 6" xfId="28191" xr:uid="{4620C0E4-AC65-4A70-BE41-0206B195A66B}"/>
    <cellStyle name="Normal 18 2 3 4 7" xfId="10815" xr:uid="{F3E15086-5391-419A-8EE4-C92474C989CF}"/>
    <cellStyle name="Normal 18 2 3 5" xfId="5680" xr:uid="{1A633950-FF6B-4BD7-A038-8F595711A16D}"/>
    <cellStyle name="Normal 18 2 3 5 2" xfId="15650" xr:uid="{5AC60F1D-C4CF-4B70-80EB-A412B4EEA831}"/>
    <cellStyle name="Normal 18 2 3 5 2 2" xfId="23676" xr:uid="{2C09276A-F07A-4E9D-83D2-A47C90883035}"/>
    <cellStyle name="Normal 18 2 3 5 2 2 2" xfId="40512" xr:uid="{532E9DA7-4FF5-4012-A75D-21ABB55A8AE0}"/>
    <cellStyle name="Normal 18 2 3 5 2 3" xfId="32945" xr:uid="{FC489862-C808-471A-B750-0EA4D7C83B70}"/>
    <cellStyle name="Normal 18 2 3 5 3" xfId="19893" xr:uid="{2EAD8106-593A-466C-A413-82A52A9FA88C}"/>
    <cellStyle name="Normal 18 2 3 5 3 2" xfId="36731" xr:uid="{D39C7B34-1017-47F5-A9F7-BAA04498A377}"/>
    <cellStyle name="Normal 18 2 3 5 4" xfId="29164" xr:uid="{B70A5AD6-7030-4B31-AA94-AB3FB8E61DA7}"/>
    <cellStyle name="Normal 18 2 3 5 5" xfId="11867" xr:uid="{529897A6-4C86-4616-84BC-CD68A069DC1E}"/>
    <cellStyle name="Normal 18 2 3 6" xfId="13766" xr:uid="{09F393D6-BEED-4BEB-9835-81DBF098C55F}"/>
    <cellStyle name="Normal 18 2 3 6 2" xfId="21792" xr:uid="{91630B67-668F-4DAF-98AB-DF932D508CEE}"/>
    <cellStyle name="Normal 18 2 3 6 2 2" xfId="38628" xr:uid="{4FA0B783-4C73-428C-8028-BC3EA056C67E}"/>
    <cellStyle name="Normal 18 2 3 6 3" xfId="31061" xr:uid="{92036C09-7CA0-42E5-AEB5-763B3101F37A}"/>
    <cellStyle name="Normal 18 2 3 7" xfId="17887" xr:uid="{C0E9DAA7-DBDD-4AD3-B030-282F7B82870D}"/>
    <cellStyle name="Normal 18 2 3 7 2" xfId="34847" xr:uid="{81145FC2-B6D6-4038-B18A-848E9BEE341D}"/>
    <cellStyle name="Normal 18 2 3 8" xfId="25776" xr:uid="{BB5532C3-E1B1-4691-BB19-3E8609E43C5E}"/>
    <cellStyle name="Normal 18 2 3 9" xfId="27278" xr:uid="{A4DD8335-BD4F-4BAD-BC37-FC9BCE5B2158}"/>
    <cellStyle name="Normal 18 2 4" xfId="5681" xr:uid="{976064B0-5292-430E-A88B-E963C4D0B642}"/>
    <cellStyle name="Normal 18 2 4 2" xfId="5682" xr:uid="{9D20DC27-1036-4A99-A823-F5B2943AD31E}"/>
    <cellStyle name="Normal 18 2 4 2 2" xfId="5683" xr:uid="{7D14DC12-CF1F-49EC-9E2A-A5DFDDE199CA}"/>
    <cellStyle name="Normal 18 2 4 2 2 2" xfId="5684" xr:uid="{A7A3BC0D-6756-40CC-8060-D3D4E792EF1F}"/>
    <cellStyle name="Normal 18 2 4 2 2 2 2" xfId="17139" xr:uid="{F2EB6E26-12F2-4C56-A52A-BE43978E524E}"/>
    <cellStyle name="Normal 18 2 4 2 2 2 2 2" xfId="25165" xr:uid="{62C191ED-43FC-4B23-964E-FC4BC487C85B}"/>
    <cellStyle name="Normal 18 2 4 2 2 2 2 2 2" xfId="42001" xr:uid="{63C256BC-D007-43B2-9B22-929B493096FC}"/>
    <cellStyle name="Normal 18 2 4 2 2 2 2 3" xfId="34434" xr:uid="{CAE4BA45-2162-4867-8855-D501D8AFDA47}"/>
    <cellStyle name="Normal 18 2 4 2 2 2 3" xfId="21382" xr:uid="{812C0279-E136-4C5F-A707-E0EFE014C152}"/>
    <cellStyle name="Normal 18 2 4 2 2 2 3 2" xfId="38220" xr:uid="{EA3DB0F0-6317-498F-A7EC-6267DF864ECF}"/>
    <cellStyle name="Normal 18 2 4 2 2 2 4" xfId="30653" xr:uid="{7FFEC368-4C02-4E9D-B6A4-8BADD39ED296}"/>
    <cellStyle name="Normal 18 2 4 2 2 2 5" xfId="13356" xr:uid="{3D97306A-B094-4274-A1CF-42033B028E2D}"/>
    <cellStyle name="Normal 18 2 4 2 2 3" xfId="15255" xr:uid="{D504C347-7E49-4768-9593-B4F871A35751}"/>
    <cellStyle name="Normal 18 2 4 2 2 3 2" xfId="23281" xr:uid="{72AEF6DC-977B-4B31-9477-F611FBEA3152}"/>
    <cellStyle name="Normal 18 2 4 2 2 3 2 2" xfId="40117" xr:uid="{8D0F7983-377C-4B58-997E-1F54AE648673}"/>
    <cellStyle name="Normal 18 2 4 2 2 3 3" xfId="32550" xr:uid="{5CC3D22E-1F11-4FD1-9C8C-CE5CB7377AB4}"/>
    <cellStyle name="Normal 18 2 4 2 2 4" xfId="19453" xr:uid="{8D182621-EA23-4096-9F8D-978EF24EF4B0}"/>
    <cellStyle name="Normal 18 2 4 2 2 4 2" xfId="36336" xr:uid="{6D445D8C-61FF-4C25-85F5-28BDC7BDF64C}"/>
    <cellStyle name="Normal 18 2 4 2 2 5" xfId="25786" xr:uid="{12C3AB7C-E029-4E07-B561-B792E67CD341}"/>
    <cellStyle name="Normal 18 2 4 2 2 6" xfId="28768" xr:uid="{23BA692E-B572-41DB-9F16-4BD6D728CDE0}"/>
    <cellStyle name="Normal 18 2 4 2 2 7" xfId="11394" xr:uid="{76639223-5531-44CE-BE59-6F96E0923CCC}"/>
    <cellStyle name="Normal 18 2 4 2 3" xfId="5685" xr:uid="{8196AA60-F5F6-460D-A629-833C24E6F882}"/>
    <cellStyle name="Normal 18 2 4 2 3 2" xfId="16227" xr:uid="{C7A3E6FD-32D1-4067-8C29-D20BB48E8EC6}"/>
    <cellStyle name="Normal 18 2 4 2 3 2 2" xfId="24253" xr:uid="{71FC5FE7-0A27-4956-AE22-DCFAFED9EFC4}"/>
    <cellStyle name="Normal 18 2 4 2 3 2 2 2" xfId="41089" xr:uid="{270DBC80-6FA4-4DB7-B3DE-7118DD18C88D}"/>
    <cellStyle name="Normal 18 2 4 2 3 2 3" xfId="33522" xr:uid="{B7810801-43F6-48BA-ABB0-49271167CB7E}"/>
    <cellStyle name="Normal 18 2 4 2 3 3" xfId="20470" xr:uid="{0D4B309E-1EEF-4588-B0F5-25732F634B25}"/>
    <cellStyle name="Normal 18 2 4 2 3 3 2" xfId="37308" xr:uid="{B2E2D9FC-C7B2-4EC8-BA72-4274C58D8ABD}"/>
    <cellStyle name="Normal 18 2 4 2 3 4" xfId="29741" xr:uid="{A7468A22-E6EE-4FC1-843E-7917A468171F}"/>
    <cellStyle name="Normal 18 2 4 2 3 5" xfId="12444" xr:uid="{64C4A5B5-C5A5-4CED-AC0A-836D2E383402}"/>
    <cellStyle name="Normal 18 2 4 2 4" xfId="14343" xr:uid="{84651742-34CD-4E1B-BB64-473132A70162}"/>
    <cellStyle name="Normal 18 2 4 2 4 2" xfId="22369" xr:uid="{BB18E8E8-A9F3-4192-A0A6-2250D0CECB5C}"/>
    <cellStyle name="Normal 18 2 4 2 4 2 2" xfId="39205" xr:uid="{E176209E-BB14-47C5-BC88-06BAD82613E6}"/>
    <cellStyle name="Normal 18 2 4 2 4 3" xfId="31638" xr:uid="{1EC725B2-8D46-40CF-A33C-E114621714A9}"/>
    <cellStyle name="Normal 18 2 4 2 5" xfId="18503" xr:uid="{8172883F-786A-4598-8DE8-8A1585D64FF6}"/>
    <cellStyle name="Normal 18 2 4 2 5 2" xfId="35424" xr:uid="{D43E5730-B807-40C2-B971-7FCECB63393D}"/>
    <cellStyle name="Normal 18 2 4 2 6" xfId="25785" xr:uid="{557FF069-E0D5-4F9E-84DB-68A7BD4F10C7}"/>
    <cellStyle name="Normal 18 2 4 2 7" xfId="27856" xr:uid="{3DB33DA2-F886-47EC-BDB3-47D4E39F1226}"/>
    <cellStyle name="Normal 18 2 4 2 8" xfId="10395" xr:uid="{18D70870-75E6-47AA-8AA9-9BA0B943DE0F}"/>
    <cellStyle name="Normal 18 2 4 3" xfId="5686" xr:uid="{CD169824-70D9-40F4-82CF-556EBF9074C3}"/>
    <cellStyle name="Normal 18 2 4 3 2" xfId="5687" xr:uid="{BD86F97D-1B0D-4353-A790-C02726D73DE6}"/>
    <cellStyle name="Normal 18 2 4 3 2 2" xfId="16688" xr:uid="{C6BC441B-3E15-4DAC-B0DC-5A4C5D4966A1}"/>
    <cellStyle name="Normal 18 2 4 3 2 2 2" xfId="24714" xr:uid="{F5FABDA2-98CE-429F-9DA3-F1A3F8E81C74}"/>
    <cellStyle name="Normal 18 2 4 3 2 2 2 2" xfId="41550" xr:uid="{E0272F8C-FFEF-4F3A-9E45-56432150D5A2}"/>
    <cellStyle name="Normal 18 2 4 3 2 2 3" xfId="33983" xr:uid="{BBC54A70-3372-4E50-83F8-E8C7832175F8}"/>
    <cellStyle name="Normal 18 2 4 3 2 3" xfId="20931" xr:uid="{DB47FE4E-FF8F-46D3-AE59-188E2C76A157}"/>
    <cellStyle name="Normal 18 2 4 3 2 3 2" xfId="37769" xr:uid="{468A344C-78E2-4898-9367-A072061CED7D}"/>
    <cellStyle name="Normal 18 2 4 3 2 4" xfId="30202" xr:uid="{9D9D1C58-52BB-457B-A4D4-B674A4CFE858}"/>
    <cellStyle name="Normal 18 2 4 3 2 5" xfId="12905" xr:uid="{2352627B-C310-49F5-969B-2862838E9D26}"/>
    <cellStyle name="Normal 18 2 4 3 3" xfId="14804" xr:uid="{6BF5F8C9-03AE-4B12-932E-1720B2CCF4F4}"/>
    <cellStyle name="Normal 18 2 4 3 3 2" xfId="22830" xr:uid="{DC6E8285-94FA-4031-ADAA-00C163F5CF71}"/>
    <cellStyle name="Normal 18 2 4 3 3 2 2" xfId="39666" xr:uid="{D89819D1-0AD1-43B6-84BB-90244C070940}"/>
    <cellStyle name="Normal 18 2 4 3 3 3" xfId="32099" xr:uid="{4EB2E73E-3750-4463-8BE9-8BB0938A31F2}"/>
    <cellStyle name="Normal 18 2 4 3 4" xfId="19001" xr:uid="{AF3E3B3F-327A-444A-8EE0-4AFA6B30992D}"/>
    <cellStyle name="Normal 18 2 4 3 4 2" xfId="35885" xr:uid="{99217E86-6C8B-4E4C-B4FB-26591119A2DD}"/>
    <cellStyle name="Normal 18 2 4 3 5" xfId="25787" xr:uid="{37ED5D26-ABA8-4BEB-9689-F660A1C05F55}"/>
    <cellStyle name="Normal 18 2 4 3 6" xfId="28317" xr:uid="{2F1C4E26-30AE-4FA3-9C2E-54DFF7885ECB}"/>
    <cellStyle name="Normal 18 2 4 3 7" xfId="10941" xr:uid="{6EEE8710-CD1C-4579-9200-684D84EBAEC7}"/>
    <cellStyle name="Normal 18 2 4 4" xfId="5688" xr:uid="{8BE3FF87-F555-41FC-9AC2-A23394EBC784}"/>
    <cellStyle name="Normal 18 2 4 4 2" xfId="15776" xr:uid="{DD776A58-EA39-4328-8E60-C8ACC621BA54}"/>
    <cellStyle name="Normal 18 2 4 4 2 2" xfId="23802" xr:uid="{1E403961-7B34-4243-BCFA-707041E587DA}"/>
    <cellStyle name="Normal 18 2 4 4 2 2 2" xfId="40638" xr:uid="{F809DE5E-6BC9-4FDA-A2A9-E0C7028A171A}"/>
    <cellStyle name="Normal 18 2 4 4 2 3" xfId="33071" xr:uid="{447516A6-FB46-4E8A-8B78-87B3D920C2D6}"/>
    <cellStyle name="Normal 18 2 4 4 3" xfId="20019" xr:uid="{16CD0F99-0866-48AB-902B-B05D7870813E}"/>
    <cellStyle name="Normal 18 2 4 4 3 2" xfId="36857" xr:uid="{C8B30699-BD3E-4FAE-B41D-337B22BFFAC4}"/>
    <cellStyle name="Normal 18 2 4 4 4" xfId="29290" xr:uid="{22ED7CBE-5E4C-4A7A-B36A-B7511CB6033F}"/>
    <cellStyle name="Normal 18 2 4 4 5" xfId="11993" xr:uid="{75EC6AAC-F6C1-428D-B269-6D489C9BFEA8}"/>
    <cellStyle name="Normal 18 2 4 5" xfId="13892" xr:uid="{9F546658-B253-4A4D-930F-92B76CAC2467}"/>
    <cellStyle name="Normal 18 2 4 5 2" xfId="21918" xr:uid="{B0D46E2C-8A36-4C11-A60B-51FAD8DF559C}"/>
    <cellStyle name="Normal 18 2 4 5 2 2" xfId="38754" xr:uid="{A55B3734-B431-406A-A3D6-220F7A7B18BA}"/>
    <cellStyle name="Normal 18 2 4 5 3" xfId="31187" xr:uid="{CDB4D331-D453-44A7-903F-E4BEE53A3E14}"/>
    <cellStyle name="Normal 18 2 4 6" xfId="18028" xr:uid="{2CC4D8AA-2608-4D21-AE27-055326185101}"/>
    <cellStyle name="Normal 18 2 4 6 2" xfId="34973" xr:uid="{87058A14-AA70-437F-BD6A-1DA21A6F6FAA}"/>
    <cellStyle name="Normal 18 2 4 7" xfId="25784" xr:uid="{3E0DE09A-24F3-402F-9D24-8D5106AF9176}"/>
    <cellStyle name="Normal 18 2 4 8" xfId="27405" xr:uid="{F689AC46-17FD-47FC-84F2-41CB9884A458}"/>
    <cellStyle name="Normal 18 2 4 9" xfId="9899" xr:uid="{49DCFED1-94F9-4D59-AC67-8FE57235B803}"/>
    <cellStyle name="Normal 18 2 5" xfId="5689" xr:uid="{0C35D760-B6FA-41BA-AF86-3A80EBBD3B6F}"/>
    <cellStyle name="Normal 18 2 5 2" xfId="5690" xr:uid="{4D733750-CFE5-487C-B4F5-355A54416EB2}"/>
    <cellStyle name="Normal 18 2 5 2 2" xfId="5691" xr:uid="{E7D19AA0-9F21-41E1-BD91-66680BA7610E}"/>
    <cellStyle name="Normal 18 2 5 2 2 2" xfId="5692" xr:uid="{C6191FE3-6C6C-4C79-BBDA-B6F16F5A958C}"/>
    <cellStyle name="Normal 18 2 5 2 2 2 2" xfId="24947" xr:uid="{BE6E2B95-93F3-4492-B5AD-464BAC383B71}"/>
    <cellStyle name="Normal 18 2 5 2 2 2 2 2" xfId="41783" xr:uid="{B1B3FDE5-43BB-4C71-A761-3712F1C689DE}"/>
    <cellStyle name="Normal 18 2 5 2 2 2 3" xfId="34216" xr:uid="{73EF17C3-70BF-4E6F-A87C-B12E40024373}"/>
    <cellStyle name="Normal 18 2 5 2 2 2 4" xfId="16921" xr:uid="{60260603-8D6A-4621-B8C1-70B2D2AF02F7}"/>
    <cellStyle name="Normal 18 2 5 2 2 3" xfId="21164" xr:uid="{4E756F1E-9C01-4CE5-8ECE-60E0F3BE71B4}"/>
    <cellStyle name="Normal 18 2 5 2 2 3 2" xfId="38002" xr:uid="{92F374E0-51D8-4613-B201-D2B7D757EF88}"/>
    <cellStyle name="Normal 18 2 5 2 2 4" xfId="30435" xr:uid="{7300934B-5267-4A22-8355-85FBC9C27B88}"/>
    <cellStyle name="Normal 18 2 5 2 2 5" xfId="13138" xr:uid="{98EE25B1-B2CF-45F2-85C0-684E4FB3D007}"/>
    <cellStyle name="Normal 18 2 5 2 3" xfId="5693" xr:uid="{BD8CBCA2-81B2-442A-B23E-0127C8DB6D46}"/>
    <cellStyle name="Normal 18 2 5 2 3 2" xfId="23063" xr:uid="{435F7087-EBAF-4685-8E30-C6A23A7BA90A}"/>
    <cellStyle name="Normal 18 2 5 2 3 2 2" xfId="39899" xr:uid="{4A47F256-3CE6-4677-B4D0-3A10BB1534B4}"/>
    <cellStyle name="Normal 18 2 5 2 3 3" xfId="32332" xr:uid="{06E64E0E-60E0-4E3E-8315-FB6E3BE7A59D}"/>
    <cellStyle name="Normal 18 2 5 2 3 4" xfId="15037" xr:uid="{195CBD3A-B545-4A16-B403-C79970A4397E}"/>
    <cellStyle name="Normal 18 2 5 2 4" xfId="19235" xr:uid="{FE9C6014-3A50-4C41-B028-97EC0435E78E}"/>
    <cellStyle name="Normal 18 2 5 2 4 2" xfId="36118" xr:uid="{E123CDC5-8E9B-43BC-B9C4-BAEAC1A5BC78}"/>
    <cellStyle name="Normal 18 2 5 2 5" xfId="25789" xr:uid="{6419A2C0-19AD-4887-8C48-4FAB6C8737BF}"/>
    <cellStyle name="Normal 18 2 5 2 6" xfId="28550" xr:uid="{FFA84D44-D1F8-4103-B6A8-C42AFF595F90}"/>
    <cellStyle name="Normal 18 2 5 2 7" xfId="11176" xr:uid="{88DEC0CD-6B7B-4366-A3FC-213CCDF06B4B}"/>
    <cellStyle name="Normal 18 2 5 3" xfId="5694" xr:uid="{6CBB5549-C7BE-4259-8A2E-C56C36CAF665}"/>
    <cellStyle name="Normal 18 2 5 3 2" xfId="5695" xr:uid="{7E4517AC-95C0-41F0-B194-BF4F406387D4}"/>
    <cellStyle name="Normal 18 2 5 3 2 2" xfId="24035" xr:uid="{B55D53D2-03BC-4C82-9660-C55D3622DD71}"/>
    <cellStyle name="Normal 18 2 5 3 2 2 2" xfId="40871" xr:uid="{C087B484-4B92-4254-BD5F-39C6BCBE353B}"/>
    <cellStyle name="Normal 18 2 5 3 2 3" xfId="33304" xr:uid="{B2DFF05D-876D-4453-B6D0-5C1FB0FD055B}"/>
    <cellStyle name="Normal 18 2 5 3 2 4" xfId="16009" xr:uid="{743368EB-CD8E-4303-934C-A3EF225E07DC}"/>
    <cellStyle name="Normal 18 2 5 3 3" xfId="20252" xr:uid="{12BB7278-74ED-4A6B-9F9A-F8DEBB3ADAA5}"/>
    <cellStyle name="Normal 18 2 5 3 3 2" xfId="37090" xr:uid="{407F8392-8BC7-46D8-B70A-375C41A9AB03}"/>
    <cellStyle name="Normal 18 2 5 3 4" xfId="29523" xr:uid="{00B2B823-D247-43A9-AA32-D81B51B6A2E1}"/>
    <cellStyle name="Normal 18 2 5 3 5" xfId="12226" xr:uid="{8A3571D8-C2D6-4ECB-A7B0-AE2DF659A288}"/>
    <cellStyle name="Normal 18 2 5 4" xfId="5696" xr:uid="{C3FA9BFD-CB35-4525-A83F-00321968EEAA}"/>
    <cellStyle name="Normal 18 2 5 4 2" xfId="22151" xr:uid="{3C1CAD1C-C309-42BE-AA94-4FC782D34513}"/>
    <cellStyle name="Normal 18 2 5 4 2 2" xfId="38987" xr:uid="{2D9C513B-1428-41DD-B4A7-4FC6F5C4E9B5}"/>
    <cellStyle name="Normal 18 2 5 4 3" xfId="31420" xr:uid="{578E1A67-C1EC-4029-B483-B221F9832C82}"/>
    <cellStyle name="Normal 18 2 5 4 4" xfId="14125" xr:uid="{B2E9E577-B7D1-49E2-A226-E0D9B93D5946}"/>
    <cellStyle name="Normal 18 2 5 5" xfId="18285" xr:uid="{0632568A-6174-4D93-84B6-84057A2CD9CC}"/>
    <cellStyle name="Normal 18 2 5 5 2" xfId="35206" xr:uid="{9FF1BBF9-78E9-42C8-8D75-280CCF233B30}"/>
    <cellStyle name="Normal 18 2 5 6" xfId="25788" xr:uid="{615E3F0A-8EE8-4F43-9099-B065EA87087F}"/>
    <cellStyle name="Normal 18 2 5 7" xfId="27638" xr:uid="{5490BB13-F63F-4ACE-A070-3356ED3EDE20}"/>
    <cellStyle name="Normal 18 2 5 8" xfId="10177" xr:uid="{39354A69-7DA5-4D4E-BC1B-2EC0B84238B0}"/>
    <cellStyle name="Normal 18 2 6" xfId="5697" xr:uid="{1E990514-210A-4D1D-A501-581D523F59E9}"/>
    <cellStyle name="Normal 18 2 6 2" xfId="5698" xr:uid="{4F47D899-E611-4215-A7FA-41F6C45F31E7}"/>
    <cellStyle name="Normal 18 2 6 2 2" xfId="5699" xr:uid="{38C37477-E730-4F77-84CC-634A93675ACF}"/>
    <cellStyle name="Normal 18 2 6 2 2 2" xfId="24496" xr:uid="{9E456DC3-E8B7-4A56-B949-BFCF1230126D}"/>
    <cellStyle name="Normal 18 2 6 2 2 2 2" xfId="41332" xr:uid="{DB640973-55A0-4E69-90BC-5FACF1AEC4DA}"/>
    <cellStyle name="Normal 18 2 6 2 2 3" xfId="33765" xr:uid="{A7CDDE47-EB77-471F-AC25-2CDF2BCA4744}"/>
    <cellStyle name="Normal 18 2 6 2 2 4" xfId="16470" xr:uid="{A6729C26-9E6A-4CAD-B0B3-A994DF25AFA1}"/>
    <cellStyle name="Normal 18 2 6 2 3" xfId="20713" xr:uid="{6DD083C9-9D29-4342-92FB-159A0227411D}"/>
    <cellStyle name="Normal 18 2 6 2 3 2" xfId="37551" xr:uid="{E0C1852F-D7B8-4EB9-A849-AA60B9E89CFA}"/>
    <cellStyle name="Normal 18 2 6 2 4" xfId="29984" xr:uid="{8332930D-CFCC-46B9-942F-72A48F5DED43}"/>
    <cellStyle name="Normal 18 2 6 2 5" xfId="12687" xr:uid="{CCA3AC46-A37F-4639-BCF9-BE8F171DA2F1}"/>
    <cellStyle name="Normal 18 2 6 3" xfId="5700" xr:uid="{7D33A3B1-6169-423B-8F81-BED2629C0E45}"/>
    <cellStyle name="Normal 18 2 6 3 2" xfId="22612" xr:uid="{6558EFA0-6193-443C-B885-BD3E9452B2AD}"/>
    <cellStyle name="Normal 18 2 6 3 2 2" xfId="39448" xr:uid="{9FE8EB06-6FDC-47B9-BDCC-EB4908757F16}"/>
    <cellStyle name="Normal 18 2 6 3 3" xfId="31881" xr:uid="{2B5FDFC4-30E6-4A05-9670-67B9061E6075}"/>
    <cellStyle name="Normal 18 2 6 3 4" xfId="14586" xr:uid="{D3F0661E-FEDD-4096-83C1-18F17EAEFB82}"/>
    <cellStyle name="Normal 18 2 6 4" xfId="18774" xr:uid="{26950D9D-2CEC-4985-A9C8-1E5C36978218}"/>
    <cellStyle name="Normal 18 2 6 4 2" xfId="35667" xr:uid="{F388BF75-4AE4-453D-BBA2-0BCAB407C36D}"/>
    <cellStyle name="Normal 18 2 6 5" xfId="25790" xr:uid="{915FEE65-4B8F-4917-928D-E1A057998C9C}"/>
    <cellStyle name="Normal 18 2 6 6" xfId="28099" xr:uid="{32927345-D364-4108-8E1A-81E733B5EB01}"/>
    <cellStyle name="Normal 18 2 6 7" xfId="10702" xr:uid="{8EF480C6-DD35-489D-A3BE-B2A531C918B9}"/>
    <cellStyle name="Normal 18 2 7" xfId="5701" xr:uid="{65D6A5ED-3684-45EE-8303-731BD31AB9C2}"/>
    <cellStyle name="Normal 18 2 7 2" xfId="5702" xr:uid="{17C61624-616C-4A7E-81D9-F4789BF51A4E}"/>
    <cellStyle name="Normal 18 2 7 2 2" xfId="23584" xr:uid="{A26D2643-8592-43F2-AFDB-04A6B9FFFED6}"/>
    <cellStyle name="Normal 18 2 7 2 2 2" xfId="40420" xr:uid="{9F77AA1B-82DE-4C15-B0DE-6B5F8F355AEE}"/>
    <cellStyle name="Normal 18 2 7 2 3" xfId="32853" xr:uid="{ACF146E7-EBB9-43CE-9AE8-F7E368A3678C}"/>
    <cellStyle name="Normal 18 2 7 2 4" xfId="15558" xr:uid="{AE03E100-1B5B-4BF5-86F3-BF7504D5F454}"/>
    <cellStyle name="Normal 18 2 7 3" xfId="19778" xr:uid="{D82FD7DB-71EC-41AF-9B7F-C794FFE05434}"/>
    <cellStyle name="Normal 18 2 7 3 2" xfId="36639" xr:uid="{18F01C43-AB26-4528-8691-178585394CE3}"/>
    <cellStyle name="Normal 18 2 7 4" xfId="29072" xr:uid="{880EC640-92C7-4E16-82E0-996BE6DB1410}"/>
    <cellStyle name="Normal 18 2 7 5" xfId="11745" xr:uid="{75084EEA-2BB8-4011-8CFF-1FB58EA9461B}"/>
    <cellStyle name="Normal 18 2 8" xfId="5703" xr:uid="{84C61C75-01E9-466A-8DBB-9F352FDEFA47}"/>
    <cellStyle name="Normal 18 2 8 2" xfId="21700" xr:uid="{422BE5A2-0631-48F0-88F6-5F942BB947DF}"/>
    <cellStyle name="Normal 18 2 8 2 2" xfId="38536" xr:uid="{4B1D5FDF-FBF4-45B0-B2F8-BBBD1C04F4D0}"/>
    <cellStyle name="Normal 18 2 8 3" xfId="30969" xr:uid="{8B4B800D-A585-48B5-90C6-FE5E47EF7AC4}"/>
    <cellStyle name="Normal 18 2 8 4" xfId="13674" xr:uid="{DF1BFE78-31A0-410A-B301-F4FF0501DFF4}"/>
    <cellStyle name="Normal 18 2 9" xfId="17643" xr:uid="{6A499ED3-A100-49D1-9549-EACE6665AAA7}"/>
    <cellStyle name="Normal 18 2 9 2" xfId="34755" xr:uid="{4C6071A0-2754-4070-A31C-9C9A114355DB}"/>
    <cellStyle name="Normal 18 3" xfId="5704" xr:uid="{672747B3-FFF4-493C-82E2-FC6FBC9B6279}"/>
    <cellStyle name="Normal 18 3 10" xfId="27208" xr:uid="{6B8A74E9-77A0-471F-8EBA-7052D73E370F}"/>
    <cellStyle name="Normal 18 3 11" xfId="9429" xr:uid="{F30D105F-FB15-422D-83CF-5FDB246E9998}"/>
    <cellStyle name="Normal 18 3 2" xfId="5705" xr:uid="{F0812C4A-63A7-4E16-93FB-BDC095B54D51}"/>
    <cellStyle name="Normal 18 3 2 10" xfId="9753" xr:uid="{1BE86E94-3A31-4179-BAD9-5DEE7292D48F}"/>
    <cellStyle name="Normal 18 3 2 2" xfId="5706" xr:uid="{4E38AA90-4D4F-4073-82FF-A74685BC7A1C}"/>
    <cellStyle name="Normal 18 3 2 2 2" xfId="5707" xr:uid="{5C83F3BC-7F57-46F4-B5D7-BAEA52DE92AF}"/>
    <cellStyle name="Normal 18 3 2 2 2 2" xfId="5708" xr:uid="{6DC89DEE-462D-44E9-9D9D-D6B770DC46BF}"/>
    <cellStyle name="Normal 18 3 2 2 2 2 2" xfId="5709" xr:uid="{FDA147C6-3F36-4D15-824B-58D72C110E45}"/>
    <cellStyle name="Normal 18 3 2 2 2 2 2 2" xfId="17254" xr:uid="{15CF5ECD-7B1F-4F7B-AD02-EE87827D5C6E}"/>
    <cellStyle name="Normal 18 3 2 2 2 2 2 2 2" xfId="25280" xr:uid="{EDF36F56-C374-460B-ADAF-1E54D4F49EBF}"/>
    <cellStyle name="Normal 18 3 2 2 2 2 2 2 2 2" xfId="42116" xr:uid="{311320BA-8A59-4FA6-A233-4FF0697A6720}"/>
    <cellStyle name="Normal 18 3 2 2 2 2 2 2 3" xfId="34549" xr:uid="{50558AAF-3A47-40A3-AFFA-C46F6C62DE69}"/>
    <cellStyle name="Normal 18 3 2 2 2 2 2 3" xfId="21497" xr:uid="{76788999-B8F3-40B8-AC5A-BF187599C273}"/>
    <cellStyle name="Normal 18 3 2 2 2 2 2 3 2" xfId="38335" xr:uid="{AFD5578B-07BA-46D9-A2A0-3C81B3E10E3E}"/>
    <cellStyle name="Normal 18 3 2 2 2 2 2 4" xfId="30768" xr:uid="{E9D6CA60-2636-4942-8EC6-F5ECCC6E1BBF}"/>
    <cellStyle name="Normal 18 3 2 2 2 2 2 5" xfId="13471" xr:uid="{F8C46CF7-906F-423C-9618-1688CBCD7488}"/>
    <cellStyle name="Normal 18 3 2 2 2 2 3" xfId="15370" xr:uid="{2CF161EC-E7C0-45C4-B904-44C77425F751}"/>
    <cellStyle name="Normal 18 3 2 2 2 2 3 2" xfId="23396" xr:uid="{9713BB2F-9073-4C48-B3CA-B63C9629001A}"/>
    <cellStyle name="Normal 18 3 2 2 2 2 3 2 2" xfId="40232" xr:uid="{29F208F2-43D4-4F05-B25D-F0B8F45D345E}"/>
    <cellStyle name="Normal 18 3 2 2 2 2 3 3" xfId="32665" xr:uid="{A5B97C22-8465-4273-8D3D-A888552E4B79}"/>
    <cellStyle name="Normal 18 3 2 2 2 2 4" xfId="19568" xr:uid="{2D72CF11-C073-493B-801B-E42EDE1DF487}"/>
    <cellStyle name="Normal 18 3 2 2 2 2 4 2" xfId="36451" xr:uid="{A6A9C6A4-81DB-444C-ADCE-974AD4916B0B}"/>
    <cellStyle name="Normal 18 3 2 2 2 2 5" xfId="25795" xr:uid="{40536737-D2DC-4002-9069-1DBDB75EFDFC}"/>
    <cellStyle name="Normal 18 3 2 2 2 2 6" xfId="28883" xr:uid="{03B3B4DB-2FBC-4B18-B745-655DF50F1E59}"/>
    <cellStyle name="Normal 18 3 2 2 2 2 7" xfId="11509" xr:uid="{B13BC5EB-3DE1-4BB7-804E-1793354C6A59}"/>
    <cellStyle name="Normal 18 3 2 2 2 3" xfId="5710" xr:uid="{142E1D2D-054F-4214-ABE5-C9F7CCC84792}"/>
    <cellStyle name="Normal 18 3 2 2 2 3 2" xfId="16342" xr:uid="{6A217402-7AAE-4869-B3E5-1509E505600F}"/>
    <cellStyle name="Normal 18 3 2 2 2 3 2 2" xfId="24368" xr:uid="{6AFF5B38-097B-406E-A17B-284441B004D3}"/>
    <cellStyle name="Normal 18 3 2 2 2 3 2 2 2" xfId="41204" xr:uid="{25B81D46-0294-4F5C-9053-02628C16567E}"/>
    <cellStyle name="Normal 18 3 2 2 2 3 2 3" xfId="33637" xr:uid="{03E1F62F-B1ED-462C-9026-D977E5A84B54}"/>
    <cellStyle name="Normal 18 3 2 2 2 3 3" xfId="20585" xr:uid="{566994C6-6425-45CA-ABF8-44BC3055E9BC}"/>
    <cellStyle name="Normal 18 3 2 2 2 3 3 2" xfId="37423" xr:uid="{57DCD315-8614-4F82-BC3F-6B1F59FA40CB}"/>
    <cellStyle name="Normal 18 3 2 2 2 3 4" xfId="29856" xr:uid="{97682C74-D891-42A0-8336-876F46B4BC04}"/>
    <cellStyle name="Normal 18 3 2 2 2 3 5" xfId="12559" xr:uid="{75A9DCB7-33E8-4C35-B778-D316CA73FD7C}"/>
    <cellStyle name="Normal 18 3 2 2 2 4" xfId="14458" xr:uid="{6338DEA0-BF33-48AA-8D29-B985BBE3D6C1}"/>
    <cellStyle name="Normal 18 3 2 2 2 4 2" xfId="22484" xr:uid="{C2DE151A-6D78-44DE-9559-914FAB47BB61}"/>
    <cellStyle name="Normal 18 3 2 2 2 4 2 2" xfId="39320" xr:uid="{8B42593A-1420-4F7E-A129-0EF6E5343523}"/>
    <cellStyle name="Normal 18 3 2 2 2 4 3" xfId="31753" xr:uid="{36D2B458-A26C-405A-897F-CDBCAD996F9E}"/>
    <cellStyle name="Normal 18 3 2 2 2 5" xfId="18618" xr:uid="{23FA9363-54FD-4F42-935E-BECF4BA80B60}"/>
    <cellStyle name="Normal 18 3 2 2 2 5 2" xfId="35539" xr:uid="{820401EF-9DFC-4D9C-AB2A-F75111A92D33}"/>
    <cellStyle name="Normal 18 3 2 2 2 6" xfId="25794" xr:uid="{144135C2-E632-4C42-B7A9-87B044EA16CC}"/>
    <cellStyle name="Normal 18 3 2 2 2 7" xfId="27971" xr:uid="{88A138B6-94AB-4C4F-BBD1-2E500F771906}"/>
    <cellStyle name="Normal 18 3 2 2 2 8" xfId="10510" xr:uid="{FBF5676B-2BD4-4BD7-8CBF-5841E9CFCD0F}"/>
    <cellStyle name="Normal 18 3 2 2 3" xfId="5711" xr:uid="{B08BFA82-403D-4EDE-9344-810BE768D593}"/>
    <cellStyle name="Normal 18 3 2 2 3 2" xfId="5712" xr:uid="{35267247-AC93-4A68-AF7C-5CDE09764CF8}"/>
    <cellStyle name="Normal 18 3 2 2 3 2 2" xfId="16803" xr:uid="{28008AD8-AF6A-4370-991E-5F99C6746AB3}"/>
    <cellStyle name="Normal 18 3 2 2 3 2 2 2" xfId="24829" xr:uid="{83079848-C04A-44E5-800D-FD39441F4383}"/>
    <cellStyle name="Normal 18 3 2 2 3 2 2 2 2" xfId="41665" xr:uid="{7CA7B65D-FE5C-4948-B7AB-0A2467762D60}"/>
    <cellStyle name="Normal 18 3 2 2 3 2 2 3" xfId="34098" xr:uid="{5B81C1FF-B2D6-410F-91CD-CF004035862F}"/>
    <cellStyle name="Normal 18 3 2 2 3 2 3" xfId="21046" xr:uid="{29C313DE-F96F-4260-824A-8E22C3C999E1}"/>
    <cellStyle name="Normal 18 3 2 2 3 2 3 2" xfId="37884" xr:uid="{C15B3A59-F868-422E-9CC2-7F7A2F266A32}"/>
    <cellStyle name="Normal 18 3 2 2 3 2 4" xfId="30317" xr:uid="{52FF63E6-6E11-4AD6-88F1-ADF84AE8D841}"/>
    <cellStyle name="Normal 18 3 2 2 3 2 5" xfId="13020" xr:uid="{DD6BEC2C-186A-4123-9CD5-768D2D404817}"/>
    <cellStyle name="Normal 18 3 2 2 3 3" xfId="14919" xr:uid="{10E62589-126C-4A43-BC94-332716B21CF2}"/>
    <cellStyle name="Normal 18 3 2 2 3 3 2" xfId="22945" xr:uid="{3BD6FCEB-2626-490C-BDEE-7C1912FE824C}"/>
    <cellStyle name="Normal 18 3 2 2 3 3 2 2" xfId="39781" xr:uid="{572665A0-0623-4232-B365-7D657A7931DA}"/>
    <cellStyle name="Normal 18 3 2 2 3 3 3" xfId="32214" xr:uid="{466E682F-02DB-4F5C-BD1A-BA6AD1258BA5}"/>
    <cellStyle name="Normal 18 3 2 2 3 4" xfId="19116" xr:uid="{7A4C8F19-F906-46B4-B0AB-AE806B4F1692}"/>
    <cellStyle name="Normal 18 3 2 2 3 4 2" xfId="36000" xr:uid="{F62B72AC-F9DC-41E9-ADB2-52FAD331B880}"/>
    <cellStyle name="Normal 18 3 2 2 3 5" xfId="25796" xr:uid="{08989CEE-4E58-4A54-9601-55054ABC8765}"/>
    <cellStyle name="Normal 18 3 2 2 3 6" xfId="28432" xr:uid="{CF6C332D-F726-4A01-A175-0B45216F480B}"/>
    <cellStyle name="Normal 18 3 2 2 3 7" xfId="11056" xr:uid="{4C6EAAC7-5149-41F9-BCB7-2DB4F16C669F}"/>
    <cellStyle name="Normal 18 3 2 2 4" xfId="5713" xr:uid="{86C34F41-69F4-4B56-8CE0-5D8D5AFD704E}"/>
    <cellStyle name="Normal 18 3 2 2 4 2" xfId="15891" xr:uid="{D1B010C2-C13D-4D8F-9B08-3A38A53CDC60}"/>
    <cellStyle name="Normal 18 3 2 2 4 2 2" xfId="23917" xr:uid="{822BCA8C-9F4C-4B58-9C9C-34099F81C6A5}"/>
    <cellStyle name="Normal 18 3 2 2 4 2 2 2" xfId="40753" xr:uid="{9DB94FD5-3ED6-4C1B-A826-8A06616716F3}"/>
    <cellStyle name="Normal 18 3 2 2 4 2 3" xfId="33186" xr:uid="{E7F1A65D-A025-4AF2-AB5E-78A079C9FBA0}"/>
    <cellStyle name="Normal 18 3 2 2 4 3" xfId="20134" xr:uid="{FFD95968-BD5D-4C53-9A56-A77130509B87}"/>
    <cellStyle name="Normal 18 3 2 2 4 3 2" xfId="36972" xr:uid="{F4D47F9D-8D87-4D4A-B75B-6454509FF2F1}"/>
    <cellStyle name="Normal 18 3 2 2 4 4" xfId="29405" xr:uid="{4BD44DD9-D0A6-4DA7-8AD4-CB6CE639F039}"/>
    <cellStyle name="Normal 18 3 2 2 4 5" xfId="12108" xr:uid="{6C2CAEEA-02D8-4AB4-806F-BED036BEB8D1}"/>
    <cellStyle name="Normal 18 3 2 2 5" xfId="14007" xr:uid="{3DDCDCA5-6B67-40DB-9989-5FB29CDEB743}"/>
    <cellStyle name="Normal 18 3 2 2 5 2" xfId="22033" xr:uid="{B69A0605-6F37-4C0B-80A8-428A6A912C50}"/>
    <cellStyle name="Normal 18 3 2 2 5 2 2" xfId="38869" xr:uid="{B7AE9B3C-9A3F-45CE-A881-03CDFF1E8F12}"/>
    <cellStyle name="Normal 18 3 2 2 5 3" xfId="31302" xr:uid="{3E626672-5C52-44E6-85C9-7854D9AFF2B3}"/>
    <cellStyle name="Normal 18 3 2 2 6" xfId="18143" xr:uid="{D3406BA6-29CB-42FC-9C12-C47257D43D50}"/>
    <cellStyle name="Normal 18 3 2 2 6 2" xfId="35088" xr:uid="{05D7ECDF-8DCE-4BF4-BD7A-935C94C3066D}"/>
    <cellStyle name="Normal 18 3 2 2 7" xfId="25793" xr:uid="{27553469-9D3B-4C0A-8C79-66B709870DE7}"/>
    <cellStyle name="Normal 18 3 2 2 8" xfId="27520" xr:uid="{948489E3-3D2D-41A4-923D-6EFF08EC0656}"/>
    <cellStyle name="Normal 18 3 2 2 9" xfId="10014" xr:uid="{4A2903C9-C1F7-49E4-BDF8-7A2EF289CFDA}"/>
    <cellStyle name="Normal 18 3 2 3" xfId="5714" xr:uid="{ED918487-37AB-4D8C-AC98-3B2B0E78393C}"/>
    <cellStyle name="Normal 18 3 2 3 2" xfId="5715" xr:uid="{5227BFAA-286C-4B7E-964A-CFF694B3FC65}"/>
    <cellStyle name="Normal 18 3 2 3 2 2" xfId="5716" xr:uid="{F9C74C85-9D50-4A8E-8DF5-C827FBA67FF9}"/>
    <cellStyle name="Normal 18 3 2 3 2 2 2" xfId="17036" xr:uid="{7E2323D7-858A-499D-961F-36968048A572}"/>
    <cellStyle name="Normal 18 3 2 3 2 2 2 2" xfId="25062" xr:uid="{138BF70C-8D20-40D2-A711-60DEFF33A710}"/>
    <cellStyle name="Normal 18 3 2 3 2 2 2 2 2" xfId="41898" xr:uid="{24F5129C-5B10-4039-80BF-86328AE6B514}"/>
    <cellStyle name="Normal 18 3 2 3 2 2 2 3" xfId="34331" xr:uid="{9E18F6C2-641B-4789-9816-8C48DE09A4FD}"/>
    <cellStyle name="Normal 18 3 2 3 2 2 3" xfId="21279" xr:uid="{5858D87E-3CDE-4A59-89AA-78D28E239750}"/>
    <cellStyle name="Normal 18 3 2 3 2 2 3 2" xfId="38117" xr:uid="{0EE3F759-0DF3-4AFF-A1F2-D3F754EF2AEC}"/>
    <cellStyle name="Normal 18 3 2 3 2 2 4" xfId="30550" xr:uid="{8D1F7AC7-2AE4-4818-BB21-72B5B37C83B0}"/>
    <cellStyle name="Normal 18 3 2 3 2 2 5" xfId="13253" xr:uid="{775DC25F-7CA8-4FFE-82FF-B5249B7970D3}"/>
    <cellStyle name="Normal 18 3 2 3 2 3" xfId="15152" xr:uid="{D0F4E167-5AEF-4617-B6E6-BEB37D0CAB62}"/>
    <cellStyle name="Normal 18 3 2 3 2 3 2" xfId="23178" xr:uid="{3AE2220C-5550-4EF3-A750-21FDF1DB8DF9}"/>
    <cellStyle name="Normal 18 3 2 3 2 3 2 2" xfId="40014" xr:uid="{566A8520-9C92-4A63-B16E-7172D1621283}"/>
    <cellStyle name="Normal 18 3 2 3 2 3 3" xfId="32447" xr:uid="{D3489E36-5915-4A2B-8BD8-9E41ED14AEBD}"/>
    <cellStyle name="Normal 18 3 2 3 2 4" xfId="19350" xr:uid="{A30FA0B4-DFF2-4E64-83D4-E08E07528607}"/>
    <cellStyle name="Normal 18 3 2 3 2 4 2" xfId="36233" xr:uid="{2E0CB232-3FE6-4017-9DD6-B06F64F9F6F0}"/>
    <cellStyle name="Normal 18 3 2 3 2 5" xfId="25798" xr:uid="{C1EFDE27-647E-4518-8E00-B5D569346B8A}"/>
    <cellStyle name="Normal 18 3 2 3 2 6" xfId="28665" xr:uid="{87E6835B-B362-447C-AC8D-7233EDB396D3}"/>
    <cellStyle name="Normal 18 3 2 3 2 7" xfId="11291" xr:uid="{A42B84FB-2A82-4BBB-9209-BF97A3242B58}"/>
    <cellStyle name="Normal 18 3 2 3 3" xfId="5717" xr:uid="{9C1040FA-CE30-4DDC-923E-670D345A7FF7}"/>
    <cellStyle name="Normal 18 3 2 3 3 2" xfId="16124" xr:uid="{CA592B91-7A87-4330-AB8D-50C8AAB254AF}"/>
    <cellStyle name="Normal 18 3 2 3 3 2 2" xfId="24150" xr:uid="{7F480BD4-7461-4666-82C9-E57EE210865F}"/>
    <cellStyle name="Normal 18 3 2 3 3 2 2 2" xfId="40986" xr:uid="{1B0C8D74-E704-4991-A20B-04CF67E6CE40}"/>
    <cellStyle name="Normal 18 3 2 3 3 2 3" xfId="33419" xr:uid="{294343AD-D41E-4C16-B14C-BA339659EF84}"/>
    <cellStyle name="Normal 18 3 2 3 3 3" xfId="20367" xr:uid="{923EA2A8-776B-4747-8F34-FD452E8CC9AA}"/>
    <cellStyle name="Normal 18 3 2 3 3 3 2" xfId="37205" xr:uid="{E3277EA2-4D5C-4089-AB96-8E00CF4B36AC}"/>
    <cellStyle name="Normal 18 3 2 3 3 4" xfId="29638" xr:uid="{C2CD3CF1-8AE0-481E-B22C-A184D85976FC}"/>
    <cellStyle name="Normal 18 3 2 3 3 5" xfId="12341" xr:uid="{CCBF1C95-AEE4-4541-B21A-E4F29BCBF1DB}"/>
    <cellStyle name="Normal 18 3 2 3 4" xfId="14240" xr:uid="{8D4A409C-2BCA-4DD0-B829-DB3697823408}"/>
    <cellStyle name="Normal 18 3 2 3 4 2" xfId="22266" xr:uid="{18FD69F5-50A5-444F-AD4E-595394661893}"/>
    <cellStyle name="Normal 18 3 2 3 4 2 2" xfId="39102" xr:uid="{7E121429-0EFA-4A7C-BEED-479720D0CD7B}"/>
    <cellStyle name="Normal 18 3 2 3 4 3" xfId="31535" xr:uid="{44D76AA7-3170-4893-8AD1-F6B3DA2AE4E0}"/>
    <cellStyle name="Normal 18 3 2 3 5" xfId="18400" xr:uid="{4157F37F-539B-4FCC-A2F8-FF26D245101F}"/>
    <cellStyle name="Normal 18 3 2 3 5 2" xfId="35321" xr:uid="{5511A3B8-D915-4311-9402-BE8ED29C37A3}"/>
    <cellStyle name="Normal 18 3 2 3 6" xfId="25797" xr:uid="{A812A31B-7DFC-40E0-9D18-BC2F0EBD5548}"/>
    <cellStyle name="Normal 18 3 2 3 7" xfId="27753" xr:uid="{E625DADA-B593-435B-810E-D41621DBF0EE}"/>
    <cellStyle name="Normal 18 3 2 3 8" xfId="10292" xr:uid="{01E2AFAF-D270-49D0-9381-8FA69FE6EA4E}"/>
    <cellStyle name="Normal 18 3 2 4" xfId="5718" xr:uid="{D8289CE0-BF2F-4762-BB74-2CB6BD0663C0}"/>
    <cellStyle name="Normal 18 3 2 4 2" xfId="5719" xr:uid="{9F853123-0631-4AFB-A2A4-520ECD20B18E}"/>
    <cellStyle name="Normal 18 3 2 4 2 2" xfId="16585" xr:uid="{106095CF-C255-4E63-9E9A-C941CD451FAE}"/>
    <cellStyle name="Normal 18 3 2 4 2 2 2" xfId="24611" xr:uid="{C1562B72-1B0C-45A8-99B7-D0875855CD62}"/>
    <cellStyle name="Normal 18 3 2 4 2 2 2 2" xfId="41447" xr:uid="{7DE5ED03-0E00-4343-AC09-830BBF7F6960}"/>
    <cellStyle name="Normal 18 3 2 4 2 2 3" xfId="33880" xr:uid="{3C015271-404B-4DC2-943F-0FD551A5918D}"/>
    <cellStyle name="Normal 18 3 2 4 2 3" xfId="20828" xr:uid="{2F5934C4-C7E5-4E40-A1F5-3F0C2AAA9510}"/>
    <cellStyle name="Normal 18 3 2 4 2 3 2" xfId="37666" xr:uid="{1F432B5B-AA7C-49D3-88DE-6DB11C508227}"/>
    <cellStyle name="Normal 18 3 2 4 2 4" xfId="30099" xr:uid="{CD6C08D2-BF10-49CB-AEAA-2304D13459E0}"/>
    <cellStyle name="Normal 18 3 2 4 2 5" xfId="12802" xr:uid="{7D14EE25-70AA-4752-BB40-E14BA4E20F01}"/>
    <cellStyle name="Normal 18 3 2 4 3" xfId="14701" xr:uid="{69DDF645-36F0-4B97-AD3C-E25321DCD59A}"/>
    <cellStyle name="Normal 18 3 2 4 3 2" xfId="22727" xr:uid="{06A783C5-C056-4124-9415-7A525FD7A91E}"/>
    <cellStyle name="Normal 18 3 2 4 3 2 2" xfId="39563" xr:uid="{1D8AD329-118D-44AD-A3B9-D876F8DD7CC7}"/>
    <cellStyle name="Normal 18 3 2 4 3 3" xfId="31996" xr:uid="{E7025B33-CBE9-4082-957F-B89026B27E67}"/>
    <cellStyle name="Normal 18 3 2 4 4" xfId="18898" xr:uid="{51067000-EFD8-4A58-BDA5-CDBFB4092EF1}"/>
    <cellStyle name="Normal 18 3 2 4 4 2" xfId="35782" xr:uid="{E2655DFB-F879-4717-B080-C5A34C9F14B1}"/>
    <cellStyle name="Normal 18 3 2 4 5" xfId="25799" xr:uid="{B1949A09-46AD-44BF-8717-F9521A904035}"/>
    <cellStyle name="Normal 18 3 2 4 6" xfId="28214" xr:uid="{3F697A6C-E6F7-4F34-AB55-BBB413F66842}"/>
    <cellStyle name="Normal 18 3 2 4 7" xfId="10838" xr:uid="{A7AF45AF-4A87-4D8A-B9F2-FC01E7481C2A}"/>
    <cellStyle name="Normal 18 3 2 5" xfId="5720" xr:uid="{57539D97-B060-442A-80CD-9F168F1C200C}"/>
    <cellStyle name="Normal 18 3 2 5 2" xfId="15673" xr:uid="{121FA1F1-DB19-400F-BDA9-34F6A9503714}"/>
    <cellStyle name="Normal 18 3 2 5 2 2" xfId="23699" xr:uid="{805E27D2-1375-486A-AE96-C99B741F7E4E}"/>
    <cellStyle name="Normal 18 3 2 5 2 2 2" xfId="40535" xr:uid="{19776424-EA45-486C-A703-60ECCF7FCE05}"/>
    <cellStyle name="Normal 18 3 2 5 2 3" xfId="32968" xr:uid="{D87DBF5B-5968-403C-8D33-C5873FFE2D4F}"/>
    <cellStyle name="Normal 18 3 2 5 3" xfId="19916" xr:uid="{0EEAFB28-BAFE-4B3B-BE3D-EEBF637F113B}"/>
    <cellStyle name="Normal 18 3 2 5 3 2" xfId="36754" xr:uid="{63899017-EE9D-440E-9FD6-1800BE669A48}"/>
    <cellStyle name="Normal 18 3 2 5 4" xfId="29187" xr:uid="{72429693-698C-4C44-A45E-C6BD59877FD0}"/>
    <cellStyle name="Normal 18 3 2 5 5" xfId="11890" xr:uid="{2C1607B7-2B90-4CD1-83C6-3E41889B0FE9}"/>
    <cellStyle name="Normal 18 3 2 6" xfId="13789" xr:uid="{1EB62EEE-C644-48A7-AB23-9938350B845A}"/>
    <cellStyle name="Normal 18 3 2 6 2" xfId="21815" xr:uid="{EE61286F-24FB-47CB-A05A-41B08BE9B7C4}"/>
    <cellStyle name="Normal 18 3 2 6 2 2" xfId="38651" xr:uid="{BF02D9D8-BFE9-494D-AB4B-66EBCDABAB66}"/>
    <cellStyle name="Normal 18 3 2 6 3" xfId="31084" xr:uid="{05DDC20F-1770-4C35-BB07-5234DC5CADF5}"/>
    <cellStyle name="Normal 18 3 2 7" xfId="17910" xr:uid="{8C5308B6-AEC4-46F6-948A-98E79E9E74C9}"/>
    <cellStyle name="Normal 18 3 2 7 2" xfId="34870" xr:uid="{BD27A8B0-5A57-43CB-8CF5-9DD351E4B49D}"/>
    <cellStyle name="Normal 18 3 2 8" xfId="25792" xr:uid="{ACC30ED0-B143-48C3-A140-D240806FC2D8}"/>
    <cellStyle name="Normal 18 3 2 9" xfId="27301" xr:uid="{C9CCA6E0-F90D-4D82-93D2-B20F6AFD76A8}"/>
    <cellStyle name="Normal 18 3 3" xfId="5721" xr:uid="{78C19BEA-4F90-45FD-8124-A18AFE6737FC}"/>
    <cellStyle name="Normal 18 3 3 2" xfId="5722" xr:uid="{11C12668-65DB-4741-8EE5-C897C5868F94}"/>
    <cellStyle name="Normal 18 3 3 2 2" xfId="5723" xr:uid="{3A795C91-630B-40A2-9B23-2AB10D84C2C5}"/>
    <cellStyle name="Normal 18 3 3 2 2 2" xfId="5724" xr:uid="{9ED56960-267D-43E1-8034-F65E4D433DCB}"/>
    <cellStyle name="Normal 18 3 3 2 2 2 2" xfId="17162" xr:uid="{8EC9C192-3ACC-43AF-8702-36AB6E39F4D0}"/>
    <cellStyle name="Normal 18 3 3 2 2 2 2 2" xfId="25188" xr:uid="{7EC6E9F3-0AC4-4EDB-ADC2-E3C317D10A99}"/>
    <cellStyle name="Normal 18 3 3 2 2 2 2 2 2" xfId="42024" xr:uid="{DC632EB3-BBD5-44AD-AD12-D2147787C98E}"/>
    <cellStyle name="Normal 18 3 3 2 2 2 2 3" xfId="34457" xr:uid="{18405060-CE63-4541-B905-6962E0E9E7AA}"/>
    <cellStyle name="Normal 18 3 3 2 2 2 3" xfId="21405" xr:uid="{B2C8A878-F6C9-4841-A62A-42E6A303F073}"/>
    <cellStyle name="Normal 18 3 3 2 2 2 3 2" xfId="38243" xr:uid="{03815609-1CF6-4936-A0EF-99B782E39437}"/>
    <cellStyle name="Normal 18 3 3 2 2 2 4" xfId="30676" xr:uid="{0EC0510F-72DD-4ADC-B77C-3D1B3BEF72E1}"/>
    <cellStyle name="Normal 18 3 3 2 2 2 5" xfId="13379" xr:uid="{8F4B4424-521A-49E7-8AD0-5D698CAD601E}"/>
    <cellStyle name="Normal 18 3 3 2 2 3" xfId="15278" xr:uid="{F97B9E35-35C0-4D76-B4E0-0403A8E2F727}"/>
    <cellStyle name="Normal 18 3 3 2 2 3 2" xfId="23304" xr:uid="{026286F0-5978-4383-BF39-B908B47D72C0}"/>
    <cellStyle name="Normal 18 3 3 2 2 3 2 2" xfId="40140" xr:uid="{5137E03D-64BA-432C-8F5A-7A0BFFF7ED46}"/>
    <cellStyle name="Normal 18 3 3 2 2 3 3" xfId="32573" xr:uid="{E287F029-834E-471B-8C48-0FC54A0AE8EB}"/>
    <cellStyle name="Normal 18 3 3 2 2 4" xfId="19476" xr:uid="{D66ECFDE-E6C8-4D96-9604-904F32A95498}"/>
    <cellStyle name="Normal 18 3 3 2 2 4 2" xfId="36359" xr:uid="{5AE5622E-A3E3-4B80-830E-55F7BE623362}"/>
    <cellStyle name="Normal 18 3 3 2 2 5" xfId="25802" xr:uid="{220F06C9-E640-4582-AB63-20203E4492C1}"/>
    <cellStyle name="Normal 18 3 3 2 2 6" xfId="28791" xr:uid="{067FF04A-EE2F-4F0A-8417-054A74F27438}"/>
    <cellStyle name="Normal 18 3 3 2 2 7" xfId="11417" xr:uid="{82B363FA-B37F-4E22-8A17-B9769DA176F3}"/>
    <cellStyle name="Normal 18 3 3 2 3" xfId="5725" xr:uid="{7FF3AB74-DDD7-47A0-84BD-74F99848AE07}"/>
    <cellStyle name="Normal 18 3 3 2 3 2" xfId="16250" xr:uid="{A5A6FCC3-CFA3-4B90-AA15-DA60D16D5A7C}"/>
    <cellStyle name="Normal 18 3 3 2 3 2 2" xfId="24276" xr:uid="{E07A345C-64D8-4217-BE57-7E3A0B3D6C81}"/>
    <cellStyle name="Normal 18 3 3 2 3 2 2 2" xfId="41112" xr:uid="{E84335D1-6924-408B-9B21-F1F0E1320616}"/>
    <cellStyle name="Normal 18 3 3 2 3 2 3" xfId="33545" xr:uid="{F2402F0C-0590-4AA8-AE42-096A57C9BCF1}"/>
    <cellStyle name="Normal 18 3 3 2 3 3" xfId="20493" xr:uid="{3391C12F-100A-45E6-937C-A40021C62B80}"/>
    <cellStyle name="Normal 18 3 3 2 3 3 2" xfId="37331" xr:uid="{7970D893-5352-4461-81FE-E2DC68F73089}"/>
    <cellStyle name="Normal 18 3 3 2 3 4" xfId="29764" xr:uid="{79DF114B-FF49-48DC-ADC7-044B09786F60}"/>
    <cellStyle name="Normal 18 3 3 2 3 5" xfId="12467" xr:uid="{1020BAA9-04C6-4D4D-9DE3-DE94E12A9260}"/>
    <cellStyle name="Normal 18 3 3 2 4" xfId="14366" xr:uid="{977B0330-6925-43BE-9513-E951DD03F6F5}"/>
    <cellStyle name="Normal 18 3 3 2 4 2" xfId="22392" xr:uid="{E74F1F50-DC75-4449-B570-79BF89B1C63A}"/>
    <cellStyle name="Normal 18 3 3 2 4 2 2" xfId="39228" xr:uid="{353F8A61-B369-461C-A1CA-D845059B356F}"/>
    <cellStyle name="Normal 18 3 3 2 4 3" xfId="31661" xr:uid="{A38574CB-2669-4599-B568-8E870209EB5A}"/>
    <cellStyle name="Normal 18 3 3 2 5" xfId="18526" xr:uid="{C57624A4-9247-4937-8FAD-9386C9F9C620}"/>
    <cellStyle name="Normal 18 3 3 2 5 2" xfId="35447" xr:uid="{E6BCE436-E7C7-408D-9306-7D44FCE67038}"/>
    <cellStyle name="Normal 18 3 3 2 6" xfId="25801" xr:uid="{E60C0769-FA74-48A2-8104-761A357BC3D2}"/>
    <cellStyle name="Normal 18 3 3 2 7" xfId="27879" xr:uid="{66328418-A5CE-4191-99B6-68AD751678A0}"/>
    <cellStyle name="Normal 18 3 3 2 8" xfId="10418" xr:uid="{8AEAFDD4-46D5-444B-AFAE-F6D5B3F06688}"/>
    <cellStyle name="Normal 18 3 3 3" xfId="5726" xr:uid="{E7BAAF49-94BC-49C3-995D-80BE1CE9FFB5}"/>
    <cellStyle name="Normal 18 3 3 3 2" xfId="5727" xr:uid="{C3B35905-11E7-4649-A21B-B8133E7680E0}"/>
    <cellStyle name="Normal 18 3 3 3 2 2" xfId="16711" xr:uid="{A631CC38-71AA-4076-8EE1-D11AA9E4FE71}"/>
    <cellStyle name="Normal 18 3 3 3 2 2 2" xfId="24737" xr:uid="{0F391F49-C597-4A67-BD28-51E87B731278}"/>
    <cellStyle name="Normal 18 3 3 3 2 2 2 2" xfId="41573" xr:uid="{5932CB12-E7D0-4145-ABD8-2CF6AB8D2F2D}"/>
    <cellStyle name="Normal 18 3 3 3 2 2 3" xfId="34006" xr:uid="{A7F7D341-011C-44C7-9103-4A044521D869}"/>
    <cellStyle name="Normal 18 3 3 3 2 3" xfId="20954" xr:uid="{1CF4053B-9037-45C1-8F74-FBAA74A86B5F}"/>
    <cellStyle name="Normal 18 3 3 3 2 3 2" xfId="37792" xr:uid="{F6E638C4-2349-4050-BF59-80DFEDD21852}"/>
    <cellStyle name="Normal 18 3 3 3 2 4" xfId="30225" xr:uid="{4B04E4A2-1030-470E-8FE3-401ACD1D030E}"/>
    <cellStyle name="Normal 18 3 3 3 2 5" xfId="12928" xr:uid="{379ED7F8-C016-4C19-A859-C8C12D1287DB}"/>
    <cellStyle name="Normal 18 3 3 3 3" xfId="14827" xr:uid="{4AC6F970-5295-4218-9122-88CEA5E5DA86}"/>
    <cellStyle name="Normal 18 3 3 3 3 2" xfId="22853" xr:uid="{EB0B04E8-1125-4E05-B88D-38950F1B246F}"/>
    <cellStyle name="Normal 18 3 3 3 3 2 2" xfId="39689" xr:uid="{DEB7EE77-EFC3-454C-BB7C-014BED40E737}"/>
    <cellStyle name="Normal 18 3 3 3 3 3" xfId="32122" xr:uid="{2D0B5D6A-0962-4FF5-973F-11769DFAF5FB}"/>
    <cellStyle name="Normal 18 3 3 3 4" xfId="19024" xr:uid="{FCC60B01-9EB6-41ED-BF2A-70A1F34B918F}"/>
    <cellStyle name="Normal 18 3 3 3 4 2" xfId="35908" xr:uid="{BA169308-F4DF-4A1E-A6A3-D04E18543B85}"/>
    <cellStyle name="Normal 18 3 3 3 5" xfId="25803" xr:uid="{933C4059-BF8E-4BBD-BCF0-3ADB3E3606E9}"/>
    <cellStyle name="Normal 18 3 3 3 6" xfId="28340" xr:uid="{084D94D6-025F-482D-82D5-2AE3503C7556}"/>
    <cellStyle name="Normal 18 3 3 3 7" xfId="10964" xr:uid="{6F65162F-443E-415E-84B2-CE71C29C62A2}"/>
    <cellStyle name="Normal 18 3 3 4" xfId="5728" xr:uid="{15F74911-B166-4109-8E43-ACCE4016EEE0}"/>
    <cellStyle name="Normal 18 3 3 4 2" xfId="15799" xr:uid="{253E035C-DDE8-4C31-8CA1-8D2B270C8F6B}"/>
    <cellStyle name="Normal 18 3 3 4 2 2" xfId="23825" xr:uid="{44D497B1-055C-4632-8010-C65767A5C7DA}"/>
    <cellStyle name="Normal 18 3 3 4 2 2 2" xfId="40661" xr:uid="{6AA41F5A-2653-416A-9922-E813C6C974AB}"/>
    <cellStyle name="Normal 18 3 3 4 2 3" xfId="33094" xr:uid="{A3E333B2-2BB8-427B-BB89-7EC08538A2E8}"/>
    <cellStyle name="Normal 18 3 3 4 3" xfId="20042" xr:uid="{0E40C2D5-363F-4DBF-B1C3-FB8786DE9D1A}"/>
    <cellStyle name="Normal 18 3 3 4 3 2" xfId="36880" xr:uid="{0407ACA0-11D5-4642-97E4-DF4FA82D1D03}"/>
    <cellStyle name="Normal 18 3 3 4 4" xfId="29313" xr:uid="{DA91C717-4D64-4877-AC73-E07EAE3E9A58}"/>
    <cellStyle name="Normal 18 3 3 4 5" xfId="12016" xr:uid="{648EBFA2-544F-4DAE-B99D-412D9167F2C9}"/>
    <cellStyle name="Normal 18 3 3 5" xfId="13915" xr:uid="{12371C04-73F5-4050-853D-0C25FBD6FE4D}"/>
    <cellStyle name="Normal 18 3 3 5 2" xfId="21941" xr:uid="{27B0706B-6724-4D23-844C-FB9F5AA6DBD8}"/>
    <cellStyle name="Normal 18 3 3 5 2 2" xfId="38777" xr:uid="{7659CC70-82EA-40D1-85C0-8D8CBFC1BF74}"/>
    <cellStyle name="Normal 18 3 3 5 3" xfId="31210" xr:uid="{9B9B95CF-EFDE-4173-975A-3B19149B3C39}"/>
    <cellStyle name="Normal 18 3 3 6" xfId="18051" xr:uid="{2FC295F6-0634-441C-90ED-F24CE5CC5BFD}"/>
    <cellStyle name="Normal 18 3 3 6 2" xfId="34996" xr:uid="{A252C179-9AF0-4A5B-99EA-8710A3A66DD0}"/>
    <cellStyle name="Normal 18 3 3 7" xfId="25800" xr:uid="{CE4556E9-1448-4D40-990D-199E6FB815A5}"/>
    <cellStyle name="Normal 18 3 3 8" xfId="27428" xr:uid="{07727EEC-025D-448A-8CB1-212B13338B9C}"/>
    <cellStyle name="Normal 18 3 3 9" xfId="9922" xr:uid="{DBF3B147-FCBC-400A-9512-43176D554097}"/>
    <cellStyle name="Normal 18 3 4" xfId="5729" xr:uid="{A3A452FF-09FE-44EF-8E60-C2C21302B29B}"/>
    <cellStyle name="Normal 18 3 4 2" xfId="5730" xr:uid="{AA4C4790-3982-47DA-9DE7-0D4738E8B383}"/>
    <cellStyle name="Normal 18 3 4 2 2" xfId="5731" xr:uid="{87364F1C-B4FC-4E16-976A-73858AE1D2A0}"/>
    <cellStyle name="Normal 18 3 4 2 2 2" xfId="5732" xr:uid="{DB23A67C-B2CB-4631-8002-DFD21009BC9C}"/>
    <cellStyle name="Normal 18 3 4 2 2 2 2" xfId="24970" xr:uid="{D22923E8-3EAF-417C-B6F3-333C2D2D3CF8}"/>
    <cellStyle name="Normal 18 3 4 2 2 2 2 2" xfId="41806" xr:uid="{C26301AE-F2FB-4F08-8E19-A5B6E4A0B3A4}"/>
    <cellStyle name="Normal 18 3 4 2 2 2 3" xfId="34239" xr:uid="{9E0B7AD8-5C98-4F90-8873-9ADBAAA01F8D}"/>
    <cellStyle name="Normal 18 3 4 2 2 2 4" xfId="16944" xr:uid="{D081F0E2-1C76-484D-A41E-60313E28A1FB}"/>
    <cellStyle name="Normal 18 3 4 2 2 3" xfId="21187" xr:uid="{E3EA1D5B-3FD1-4928-B62A-836C1F80DC10}"/>
    <cellStyle name="Normal 18 3 4 2 2 3 2" xfId="38025" xr:uid="{3FF14224-673C-49D5-9E1F-3C8FA8F70702}"/>
    <cellStyle name="Normal 18 3 4 2 2 4" xfId="30458" xr:uid="{0A2E9635-381E-4C29-B83F-DC83F8CDCB8D}"/>
    <cellStyle name="Normal 18 3 4 2 2 5" xfId="13161" xr:uid="{A8953052-4149-4C66-AF3F-02D83C4706E6}"/>
    <cellStyle name="Normal 18 3 4 2 3" xfId="5733" xr:uid="{C731BFEB-4719-4F4B-A4C8-BEC000406FC4}"/>
    <cellStyle name="Normal 18 3 4 2 3 2" xfId="23086" xr:uid="{B674B98B-2A65-4220-BEC6-A9302ADA5FD3}"/>
    <cellStyle name="Normal 18 3 4 2 3 2 2" xfId="39922" xr:uid="{465DF1A2-5175-4F06-B3F1-1004E7D7AB70}"/>
    <cellStyle name="Normal 18 3 4 2 3 3" xfId="32355" xr:uid="{F579E657-984A-4D6F-8A3F-3BF6E562B7CE}"/>
    <cellStyle name="Normal 18 3 4 2 3 4" xfId="15060" xr:uid="{A7719348-E408-4591-805F-69D64916DB24}"/>
    <cellStyle name="Normal 18 3 4 2 4" xfId="19258" xr:uid="{6953BFC0-D7D3-46D4-AC1D-94C3A29F2A2B}"/>
    <cellStyle name="Normal 18 3 4 2 4 2" xfId="36141" xr:uid="{631F1201-53DE-4496-AE59-C8563BACD3D5}"/>
    <cellStyle name="Normal 18 3 4 2 5" xfId="25805" xr:uid="{80F8B529-3C35-4E32-915B-B93F6FA79572}"/>
    <cellStyle name="Normal 18 3 4 2 6" xfId="28573" xr:uid="{66C8E5EC-B895-4EBB-A6C1-678F73AFD43E}"/>
    <cellStyle name="Normal 18 3 4 2 7" xfId="11199" xr:uid="{D2963B7D-63D2-4916-B665-41AF19800636}"/>
    <cellStyle name="Normal 18 3 4 3" xfId="5734" xr:uid="{2490682D-AF4B-4F1F-B7B7-AC8B296D9D06}"/>
    <cellStyle name="Normal 18 3 4 3 2" xfId="5735" xr:uid="{34FA345E-74F0-4621-9AFB-DA7137F7A0BD}"/>
    <cellStyle name="Normal 18 3 4 3 2 2" xfId="24058" xr:uid="{88B7D76F-5443-4F2C-BE1F-31745BB1D231}"/>
    <cellStyle name="Normal 18 3 4 3 2 2 2" xfId="40894" xr:uid="{E6B3D497-57C1-4A32-A87E-31B1E9862E2A}"/>
    <cellStyle name="Normal 18 3 4 3 2 3" xfId="33327" xr:uid="{630A2497-B47E-40F5-9F69-A04D230AD770}"/>
    <cellStyle name="Normal 18 3 4 3 2 4" xfId="16032" xr:uid="{E0711B1B-4A5F-4588-B758-CF6214F7134D}"/>
    <cellStyle name="Normal 18 3 4 3 3" xfId="20275" xr:uid="{AFA2767C-CDC8-4E96-A2B8-791FF9A15AA6}"/>
    <cellStyle name="Normal 18 3 4 3 3 2" xfId="37113" xr:uid="{7266B433-CC58-48C2-B6A4-50DA6146C987}"/>
    <cellStyle name="Normal 18 3 4 3 4" xfId="29546" xr:uid="{5BF46D37-47C7-46C1-89B7-C445DAB9A215}"/>
    <cellStyle name="Normal 18 3 4 3 5" xfId="12249" xr:uid="{BCE07D20-C751-4A44-B626-482E068B2E97}"/>
    <cellStyle name="Normal 18 3 4 4" xfId="5736" xr:uid="{B2AA7AB9-D544-40F4-851F-0529AA9C5E57}"/>
    <cellStyle name="Normal 18 3 4 4 2" xfId="22174" xr:uid="{ACC7F923-7754-4B89-B7A8-3AAAE9326135}"/>
    <cellStyle name="Normal 18 3 4 4 2 2" xfId="39010" xr:uid="{A5CE0F83-DDE5-492E-9C94-C98BB3F1A67E}"/>
    <cellStyle name="Normal 18 3 4 4 3" xfId="31443" xr:uid="{0B965FFF-745D-4F32-80A7-2FBEF399BA7A}"/>
    <cellStyle name="Normal 18 3 4 4 4" xfId="14148" xr:uid="{083971B0-7365-4B32-B764-C7BEDE151940}"/>
    <cellStyle name="Normal 18 3 4 5" xfId="18308" xr:uid="{CCEBD46F-EF3D-402A-BD51-AD6816B4E3F7}"/>
    <cellStyle name="Normal 18 3 4 5 2" xfId="35229" xr:uid="{2907ED35-98F6-4D65-A588-095291596687}"/>
    <cellStyle name="Normal 18 3 4 6" xfId="25804" xr:uid="{1342475E-4DC8-4C23-912C-7B3670BEEC57}"/>
    <cellStyle name="Normal 18 3 4 7" xfId="27661" xr:uid="{23CA88EE-A383-4F77-9ED0-55019F56B6E0}"/>
    <cellStyle name="Normal 18 3 4 8" xfId="10200" xr:uid="{CBFBFC8E-5D0A-48FC-8FBA-50AC4FB4BECF}"/>
    <cellStyle name="Normal 18 3 5" xfId="5737" xr:uid="{8D63975D-2AFF-49EB-9B07-0B189F388B53}"/>
    <cellStyle name="Normal 18 3 5 2" xfId="5738" xr:uid="{456A9EC5-85FA-4E8C-876F-46B0C71876FF}"/>
    <cellStyle name="Normal 18 3 5 2 2" xfId="5739" xr:uid="{D4F3D040-CCAD-4239-8418-A06DAC97C653}"/>
    <cellStyle name="Normal 18 3 5 2 2 2" xfId="24519" xr:uid="{2DF906B1-7AD3-44B7-8396-FC539A11A929}"/>
    <cellStyle name="Normal 18 3 5 2 2 2 2" xfId="41355" xr:uid="{01C76AC7-A7D1-46B6-AD8F-D6202E488DE9}"/>
    <cellStyle name="Normal 18 3 5 2 2 3" xfId="33788" xr:uid="{5FD8032A-9425-4ED2-9CA9-A394B9C9FF77}"/>
    <cellStyle name="Normal 18 3 5 2 2 4" xfId="16493" xr:uid="{D32B4D35-248F-4677-89A6-3201706EB779}"/>
    <cellStyle name="Normal 18 3 5 2 3" xfId="20736" xr:uid="{83AC7D01-AE70-48B1-967F-7571C54E56D6}"/>
    <cellStyle name="Normal 18 3 5 2 3 2" xfId="37574" xr:uid="{CC0C20BB-B3BC-41B1-BE0D-1B9B3EAA3A87}"/>
    <cellStyle name="Normal 18 3 5 2 4" xfId="30007" xr:uid="{B2D18054-8FC6-4839-9463-074D9AC207F7}"/>
    <cellStyle name="Normal 18 3 5 2 5" xfId="12710" xr:uid="{5AE35013-22A9-4D62-9606-ED466E09CDDD}"/>
    <cellStyle name="Normal 18 3 5 3" xfId="5740" xr:uid="{9FCD57E9-E5B9-4FAE-9EEB-130D0A35479A}"/>
    <cellStyle name="Normal 18 3 5 3 2" xfId="22635" xr:uid="{E65B4CEE-1D22-4A91-A0D2-31288B85EB2D}"/>
    <cellStyle name="Normal 18 3 5 3 2 2" xfId="39471" xr:uid="{5D3A1F76-1FCC-4CE7-97C8-62E7ECD870E1}"/>
    <cellStyle name="Normal 18 3 5 3 3" xfId="31904" xr:uid="{288D9CBB-023C-4A4A-9440-118C14F84D58}"/>
    <cellStyle name="Normal 18 3 5 3 4" xfId="14609" xr:uid="{3EC721E1-A7C7-4290-8C58-CADD528AFF0B}"/>
    <cellStyle name="Normal 18 3 5 4" xfId="18800" xr:uid="{5243E702-03CD-43F8-9B37-E659AA186C91}"/>
    <cellStyle name="Normal 18 3 5 4 2" xfId="35690" xr:uid="{06C5AF82-DBEC-41E9-B903-C61520060824}"/>
    <cellStyle name="Normal 18 3 5 5" xfId="25806" xr:uid="{5763448E-A611-4987-91BD-61F2FC12C337}"/>
    <cellStyle name="Normal 18 3 5 6" xfId="28122" xr:uid="{7641EE8E-8593-4976-B608-A9D33E80FD34}"/>
    <cellStyle name="Normal 18 3 5 7" xfId="10729" xr:uid="{3304D955-1771-4D4C-BE68-BEBF61AFC13B}"/>
    <cellStyle name="Normal 18 3 6" xfId="5741" xr:uid="{229C91C7-E993-45AA-8A75-A75394188B15}"/>
    <cellStyle name="Normal 18 3 6 2" xfId="5742" xr:uid="{34B7DD13-5FCE-4082-B0A7-B701B58160EA}"/>
    <cellStyle name="Normal 18 3 6 2 2" xfId="23607" xr:uid="{BD8C0967-E888-4DCE-81E1-A0144206BA02}"/>
    <cellStyle name="Normal 18 3 6 2 2 2" xfId="40443" xr:uid="{ABAD9344-4703-4B64-8AE3-EDFF852A59C3}"/>
    <cellStyle name="Normal 18 3 6 2 3" xfId="32876" xr:uid="{D0ADC2AC-9CA7-490A-924C-DC4209EFE123}"/>
    <cellStyle name="Normal 18 3 6 2 4" xfId="15581" xr:uid="{C3C6747C-7060-4C39-9EB5-FED2637446E2}"/>
    <cellStyle name="Normal 18 3 6 3" xfId="19801" xr:uid="{4586B3ED-30A6-4BCF-8C7F-376AE668D6C2}"/>
    <cellStyle name="Normal 18 3 6 3 2" xfId="36662" xr:uid="{E2007E31-5185-4A69-B38D-6B40BB39ED67}"/>
    <cellStyle name="Normal 18 3 6 4" xfId="29095" xr:uid="{270E5215-D96E-4AA1-BA38-127434B98984}"/>
    <cellStyle name="Normal 18 3 6 5" xfId="11768" xr:uid="{E0D62D51-34D6-4BE4-8EC2-A4B2E03E98A8}"/>
    <cellStyle name="Normal 18 3 7" xfId="5743" xr:uid="{924F83DD-71F7-4B54-BD7C-34D2DDDBC05E}"/>
    <cellStyle name="Normal 18 3 7 2" xfId="21723" xr:uid="{779090CD-34AB-4F10-83B0-8D09683E6CE2}"/>
    <cellStyle name="Normal 18 3 7 2 2" xfId="38559" xr:uid="{234770A0-6C44-4A3C-AF48-E00F0C5388E2}"/>
    <cellStyle name="Normal 18 3 7 3" xfId="30992" xr:uid="{435634A9-40F0-4E5C-8567-BEB6F1FA5154}"/>
    <cellStyle name="Normal 18 3 7 4" xfId="13697" xr:uid="{75497ACB-A164-49D5-B7ED-0684BA8BC6C3}"/>
    <cellStyle name="Normal 18 3 8" xfId="17697" xr:uid="{8C0AF968-D898-42A1-84BD-DC8ECFCE91F6}"/>
    <cellStyle name="Normal 18 3 8 2" xfId="34778" xr:uid="{3F6E2F71-577C-4935-B878-792C08E99488}"/>
    <cellStyle name="Normal 18 3 9" xfId="25791" xr:uid="{5CE4A18E-E797-4588-BD5F-0B21770B63B2}"/>
    <cellStyle name="Normal 18 4" xfId="5744" xr:uid="{DBA21A4C-C761-46D5-B5D8-BBD738C0513F}"/>
    <cellStyle name="Normal 18 4 2" xfId="5745" xr:uid="{8FE194B1-AD60-46CA-9D9B-ED1632D5193A}"/>
    <cellStyle name="Normal 18 4 2 2" xfId="5746" xr:uid="{3E4886EF-D75B-47FD-8D93-61153035D2D2}"/>
    <cellStyle name="Normal 18 4 2 2 2" xfId="5747" xr:uid="{089455E7-3BFF-48CA-865E-87D75ECB81B7}"/>
    <cellStyle name="Normal 18 4 2 2 2 2" xfId="5748" xr:uid="{C845154C-DEBF-4CED-A213-88E4065E8FE2}"/>
    <cellStyle name="Normal 18 4 2 2 3" xfId="5749" xr:uid="{A315378F-C03B-4CBE-A0E0-C95E0A783427}"/>
    <cellStyle name="Normal 18 4 2 3" xfId="5750" xr:uid="{018DB946-C081-4AD2-9496-097FCEF18721}"/>
    <cellStyle name="Normal 18 4 2 3 2" xfId="5751" xr:uid="{F5536E4F-CFC8-4E03-BC37-D531E01F692D}"/>
    <cellStyle name="Normal 18 4 2 4" xfId="5752" xr:uid="{99056C97-F7F9-4A52-967F-2AC3EC3C85C6}"/>
    <cellStyle name="Normal 18 4 2 5" xfId="11813" xr:uid="{CAF9B8AF-E528-4ECD-A533-57C356507358}"/>
    <cellStyle name="Normal 18 4 3" xfId="5753" xr:uid="{928E6309-A8B6-4BC7-ADA9-92ED1E193394}"/>
    <cellStyle name="Normal 18 4 3 2" xfId="5754" xr:uid="{C5E07D5E-6EBE-4FF1-AA44-AB304D924C1F}"/>
    <cellStyle name="Normal 18 4 3 2 2" xfId="5755" xr:uid="{CDB73D75-4108-4102-A794-72F15471B322}"/>
    <cellStyle name="Normal 18 4 3 3" xfId="5756" xr:uid="{DD62B3B8-90C5-4A62-81E2-727236AC8D90}"/>
    <cellStyle name="Normal 18 4 3 4" xfId="25807" xr:uid="{930E746A-78E6-4874-846B-E3F54B27013A}"/>
    <cellStyle name="Normal 18 4 4" xfId="5757" xr:uid="{F670F11E-8387-4E68-AEE8-1224F37DF454}"/>
    <cellStyle name="Normal 18 4 4 2" xfId="5758" xr:uid="{64DECF40-89D8-4DE5-98B7-3A7658C613E6}"/>
    <cellStyle name="Normal 18 4 5" xfId="5759" xr:uid="{8C822D19-215B-413B-9BF7-32146F875157}"/>
    <cellStyle name="Normal 18 4 6" xfId="9633" xr:uid="{EBFF8D6B-1BCA-4AB5-99F6-B1C65956DE73}"/>
    <cellStyle name="Normal 18 5" xfId="5760" xr:uid="{D4946D22-56F4-4FEB-ABE1-CC3FFDE511C4}"/>
    <cellStyle name="Normal 18 5 10" xfId="9717" xr:uid="{BD98898E-9F72-440B-BE58-94FD0420CFBF}"/>
    <cellStyle name="Normal 18 5 2" xfId="5761" xr:uid="{BDF39ED8-E481-436B-AEA6-1D2EDBD6CCDC}"/>
    <cellStyle name="Normal 18 5 2 2" xfId="5762" xr:uid="{9CB145AB-B16F-45C7-9881-95E49DDDB875}"/>
    <cellStyle name="Normal 18 5 2 2 2" xfId="5763" xr:uid="{0BD8F172-30FE-4177-989E-C961AF740C08}"/>
    <cellStyle name="Normal 18 5 2 2 2 2" xfId="13435" xr:uid="{8642C214-47CA-4B31-8C61-902E8926E52D}"/>
    <cellStyle name="Normal 18 5 2 2 2 2 2" xfId="17218" xr:uid="{546394CA-29EB-46B6-A22C-371E5C354020}"/>
    <cellStyle name="Normal 18 5 2 2 2 2 2 2" xfId="25244" xr:uid="{F0DBDD64-2F10-45AD-AE2F-2BC3AEA1F198}"/>
    <cellStyle name="Normal 18 5 2 2 2 2 2 2 2" xfId="42080" xr:uid="{5FB0404B-CEDB-45A9-B082-019048D66237}"/>
    <cellStyle name="Normal 18 5 2 2 2 2 2 3" xfId="34513" xr:uid="{9B481A74-94F7-43D9-B93A-70891FC61B0A}"/>
    <cellStyle name="Normal 18 5 2 2 2 2 3" xfId="21461" xr:uid="{8D2E4510-9B2B-473E-9339-138A3BABC76C}"/>
    <cellStyle name="Normal 18 5 2 2 2 2 3 2" xfId="38299" xr:uid="{67679A18-9993-47CE-B03E-F2EA432954A6}"/>
    <cellStyle name="Normal 18 5 2 2 2 2 4" xfId="30732" xr:uid="{1B407F24-7ED1-429B-84CC-0E99D89BA8C2}"/>
    <cellStyle name="Normal 18 5 2 2 2 3" xfId="15334" xr:uid="{C695E376-DEF2-44E6-9AA3-328EFCCACE7F}"/>
    <cellStyle name="Normal 18 5 2 2 2 3 2" xfId="23360" xr:uid="{DCB92CD9-ED5F-4A71-9415-A66190520F9A}"/>
    <cellStyle name="Normal 18 5 2 2 2 3 2 2" xfId="40196" xr:uid="{D5819844-C11D-4693-B3A0-77D0E75C509D}"/>
    <cellStyle name="Normal 18 5 2 2 2 3 3" xfId="32629" xr:uid="{273D5B30-E1C0-492D-8C91-26E379EEEC49}"/>
    <cellStyle name="Normal 18 5 2 2 2 4" xfId="19532" xr:uid="{842BC44D-E593-4446-9AC5-360628586375}"/>
    <cellStyle name="Normal 18 5 2 2 2 4 2" xfId="36415" xr:uid="{CF1A77C9-F8FC-499C-A779-E228C9D51F1F}"/>
    <cellStyle name="Normal 18 5 2 2 2 5" xfId="25811" xr:uid="{98AF28C3-FCA9-438E-9049-C83F66DE472A}"/>
    <cellStyle name="Normal 18 5 2 2 2 6" xfId="28847" xr:uid="{A8D3B075-146A-485E-962B-4009895FDFC5}"/>
    <cellStyle name="Normal 18 5 2 2 2 7" xfId="11473" xr:uid="{D1816F7C-0EE1-4C73-8F6B-DCF5650B0D94}"/>
    <cellStyle name="Normal 18 5 2 2 3" xfId="12523" xr:uid="{724C13BB-EC87-412E-8A85-EE6C276D9A64}"/>
    <cellStyle name="Normal 18 5 2 2 3 2" xfId="16306" xr:uid="{BAF33075-4F04-47FB-B587-DB993EAA0643}"/>
    <cellStyle name="Normal 18 5 2 2 3 2 2" xfId="24332" xr:uid="{82D7F1B6-84DA-4882-A446-20D4C067B15F}"/>
    <cellStyle name="Normal 18 5 2 2 3 2 2 2" xfId="41168" xr:uid="{87421308-EE63-43BA-99A8-CF2E826A409D}"/>
    <cellStyle name="Normal 18 5 2 2 3 2 3" xfId="33601" xr:uid="{6144BE4D-7F8D-4D17-A5C7-7F3F78941556}"/>
    <cellStyle name="Normal 18 5 2 2 3 3" xfId="20549" xr:uid="{8C4BE517-909D-42B2-9356-48DBA011CC82}"/>
    <cellStyle name="Normal 18 5 2 2 3 3 2" xfId="37387" xr:uid="{F72B713E-F094-4A43-B3B2-890E421FBFA7}"/>
    <cellStyle name="Normal 18 5 2 2 3 4" xfId="29820" xr:uid="{0988695F-269C-43EE-87F9-2BC327A50733}"/>
    <cellStyle name="Normal 18 5 2 2 4" xfId="14422" xr:uid="{073A7BF3-8790-4AF7-A1AD-EEDB12351677}"/>
    <cellStyle name="Normal 18 5 2 2 4 2" xfId="22448" xr:uid="{C12D34F9-FAA9-4369-85A8-C8AA59A97D11}"/>
    <cellStyle name="Normal 18 5 2 2 4 2 2" xfId="39284" xr:uid="{56F0AA45-EEF0-4AE4-8D06-CEB6BF8D7189}"/>
    <cellStyle name="Normal 18 5 2 2 4 3" xfId="31717" xr:uid="{99AA1C1D-C542-45F6-BA31-F7485C4CFD7C}"/>
    <cellStyle name="Normal 18 5 2 2 5" xfId="18582" xr:uid="{85588888-1E23-4FEB-911A-AA0FBC38FB93}"/>
    <cellStyle name="Normal 18 5 2 2 5 2" xfId="35503" xr:uid="{A6B8E4F3-1484-40E2-A23F-5B7806F5AD67}"/>
    <cellStyle name="Normal 18 5 2 2 6" xfId="25810" xr:uid="{584734E4-2220-4BAD-88A4-3277CD7BDDB9}"/>
    <cellStyle name="Normal 18 5 2 2 7" xfId="27935" xr:uid="{409482D3-32EC-4E51-B4A4-43304F8DEB63}"/>
    <cellStyle name="Normal 18 5 2 2 8" xfId="10474" xr:uid="{EF707AC0-094A-4D90-B320-75485A357E2A}"/>
    <cellStyle name="Normal 18 5 2 3" xfId="5764" xr:uid="{B22B3F29-18A2-4748-9985-43695A49A400}"/>
    <cellStyle name="Normal 18 5 2 3 2" xfId="12984" xr:uid="{9D84C33B-EBF0-4D20-BE29-D4CEED11DD02}"/>
    <cellStyle name="Normal 18 5 2 3 2 2" xfId="16767" xr:uid="{35768AEF-2AC5-4FC0-96DB-043771F2F220}"/>
    <cellStyle name="Normal 18 5 2 3 2 2 2" xfId="24793" xr:uid="{D6B751B5-B59D-46C1-9FCE-69C1EB53556E}"/>
    <cellStyle name="Normal 18 5 2 3 2 2 2 2" xfId="41629" xr:uid="{2E990E86-DA44-4867-A894-93E665BCB800}"/>
    <cellStyle name="Normal 18 5 2 3 2 2 3" xfId="34062" xr:uid="{090E98F5-DC98-469F-A423-391E6CE4EB40}"/>
    <cellStyle name="Normal 18 5 2 3 2 3" xfId="21010" xr:uid="{4494BB10-45B3-4D90-AD58-43FFDB0380F7}"/>
    <cellStyle name="Normal 18 5 2 3 2 3 2" xfId="37848" xr:uid="{F6DF3C48-837C-4447-A2A8-8D66904D3E88}"/>
    <cellStyle name="Normal 18 5 2 3 2 4" xfId="30281" xr:uid="{E1BEB4FD-399D-45E5-ABF6-1E12E4EBCDE3}"/>
    <cellStyle name="Normal 18 5 2 3 3" xfId="14883" xr:uid="{2E1061DC-59B2-406B-9B51-62AF110511B0}"/>
    <cellStyle name="Normal 18 5 2 3 3 2" xfId="22909" xr:uid="{7268ECF8-D6B8-4215-BD26-71790E8BB6C0}"/>
    <cellStyle name="Normal 18 5 2 3 3 2 2" xfId="39745" xr:uid="{2F6F9719-96A8-43FD-A97C-A45A32C097D6}"/>
    <cellStyle name="Normal 18 5 2 3 3 3" xfId="32178" xr:uid="{9A647FDC-5C20-40CA-A5C8-910A4CDEA047}"/>
    <cellStyle name="Normal 18 5 2 3 4" xfId="19080" xr:uid="{70A951C7-A376-4DAD-888C-582C2610C149}"/>
    <cellStyle name="Normal 18 5 2 3 4 2" xfId="35964" xr:uid="{6A77569D-663C-4156-AB86-912108AC6111}"/>
    <cellStyle name="Normal 18 5 2 3 5" xfId="25812" xr:uid="{B4611652-87C7-4357-8982-122497AC77D0}"/>
    <cellStyle name="Normal 18 5 2 3 6" xfId="28396" xr:uid="{64E4FAC2-DA27-450D-B108-2E2CBBD9E8A6}"/>
    <cellStyle name="Normal 18 5 2 3 7" xfId="11020" xr:uid="{2FF76AE3-030C-4891-97E3-DFD7992B9CA4}"/>
    <cellStyle name="Normal 18 5 2 4" xfId="12072" xr:uid="{94FA2890-0AB6-4FFB-9204-0365CFE29195}"/>
    <cellStyle name="Normal 18 5 2 4 2" xfId="15855" xr:uid="{A0C59604-481D-428D-A5B8-9284ECA27A06}"/>
    <cellStyle name="Normal 18 5 2 4 2 2" xfId="23881" xr:uid="{63F337FE-15F3-4754-A71E-B563DDF1B3B3}"/>
    <cellStyle name="Normal 18 5 2 4 2 2 2" xfId="40717" xr:uid="{AE0C7025-7C50-49D4-8A11-F5900BB536AA}"/>
    <cellStyle name="Normal 18 5 2 4 2 3" xfId="33150" xr:uid="{2AB473E7-0316-4716-9F37-EA19969556F2}"/>
    <cellStyle name="Normal 18 5 2 4 3" xfId="20098" xr:uid="{1618CD7F-468A-46BD-9688-C3A0C05F1A23}"/>
    <cellStyle name="Normal 18 5 2 4 3 2" xfId="36936" xr:uid="{C029B63F-0160-4707-908C-F49C46DE8AE9}"/>
    <cellStyle name="Normal 18 5 2 4 4" xfId="29369" xr:uid="{D1685522-8D81-4285-B6BB-5120AB331CE9}"/>
    <cellStyle name="Normal 18 5 2 5" xfId="13971" xr:uid="{3A7E3596-5461-49BE-830F-1110C9F77194}"/>
    <cellStyle name="Normal 18 5 2 5 2" xfId="21997" xr:uid="{6202F571-17FA-4AA0-9541-FD6D484189C5}"/>
    <cellStyle name="Normal 18 5 2 5 2 2" xfId="38833" xr:uid="{F3A2BE83-AF1A-48B1-A185-3EEBAC7631BA}"/>
    <cellStyle name="Normal 18 5 2 5 3" xfId="31266" xr:uid="{966F9D18-DF32-4EB4-B46B-181A545EF912}"/>
    <cellStyle name="Normal 18 5 2 6" xfId="18107" xr:uid="{4A9921A5-0C25-440F-A79B-EF03693EED22}"/>
    <cellStyle name="Normal 18 5 2 6 2" xfId="35052" xr:uid="{04AD042D-570E-438B-AA41-DC9D026E5D8C}"/>
    <cellStyle name="Normal 18 5 2 7" xfId="25809" xr:uid="{B827FDB0-6A04-47B1-B637-4B8DF7D5E55B}"/>
    <cellStyle name="Normal 18 5 2 8" xfId="27484" xr:uid="{9A1E5B15-A58B-45D0-B362-84F562DB0B1F}"/>
    <cellStyle name="Normal 18 5 2 9" xfId="9978" xr:uid="{8D48E1F1-5D48-41DA-9903-E5BC81FB0BE6}"/>
    <cellStyle name="Normal 18 5 3" xfId="5765" xr:uid="{21AB0220-412D-44F7-B7A2-2C2AFB97513E}"/>
    <cellStyle name="Normal 18 5 3 2" xfId="5766" xr:uid="{76C6EE02-1405-4288-A067-0E873164BC6E}"/>
    <cellStyle name="Normal 18 5 3 2 2" xfId="13217" xr:uid="{B03009D0-8FA8-402B-AD66-2F76D0789782}"/>
    <cellStyle name="Normal 18 5 3 2 2 2" xfId="17000" xr:uid="{1F5DAACA-2629-49E5-B744-899BE58A0A96}"/>
    <cellStyle name="Normal 18 5 3 2 2 2 2" xfId="25026" xr:uid="{A1256D40-994B-44A8-BE39-8BBE4DD20162}"/>
    <cellStyle name="Normal 18 5 3 2 2 2 2 2" xfId="41862" xr:uid="{EE27B1A8-C237-4E9C-8CB4-48050B27686B}"/>
    <cellStyle name="Normal 18 5 3 2 2 2 3" xfId="34295" xr:uid="{EFC1A830-DB3B-4773-8E2E-AE071821142F}"/>
    <cellStyle name="Normal 18 5 3 2 2 3" xfId="21243" xr:uid="{9F6BF51E-6587-4EE5-B3C6-EA06C9C8D8AA}"/>
    <cellStyle name="Normal 18 5 3 2 2 3 2" xfId="38081" xr:uid="{722F9FE2-7BD4-40AC-B04D-8C11C63DA18C}"/>
    <cellStyle name="Normal 18 5 3 2 2 4" xfId="30514" xr:uid="{33BFCD85-D47E-451E-AAE4-932A12CFD64C}"/>
    <cellStyle name="Normal 18 5 3 2 3" xfId="15116" xr:uid="{8179CE69-44E4-495F-91C3-48FE0B27A534}"/>
    <cellStyle name="Normal 18 5 3 2 3 2" xfId="23142" xr:uid="{4E312435-6526-4F75-B4F6-DBFBD40F8C8E}"/>
    <cellStyle name="Normal 18 5 3 2 3 2 2" xfId="39978" xr:uid="{ABBCBA26-63C4-4823-A79F-EF87BE74F83B}"/>
    <cellStyle name="Normal 18 5 3 2 3 3" xfId="32411" xr:uid="{BBE3A018-6439-496C-A994-1279E5763299}"/>
    <cellStyle name="Normal 18 5 3 2 4" xfId="19314" xr:uid="{AB837B18-F377-4C87-B4E1-4C7D97BD0A4A}"/>
    <cellStyle name="Normal 18 5 3 2 4 2" xfId="36197" xr:uid="{012EECB3-FF5A-4FB4-8ED9-0BDF46D657DE}"/>
    <cellStyle name="Normal 18 5 3 2 5" xfId="25814" xr:uid="{BE94BA04-3D76-485D-A3C9-305A462BF030}"/>
    <cellStyle name="Normal 18 5 3 2 6" xfId="28629" xr:uid="{54A3421F-7C4D-44D7-A7EC-916DC7EC11AE}"/>
    <cellStyle name="Normal 18 5 3 2 7" xfId="11255" xr:uid="{1105E086-FADB-4B52-954C-B6B286AAE43D}"/>
    <cellStyle name="Normal 18 5 3 3" xfId="12305" xr:uid="{B4B03458-CEC5-4F69-8A1C-E2979E3657A6}"/>
    <cellStyle name="Normal 18 5 3 3 2" xfId="16088" xr:uid="{7A3B126E-33D9-4535-8CDB-FD1F25BD98D3}"/>
    <cellStyle name="Normal 18 5 3 3 2 2" xfId="24114" xr:uid="{E590A8DC-0233-4FA2-A321-C5F04595670B}"/>
    <cellStyle name="Normal 18 5 3 3 2 2 2" xfId="40950" xr:uid="{50C56F48-44A9-4DB2-A410-701A096532FC}"/>
    <cellStyle name="Normal 18 5 3 3 2 3" xfId="33383" xr:uid="{34B2F742-3BEA-4D08-85A5-EBA1EBCB9B6D}"/>
    <cellStyle name="Normal 18 5 3 3 3" xfId="20331" xr:uid="{6FF6495F-23BD-4D03-BFD4-B11A48CBFCE0}"/>
    <cellStyle name="Normal 18 5 3 3 3 2" xfId="37169" xr:uid="{3FA1F00C-AF53-4E64-9DB4-14DB46D179A4}"/>
    <cellStyle name="Normal 18 5 3 3 4" xfId="29602" xr:uid="{4B4046CF-B707-4216-8FA3-67D913A80761}"/>
    <cellStyle name="Normal 18 5 3 4" xfId="14204" xr:uid="{D94FA5E0-1AA8-4633-B570-5BB11AFAEDCA}"/>
    <cellStyle name="Normal 18 5 3 4 2" xfId="22230" xr:uid="{58E401EB-B105-434C-9EAA-044351C2378A}"/>
    <cellStyle name="Normal 18 5 3 4 2 2" xfId="39066" xr:uid="{6EAA3873-48CE-4543-80D5-3B2A090B156A}"/>
    <cellStyle name="Normal 18 5 3 4 3" xfId="31499" xr:uid="{CE4F397E-429A-4D79-8AFD-1BFAA1B43573}"/>
    <cellStyle name="Normal 18 5 3 5" xfId="18364" xr:uid="{8B5F7E22-A306-4788-B78C-56C8751DC607}"/>
    <cellStyle name="Normal 18 5 3 5 2" xfId="35285" xr:uid="{D74A26AA-14B7-43D8-A933-57F3BECAD957}"/>
    <cellStyle name="Normal 18 5 3 6" xfId="25813" xr:uid="{C4FBDA8A-722A-46D7-BC1B-FB472B981FB4}"/>
    <cellStyle name="Normal 18 5 3 7" xfId="27717" xr:uid="{ED14340B-0569-49C2-93D8-5E70B134E363}"/>
    <cellStyle name="Normal 18 5 3 8" xfId="10256" xr:uid="{2C544F11-8B95-41CD-87F3-3114243C5E80}"/>
    <cellStyle name="Normal 18 5 4" xfId="5767" xr:uid="{CE15D8E6-33E4-4C3A-B320-518C387CEF9E}"/>
    <cellStyle name="Normal 18 5 4 2" xfId="12766" xr:uid="{D00F6BC2-C906-456F-A097-E861D7D7EFC4}"/>
    <cellStyle name="Normal 18 5 4 2 2" xfId="16549" xr:uid="{FD687A2F-6A6D-4EC1-95EF-EA4727257A6E}"/>
    <cellStyle name="Normal 18 5 4 2 2 2" xfId="24575" xr:uid="{9A9D49BE-CCD6-445A-86C6-8795CE90D8D7}"/>
    <cellStyle name="Normal 18 5 4 2 2 2 2" xfId="41411" xr:uid="{6E5FD41B-7D44-413B-BB51-1CD395232918}"/>
    <cellStyle name="Normal 18 5 4 2 2 3" xfId="33844" xr:uid="{72C2ECB5-9FEB-422A-9D26-1FD064C968CA}"/>
    <cellStyle name="Normal 18 5 4 2 3" xfId="20792" xr:uid="{AE8FDD16-4474-4C28-B742-E889A13F3FD8}"/>
    <cellStyle name="Normal 18 5 4 2 3 2" xfId="37630" xr:uid="{D7109FA4-353B-438D-B5D3-1AD0CC29178E}"/>
    <cellStyle name="Normal 18 5 4 2 4" xfId="30063" xr:uid="{B061A7DE-E728-4605-BBFA-AC3719186DFD}"/>
    <cellStyle name="Normal 18 5 4 3" xfId="14665" xr:uid="{DB9D4196-D81C-449A-92D1-5F5CA6A62951}"/>
    <cellStyle name="Normal 18 5 4 3 2" xfId="22691" xr:uid="{E2B77873-5034-4379-855F-3C9A57CF962B}"/>
    <cellStyle name="Normal 18 5 4 3 2 2" xfId="39527" xr:uid="{63653134-543D-44A4-A755-D88D8A8FAEE5}"/>
    <cellStyle name="Normal 18 5 4 3 3" xfId="31960" xr:uid="{1EC8872C-0A29-4CF9-A737-1A7A074350B9}"/>
    <cellStyle name="Normal 18 5 4 4" xfId="18862" xr:uid="{F371416D-75A8-42EA-971C-A70BC7235D2C}"/>
    <cellStyle name="Normal 18 5 4 4 2" xfId="35746" xr:uid="{9BBC5D6E-9A11-4091-AE88-693210B59ECD}"/>
    <cellStyle name="Normal 18 5 4 5" xfId="25815" xr:uid="{586E2A48-5C60-465F-82E6-548E05177338}"/>
    <cellStyle name="Normal 18 5 4 6" xfId="28178" xr:uid="{C60A956B-F795-4E55-AEC1-850A385DA4F6}"/>
    <cellStyle name="Normal 18 5 4 7" xfId="10802" xr:uid="{32120A27-5151-4F83-AF47-A01D1270CAB5}"/>
    <cellStyle name="Normal 18 5 5" xfId="11854" xr:uid="{5A35D3F8-8E33-4300-824A-330A7ECB59D2}"/>
    <cellStyle name="Normal 18 5 5 2" xfId="15637" xr:uid="{F574BB44-1F93-4AFD-AC60-EAA2824F145C}"/>
    <cellStyle name="Normal 18 5 5 2 2" xfId="23663" xr:uid="{02D3631D-A5E6-456C-906D-7BF0F17B41BF}"/>
    <cellStyle name="Normal 18 5 5 2 2 2" xfId="40499" xr:uid="{B7534C42-728F-44B1-B595-51683C469C73}"/>
    <cellStyle name="Normal 18 5 5 2 3" xfId="32932" xr:uid="{968C6988-B0A8-436E-9E20-3DB68563CCDF}"/>
    <cellStyle name="Normal 18 5 5 3" xfId="19880" xr:uid="{7C5CA026-2A21-4C2C-8808-891FFCEAFE0F}"/>
    <cellStyle name="Normal 18 5 5 3 2" xfId="36718" xr:uid="{3FDD4D3A-2770-4EB4-9267-87C5FA03CCF6}"/>
    <cellStyle name="Normal 18 5 5 4" xfId="29151" xr:uid="{13FA8B3B-F72E-4701-A2DD-6DB4EA12D0F7}"/>
    <cellStyle name="Normal 18 5 6" xfId="13753" xr:uid="{2B8628A7-2F61-494C-9B37-A37FA57227ED}"/>
    <cellStyle name="Normal 18 5 6 2" xfId="21779" xr:uid="{E2920C47-4E99-4868-8D28-5A1C348B6D84}"/>
    <cellStyle name="Normal 18 5 6 2 2" xfId="38615" xr:uid="{4F4105F7-6EE8-4F6D-874A-D0F7D48DA643}"/>
    <cellStyle name="Normal 18 5 6 3" xfId="31048" xr:uid="{ECDB66D7-4E80-4C22-A8D5-658EAA11EA82}"/>
    <cellStyle name="Normal 18 5 7" xfId="17874" xr:uid="{55482936-41DA-41F7-BCF2-2CE2ED7D7E0E}"/>
    <cellStyle name="Normal 18 5 7 2" xfId="34834" xr:uid="{92961972-7051-43BF-A089-5977A5DEF451}"/>
    <cellStyle name="Normal 18 5 8" xfId="25808" xr:uid="{5164466D-A642-4ECE-86A4-2A37EE1F92E0}"/>
    <cellStyle name="Normal 18 5 9" xfId="27265" xr:uid="{B3B86525-36B3-42F2-A119-83EE6879F0D7}"/>
    <cellStyle name="Normal 18 6" xfId="5768" xr:uid="{125A099F-3139-43C9-BE89-7CC6E8C409DB}"/>
    <cellStyle name="Normal 18 6 2" xfId="5769" xr:uid="{E92A0789-30E4-42AB-B0D4-7B93E4F1CD07}"/>
    <cellStyle name="Normal 18 6 2 2" xfId="5770" xr:uid="{F6DAB4D2-765D-494A-AF93-A4678DCD77A6}"/>
    <cellStyle name="Normal 18 6 2 2 2" xfId="5771" xr:uid="{731EA2DC-8735-4E8E-886B-F4E798DFCBED}"/>
    <cellStyle name="Normal 18 6 2 2 2 2" xfId="17126" xr:uid="{C96A59AE-C305-48F2-8E7F-D22395DF7188}"/>
    <cellStyle name="Normal 18 6 2 2 2 2 2" xfId="25152" xr:uid="{27EE8916-C545-4A59-A34D-A9D8E9E7BA00}"/>
    <cellStyle name="Normal 18 6 2 2 2 2 2 2" xfId="41988" xr:uid="{65FEFD07-B113-4973-8332-B9A6A7AD2257}"/>
    <cellStyle name="Normal 18 6 2 2 2 2 3" xfId="34421" xr:uid="{2FFCD1B7-660F-4C6C-9EA3-DAC6EBDF4B86}"/>
    <cellStyle name="Normal 18 6 2 2 2 3" xfId="21369" xr:uid="{A1279194-EEA4-41C0-8BCF-CFC8931E7079}"/>
    <cellStyle name="Normal 18 6 2 2 2 3 2" xfId="38207" xr:uid="{88CF437A-2F7B-4FB3-8012-8A48E5774314}"/>
    <cellStyle name="Normal 18 6 2 2 2 4" xfId="30640" xr:uid="{691CDD9D-3C74-415E-A060-C435649F323F}"/>
    <cellStyle name="Normal 18 6 2 2 2 5" xfId="13343" xr:uid="{AB6795BE-32D5-441D-B2C8-B96D6588F67D}"/>
    <cellStyle name="Normal 18 6 2 2 3" xfId="15242" xr:uid="{49CC5B34-AFF8-43A1-B5BC-86B0B2C7C002}"/>
    <cellStyle name="Normal 18 6 2 2 3 2" xfId="23268" xr:uid="{067CEBD6-342F-49BC-9A48-F49124004C11}"/>
    <cellStyle name="Normal 18 6 2 2 3 2 2" xfId="40104" xr:uid="{40140B5B-B901-47B9-99A5-7556E5BC784D}"/>
    <cellStyle name="Normal 18 6 2 2 3 3" xfId="32537" xr:uid="{A65E0F7C-387B-4F03-8637-4DB88A2CB59F}"/>
    <cellStyle name="Normal 18 6 2 2 4" xfId="19440" xr:uid="{D724C42A-6F94-4B29-A857-7637FA074A17}"/>
    <cellStyle name="Normal 18 6 2 2 4 2" xfId="36323" xr:uid="{7218F760-CB6C-448C-81B9-840CAAA4AE47}"/>
    <cellStyle name="Normal 18 6 2 2 5" xfId="25818" xr:uid="{D5F625E0-F638-4814-8D98-52B72CB77725}"/>
    <cellStyle name="Normal 18 6 2 2 6" xfId="28755" xr:uid="{6E3CE66B-C646-46CC-B2CD-4AE34A54D7C0}"/>
    <cellStyle name="Normal 18 6 2 2 7" xfId="11381" xr:uid="{D95495E5-54E1-4C1C-B635-CBA7EB56CBC7}"/>
    <cellStyle name="Normal 18 6 2 3" xfId="5772" xr:uid="{6C631593-5E89-43DB-AB3C-56B9B6741EFB}"/>
    <cellStyle name="Normal 18 6 2 3 2" xfId="16214" xr:uid="{5FFA9DA1-4EF6-42CF-A005-5C594782CA61}"/>
    <cellStyle name="Normal 18 6 2 3 2 2" xfId="24240" xr:uid="{01BF62C8-D085-423D-85D6-C87C1D0BF1EA}"/>
    <cellStyle name="Normal 18 6 2 3 2 2 2" xfId="41076" xr:uid="{1CD36E18-1E45-4387-86EB-6BCB1B0A7541}"/>
    <cellStyle name="Normal 18 6 2 3 2 3" xfId="33509" xr:uid="{76F2D160-495D-4177-9401-C319F26946AD}"/>
    <cellStyle name="Normal 18 6 2 3 3" xfId="20457" xr:uid="{A95ADACC-ED2D-4AEC-A425-A7B471E4FC40}"/>
    <cellStyle name="Normal 18 6 2 3 3 2" xfId="37295" xr:uid="{FF22488B-CFBE-44F0-8758-8BBC8EC2B536}"/>
    <cellStyle name="Normal 18 6 2 3 4" xfId="29728" xr:uid="{5219720D-3D15-4F06-BA14-417214572997}"/>
    <cellStyle name="Normal 18 6 2 3 5" xfId="12431" xr:uid="{DA95FAEB-3637-415D-8915-8EB8BF0BE502}"/>
    <cellStyle name="Normal 18 6 2 4" xfId="14330" xr:uid="{3989F928-0FD1-4891-867C-C220DF45AEBA}"/>
    <cellStyle name="Normal 18 6 2 4 2" xfId="22356" xr:uid="{D3F18479-8AA9-47E7-B83E-97B17EB80C61}"/>
    <cellStyle name="Normal 18 6 2 4 2 2" xfId="39192" xr:uid="{182D05B7-B67D-429B-A63C-7F4B1A2F0EA0}"/>
    <cellStyle name="Normal 18 6 2 4 3" xfId="31625" xr:uid="{3697C271-1276-41D2-9FFB-82399EC5DB0D}"/>
    <cellStyle name="Normal 18 6 2 5" xfId="18490" xr:uid="{08D943A8-2A35-4CC8-93B3-38380C8F11D3}"/>
    <cellStyle name="Normal 18 6 2 5 2" xfId="35411" xr:uid="{7CD0E3A6-6C01-4A37-8EC6-5102CC81356F}"/>
    <cellStyle name="Normal 18 6 2 6" xfId="25817" xr:uid="{255ADC17-C4F5-4033-883D-5162C755C2C6}"/>
    <cellStyle name="Normal 18 6 2 7" xfId="27843" xr:uid="{EC261725-AF55-48A4-A69D-38200987C414}"/>
    <cellStyle name="Normal 18 6 2 8" xfId="10382" xr:uid="{D34E2CFB-7996-4F05-9D7F-904D31CEDB43}"/>
    <cellStyle name="Normal 18 6 3" xfId="5773" xr:uid="{7021F393-C5C2-42D6-967B-AED14719B052}"/>
    <cellStyle name="Normal 18 6 3 2" xfId="5774" xr:uid="{F3389A6E-C0C8-4574-A215-F6E3DA57EF65}"/>
    <cellStyle name="Normal 18 6 3 2 2" xfId="16675" xr:uid="{B1D925AD-2C15-448A-A3B4-D818107EEE50}"/>
    <cellStyle name="Normal 18 6 3 2 2 2" xfId="24701" xr:uid="{3E1BFBA7-89FB-4746-B367-96E05254F894}"/>
    <cellStyle name="Normal 18 6 3 2 2 2 2" xfId="41537" xr:uid="{87831471-7452-4616-9165-6FDED6A41DF5}"/>
    <cellStyle name="Normal 18 6 3 2 2 3" xfId="33970" xr:uid="{2A702578-D52C-4AB4-B3BB-158AC9AD0777}"/>
    <cellStyle name="Normal 18 6 3 2 3" xfId="20918" xr:uid="{41C38083-303D-4A88-A36F-143B36DE7ED1}"/>
    <cellStyle name="Normal 18 6 3 2 3 2" xfId="37756" xr:uid="{B23F0278-03BF-41A3-B678-DF1C1FDEC37E}"/>
    <cellStyle name="Normal 18 6 3 2 4" xfId="30189" xr:uid="{98AEEA3D-0065-4EED-B217-4F25E9280C5A}"/>
    <cellStyle name="Normal 18 6 3 2 5" xfId="12892" xr:uid="{E2F4524C-C8C2-41E4-8560-37F6BA40CFE0}"/>
    <cellStyle name="Normal 18 6 3 3" xfId="14791" xr:uid="{5B265B5C-3915-442D-BA30-EE0855076793}"/>
    <cellStyle name="Normal 18 6 3 3 2" xfId="22817" xr:uid="{7AE2C8CB-52E0-4D48-967B-ADB52AA60B1C}"/>
    <cellStyle name="Normal 18 6 3 3 2 2" xfId="39653" xr:uid="{5EDBDFFF-843F-40D2-B2FA-B26C4AEAA303}"/>
    <cellStyle name="Normal 18 6 3 3 3" xfId="32086" xr:uid="{B14B5FD7-ABF2-46C8-91BE-07D37E7E9FD1}"/>
    <cellStyle name="Normal 18 6 3 4" xfId="18988" xr:uid="{C22A986A-F200-41B3-BB9D-D6EF0DD4EB04}"/>
    <cellStyle name="Normal 18 6 3 4 2" xfId="35872" xr:uid="{8B12F777-15D1-4A62-833A-D7A98A344E8D}"/>
    <cellStyle name="Normal 18 6 3 5" xfId="25819" xr:uid="{DAC662F1-C786-43CA-8A47-80F503F542B0}"/>
    <cellStyle name="Normal 18 6 3 6" xfId="28304" xr:uid="{A16505CB-81D6-40C9-A1B3-C67DC6D4EDC9}"/>
    <cellStyle name="Normal 18 6 3 7" xfId="10928" xr:uid="{71FAB65A-0A6C-4C3D-BD83-D0C5D958F7E1}"/>
    <cellStyle name="Normal 18 6 4" xfId="5775" xr:uid="{FD2F68F3-07D1-495F-A957-D6B24F917E3E}"/>
    <cellStyle name="Normal 18 6 4 2" xfId="15763" xr:uid="{8A183495-2D38-43F9-B522-665FC13F1FED}"/>
    <cellStyle name="Normal 18 6 4 2 2" xfId="23789" xr:uid="{717DECFD-1B9D-48AB-8D5B-340581DE1275}"/>
    <cellStyle name="Normal 18 6 4 2 2 2" xfId="40625" xr:uid="{304E7AF8-48B1-4D97-8611-6340D2F4F436}"/>
    <cellStyle name="Normal 18 6 4 2 3" xfId="33058" xr:uid="{F38D9793-491D-4E06-9749-28E4E0A0186F}"/>
    <cellStyle name="Normal 18 6 4 3" xfId="20006" xr:uid="{835906EB-840C-48F5-A80B-F0576C61134C}"/>
    <cellStyle name="Normal 18 6 4 3 2" xfId="36844" xr:uid="{F41B8EBA-631C-47AD-914C-74B24803CB56}"/>
    <cellStyle name="Normal 18 6 4 4" xfId="29277" xr:uid="{2A5932BE-8A30-4625-A754-18B2DBBB2058}"/>
    <cellStyle name="Normal 18 6 4 5" xfId="11980" xr:uid="{4B246A1C-DE6A-4DE9-B6C5-05B2B1086B44}"/>
    <cellStyle name="Normal 18 6 5" xfId="13879" xr:uid="{5AF9D558-015F-4C64-992E-A117CD2D8D35}"/>
    <cellStyle name="Normal 18 6 5 2" xfId="21905" xr:uid="{939A9C69-51C1-4DF5-956B-54899FECDD77}"/>
    <cellStyle name="Normal 18 6 5 2 2" xfId="38741" xr:uid="{05448619-EB7D-4444-9E26-ABEE2036E2B0}"/>
    <cellStyle name="Normal 18 6 5 3" xfId="31174" xr:uid="{D5C1E80F-F947-4CDF-AD13-D35D919B033C}"/>
    <cellStyle name="Normal 18 6 6" xfId="18015" xr:uid="{441EFC41-0439-4F86-8E5E-53896AAE1F6D}"/>
    <cellStyle name="Normal 18 6 6 2" xfId="34960" xr:uid="{4CCCDA34-536C-43C4-9ADE-F71A222C7B4A}"/>
    <cellStyle name="Normal 18 6 7" xfId="25816" xr:uid="{1CE30319-C0AB-4BB8-ADDF-093D0CA4C622}"/>
    <cellStyle name="Normal 18 6 8" xfId="27392" xr:uid="{FA47A31F-C65C-4368-A0DE-10E9CBBDCBC4}"/>
    <cellStyle name="Normal 18 6 9" xfId="9886" xr:uid="{8E2F46C0-BCCE-4EA1-854A-B6CC964ABC2F}"/>
    <cellStyle name="Normal 18 7" xfId="5776" xr:uid="{8EFD9F88-165E-4E68-8771-5F2C15C9BDE9}"/>
    <cellStyle name="Normal 18 7 2" xfId="5777" xr:uid="{7F2FC756-B731-44F2-A0B6-FE776839F13F}"/>
    <cellStyle name="Normal 18 7 2 2" xfId="5778" xr:uid="{C80547B8-AD19-4C47-8618-1B39176DB874}"/>
    <cellStyle name="Normal 18 7 2 2 2" xfId="16908" xr:uid="{FA39108D-5703-46A3-AAD8-288F072BDCC3}"/>
    <cellStyle name="Normal 18 7 2 2 2 2" xfId="24934" xr:uid="{FBEE4EAA-C267-4745-95F9-E2A18C7F4718}"/>
    <cellStyle name="Normal 18 7 2 2 2 2 2" xfId="41770" xr:uid="{808A6862-558C-4EFF-A084-74CE0A170B3D}"/>
    <cellStyle name="Normal 18 7 2 2 2 3" xfId="34203" xr:uid="{6F5333CA-C73E-43A3-B3A7-DCC8A288D2F2}"/>
    <cellStyle name="Normal 18 7 2 2 3" xfId="21151" xr:uid="{77760BE1-7E70-4E35-A258-BCF9FFDD5FC9}"/>
    <cellStyle name="Normal 18 7 2 2 3 2" xfId="37989" xr:uid="{E7EF924A-BAC4-4251-99AA-4E5A337D0250}"/>
    <cellStyle name="Normal 18 7 2 2 4" xfId="30422" xr:uid="{575A0E08-E9D2-45D4-9D1C-2783EE9DBBFC}"/>
    <cellStyle name="Normal 18 7 2 2 5" xfId="13125" xr:uid="{749A7BB7-96BF-4122-8791-5B8B9BA8E7A6}"/>
    <cellStyle name="Normal 18 7 2 3" xfId="15024" xr:uid="{9889E1B1-E799-4AF8-8659-79EEEF3A9195}"/>
    <cellStyle name="Normal 18 7 2 3 2" xfId="23050" xr:uid="{6F6C6261-075B-4CAF-AFBF-0F3A7CE333EC}"/>
    <cellStyle name="Normal 18 7 2 3 2 2" xfId="39886" xr:uid="{E83EFF00-3919-4AEA-92EB-00C1C5C980B0}"/>
    <cellStyle name="Normal 18 7 2 3 3" xfId="32319" xr:uid="{A59CD501-1624-40D0-8ADD-48AD787BCD87}"/>
    <cellStyle name="Normal 18 7 2 4" xfId="19222" xr:uid="{175AFAF2-4794-480A-A231-18116E0C6C3E}"/>
    <cellStyle name="Normal 18 7 2 4 2" xfId="36105" xr:uid="{CEB8A8E4-FEE3-4BC8-97EE-B89434A5A992}"/>
    <cellStyle name="Normal 18 7 2 5" xfId="25821" xr:uid="{2413AEDA-0FED-47D0-A07E-2E3445EC4992}"/>
    <cellStyle name="Normal 18 7 2 6" xfId="28537" xr:uid="{F960A17E-DB25-4822-93A3-4FBDF2DEB767}"/>
    <cellStyle name="Normal 18 7 2 7" xfId="11163" xr:uid="{C8EF8737-B771-41BE-BDFC-5A7AC612B588}"/>
    <cellStyle name="Normal 18 7 3" xfId="5779" xr:uid="{414CA320-F408-4FFA-90C8-5484683A66CB}"/>
    <cellStyle name="Normal 18 7 3 2" xfId="15996" xr:uid="{5CD3891D-B149-46CE-971C-7D7FB0D8E58A}"/>
    <cellStyle name="Normal 18 7 3 2 2" xfId="24022" xr:uid="{CE582629-76F0-45C0-A482-8590C528393B}"/>
    <cellStyle name="Normal 18 7 3 2 2 2" xfId="40858" xr:uid="{D57EF9D0-40E3-408A-A912-45B0A1D048AF}"/>
    <cellStyle name="Normal 18 7 3 2 3" xfId="33291" xr:uid="{CA3C99B8-7574-4DD8-A131-AC1AEAF38AFC}"/>
    <cellStyle name="Normal 18 7 3 3" xfId="20239" xr:uid="{826ECE29-6AEE-4ACB-8688-A3577C6388D1}"/>
    <cellStyle name="Normal 18 7 3 3 2" xfId="37077" xr:uid="{76BEA555-21DE-4FBC-9058-CB7FCC8132EF}"/>
    <cellStyle name="Normal 18 7 3 4" xfId="29510" xr:uid="{8723C956-F81A-4EAF-BCC8-78794B9E3BD6}"/>
    <cellStyle name="Normal 18 7 3 5" xfId="12213" xr:uid="{80528CE5-7A63-4A90-8CC2-75D099799B63}"/>
    <cellStyle name="Normal 18 7 4" xfId="14112" xr:uid="{4668167A-1A8B-4A41-BEDE-CAA18F12320B}"/>
    <cellStyle name="Normal 18 7 4 2" xfId="22138" xr:uid="{124E900C-5BD1-4F86-927F-D34F5F8C1F3E}"/>
    <cellStyle name="Normal 18 7 4 2 2" xfId="38974" xr:uid="{B0DAA06C-CCDF-428C-942D-AEC03FE79614}"/>
    <cellStyle name="Normal 18 7 4 3" xfId="31407" xr:uid="{682C5A45-ED2F-4BAF-91FE-0581A785AA6F}"/>
    <cellStyle name="Normal 18 7 5" xfId="18272" xr:uid="{B146A22B-ADB5-435E-9426-EF95F9DCCD76}"/>
    <cellStyle name="Normal 18 7 5 2" xfId="35193" xr:uid="{0058514F-47D7-4A61-AB9F-E58E60394FC7}"/>
    <cellStyle name="Normal 18 7 6" xfId="25820" xr:uid="{40DAA5D1-6C3D-47FD-BA56-26BD1A6DB6F3}"/>
    <cellStyle name="Normal 18 7 7" xfId="27625" xr:uid="{E73A1DD7-AB85-48D8-8A3A-9743294FCD51}"/>
    <cellStyle name="Normal 18 7 8" xfId="10164" xr:uid="{0474DD29-1866-4E4A-947B-1F90C37B1DAE}"/>
    <cellStyle name="Normal 18 8" xfId="5780" xr:uid="{98840FAD-F757-423D-9124-A65501D99057}"/>
    <cellStyle name="Normal 18 8 2" xfId="5781" xr:uid="{5AD43658-7931-43E1-8D46-FC1AED40F0FC}"/>
    <cellStyle name="Normal 18 8 2 2" xfId="16457" xr:uid="{3661C96F-E4CE-4741-8E22-344F6457E802}"/>
    <cellStyle name="Normal 18 8 2 2 2" xfId="24483" xr:uid="{84D0DD0E-B298-4576-969A-82A046DC9BC6}"/>
    <cellStyle name="Normal 18 8 2 2 2 2" xfId="41319" xr:uid="{AF052FC1-1F41-4FAA-9DF2-306F74F487A4}"/>
    <cellStyle name="Normal 18 8 2 2 3" xfId="33752" xr:uid="{D9A5C335-8B62-4796-898A-FE83955B0F8B}"/>
    <cellStyle name="Normal 18 8 2 3" xfId="20700" xr:uid="{767890A8-A96A-4E8F-B934-75DAE276DB33}"/>
    <cellStyle name="Normal 18 8 2 3 2" xfId="37538" xr:uid="{5B5755AA-732B-4B73-9CC2-860705570531}"/>
    <cellStyle name="Normal 18 8 2 4" xfId="29971" xr:uid="{AD9135F5-58CD-456C-B00D-84180D50FCBD}"/>
    <cellStyle name="Normal 18 8 2 5" xfId="12674" xr:uid="{BAFD54F3-563A-404E-96A3-0FCB14147502}"/>
    <cellStyle name="Normal 18 8 3" xfId="14573" xr:uid="{EBDFF352-70D6-41FF-AF78-AC8CCE5B2E49}"/>
    <cellStyle name="Normal 18 8 3 2" xfId="22599" xr:uid="{AA6AE811-867C-4C27-A51B-E39970C783C5}"/>
    <cellStyle name="Normal 18 8 3 2 2" xfId="39435" xr:uid="{D8A5696C-2789-44AE-B22A-8BF72AC8DDD0}"/>
    <cellStyle name="Normal 18 8 3 3" xfId="31868" xr:uid="{4ED375EA-7CD1-49E4-B969-F74AA5D5269B}"/>
    <cellStyle name="Normal 18 8 4" xfId="18759" xr:uid="{DFD58A51-D528-443A-B7C1-32E1419D7F5E}"/>
    <cellStyle name="Normal 18 8 4 2" xfId="35654" xr:uid="{DE4B5F55-54EC-4F09-94D4-B499C6E1511C}"/>
    <cellStyle name="Normal 18 8 5" xfId="25822" xr:uid="{C4942468-69D2-4570-A973-2CC7CC4CB998}"/>
    <cellStyle name="Normal 18 8 6" xfId="28086" xr:uid="{F542A5C0-E561-43B7-B942-01ABD6553673}"/>
    <cellStyle name="Normal 18 8 7" xfId="10687" xr:uid="{3CD2E8D6-AB0B-403A-803A-BDB884A0E60D}"/>
    <cellStyle name="Normal 18 9" xfId="5782" xr:uid="{294E8B87-023C-4467-96B3-01BA06114F0B}"/>
    <cellStyle name="Normal 18 9 2" xfId="15545" xr:uid="{E0ADAF4E-3424-436C-8ABF-A7B3C55943A1}"/>
    <cellStyle name="Normal 18 9 2 2" xfId="23571" xr:uid="{9429EE4A-9554-4515-B1E9-BA6A33D13916}"/>
    <cellStyle name="Normal 18 9 2 2 2" xfId="40407" xr:uid="{AFAB0CA4-F1D4-449F-84D9-EF1C9A7729E6}"/>
    <cellStyle name="Normal 18 9 2 3" xfId="32840" xr:uid="{A8124FCC-1AD0-4FCA-900F-79BB2F7418AE}"/>
    <cellStyle name="Normal 18 9 3" xfId="19765" xr:uid="{22C8C889-C75D-415D-BE20-9A7DEF7FD26D}"/>
    <cellStyle name="Normal 18 9 3 2" xfId="36626" xr:uid="{B17AB33F-5E2D-46DE-ADF8-2EE37BD8A4E3}"/>
    <cellStyle name="Normal 18 9 4" xfId="29059" xr:uid="{FDA62B46-AA48-4278-B53C-1EC17D9D339C}"/>
    <cellStyle name="Normal 18 9 5" xfId="11732" xr:uid="{9270B9D2-ACE7-4587-9CC3-D05D4F955A35}"/>
    <cellStyle name="Normal 180" xfId="5783" xr:uid="{6D0676F0-140C-4B09-B823-E54FEDFB0EAE}"/>
    <cellStyle name="Normal 180 2" xfId="5784" xr:uid="{2E4BB789-7556-4C4B-B45D-CC1CBA6EC4A5}"/>
    <cellStyle name="Normal 180 2 2" xfId="17395" xr:uid="{1F6A9296-1600-48FE-9FB9-766A76922BAD}"/>
    <cellStyle name="Normal 180 2 2 2" xfId="25421" xr:uid="{4F2CDA16-7046-453E-BAAC-4C4FADDF52E8}"/>
    <cellStyle name="Normal 180 2 2 2 2" xfId="42257" xr:uid="{E2287846-D885-4AF8-AC7A-0211ADC5CC6B}"/>
    <cellStyle name="Normal 180 2 2 3" xfId="34690" xr:uid="{3826CD41-A8AD-4803-9387-634E29504793}"/>
    <cellStyle name="Normal 180 2 3" xfId="21638" xr:uid="{87A99DC9-B26E-4518-8AAE-79DD91701FDE}"/>
    <cellStyle name="Normal 180 2 3 2" xfId="38476" xr:uid="{631DE8AD-CCFB-42B0-A0FD-BF7167DF6E79}"/>
    <cellStyle name="Normal 180 2 4" xfId="30909" xr:uid="{4EE2F8CB-C4F4-4B58-B84B-E6F215EADB5B}"/>
    <cellStyle name="Normal 180 2 5" xfId="13612" xr:uid="{F4871751-17CA-424F-B217-8648B39128A3}"/>
    <cellStyle name="Normal 180 3" xfId="15511" xr:uid="{B7E63A20-9176-4596-BCCD-DB762E725D2F}"/>
    <cellStyle name="Normal 180 3 2" xfId="23537" xr:uid="{3709BFEC-EAFE-4BBC-A49B-034203E04FB1}"/>
    <cellStyle name="Normal 180 3 2 2" xfId="40373" xr:uid="{4AF12CF6-BF60-4508-A466-6C8EF0AFF610}"/>
    <cellStyle name="Normal 180 3 3" xfId="32806" xr:uid="{337EE99A-63D3-4D34-9B42-D75E2F5CFE10}"/>
    <cellStyle name="Normal 180 4" xfId="19710" xr:uid="{FC24CDA3-0AE0-4920-BB58-85F361DF3D1B}"/>
    <cellStyle name="Normal 180 4 2" xfId="36592" xr:uid="{3966BC8B-6DEF-4FED-A8F9-0F1B8E571692}"/>
    <cellStyle name="Normal 180 5" xfId="29024" xr:uid="{10E927CA-1A84-43EC-BC5B-96A29338BD6A}"/>
    <cellStyle name="Normal 180 6" xfId="42457" xr:uid="{53535CF9-9476-489D-B79B-1C7BEAA11483}"/>
    <cellStyle name="Normal 180 7" xfId="11652" xr:uid="{1979047E-C34B-4E99-8DF5-422540720910}"/>
    <cellStyle name="Normal 181" xfId="5785" xr:uid="{E38276B1-25FD-4DDA-A989-E262EB3CA97E}"/>
    <cellStyle name="Normal 181 2" xfId="5786" xr:uid="{8B6B1E0D-3CA4-43DB-91EF-ABF321718C7D}"/>
    <cellStyle name="Normal 181 2 2" xfId="17396" xr:uid="{B510FD60-2218-4D0F-8435-29F77CF023C6}"/>
    <cellStyle name="Normal 181 2 2 2" xfId="25422" xr:uid="{CD5E346B-1B58-4E1B-832A-BDCA365D05C2}"/>
    <cellStyle name="Normal 181 2 2 2 2" xfId="42258" xr:uid="{BB440258-93E4-401B-982D-337260A90089}"/>
    <cellStyle name="Normal 181 2 2 3" xfId="34691" xr:uid="{FB22F83B-DB7A-4CB2-841F-99615045D175}"/>
    <cellStyle name="Normal 181 2 3" xfId="21639" xr:uid="{7DFC8464-127C-4F8D-A896-8CA12658EB20}"/>
    <cellStyle name="Normal 181 2 3 2" xfId="38477" xr:uid="{DABE2973-9167-4D7F-8DCB-C0F635FB93C1}"/>
    <cellStyle name="Normal 181 2 4" xfId="30910" xr:uid="{BF9951D1-E3D1-44CC-B936-43FBAE8A99F3}"/>
    <cellStyle name="Normal 181 2 5" xfId="13613" xr:uid="{CDE7BAA0-EB78-471F-9F63-86A038F0CA6D}"/>
    <cellStyle name="Normal 181 3" xfId="15512" xr:uid="{ED0AB1F0-516D-42F1-AF98-C387F27107DD}"/>
    <cellStyle name="Normal 181 3 2" xfId="23538" xr:uid="{5FB85B7F-9FE2-4F4C-B0DF-C2119134635D}"/>
    <cellStyle name="Normal 181 3 2 2" xfId="40374" xr:uid="{95D914E1-C23F-409C-98AC-50988683B133}"/>
    <cellStyle name="Normal 181 3 3" xfId="32807" xr:uid="{0DC3F4A5-6096-48EF-AF70-0ED7346D63C7}"/>
    <cellStyle name="Normal 181 4" xfId="19711" xr:uid="{E009BCDF-56CA-46B9-9883-578C4FF3A026}"/>
    <cellStyle name="Normal 181 4 2" xfId="36593" xr:uid="{27718A93-E94A-4848-B24D-4588A22C59B4}"/>
    <cellStyle name="Normal 181 5" xfId="29025" xr:uid="{D5E76660-6FE2-4C1E-BB43-0891AE9B54FB}"/>
    <cellStyle name="Normal 181 6" xfId="42458" xr:uid="{2BD70B55-C63A-48DB-BEA7-2834F8421E1F}"/>
    <cellStyle name="Normal 181 7" xfId="11653" xr:uid="{DD0B9F5D-86C2-4D46-8591-855494E00553}"/>
    <cellStyle name="Normal 182" xfId="5787" xr:uid="{9F0D8D24-8738-4954-B5E2-60F71682CC40}"/>
    <cellStyle name="Normal 182 2" xfId="5788" xr:uid="{68155F37-F459-4C9E-9CD9-404BEFB4F2DC}"/>
    <cellStyle name="Normal 182 2 2" xfId="5789" xr:uid="{22A65EAE-53D4-4DCF-BC03-F355F9A6F7F7}"/>
    <cellStyle name="Normal 182 2 2 2" xfId="25423" xr:uid="{0CDB61CC-1FDA-4A09-A750-81F5B289B8CD}"/>
    <cellStyle name="Normal 182 2 2 2 2" xfId="42259" xr:uid="{6911CB94-E881-46A2-849C-8F9CC5DCEE62}"/>
    <cellStyle name="Normal 182 2 2 3" xfId="34692" xr:uid="{49A0470A-A8AE-4631-ADC4-435D9349BB5C}"/>
    <cellStyle name="Normal 182 2 2 4" xfId="17397" xr:uid="{D23D707B-02D3-4B04-9C3C-3CC006314085}"/>
    <cellStyle name="Normal 182 2 3" xfId="21640" xr:uid="{BB0A9BAC-A93B-457E-9A52-EA6DC1B83959}"/>
    <cellStyle name="Normal 182 2 3 2" xfId="38478" xr:uid="{2479696B-E2C0-4F7A-9567-5825972A9FA5}"/>
    <cellStyle name="Normal 182 2 4" xfId="30911" xr:uid="{22337C2A-1784-4044-9F5F-D2BE313BB89A}"/>
    <cellStyle name="Normal 182 2 5" xfId="13614" xr:uid="{97FD9518-515D-48FB-982D-4ED865AFE120}"/>
    <cellStyle name="Normal 182 3" xfId="5790" xr:uid="{8233265C-A189-47CC-B0F9-F1FFA708182C}"/>
    <cellStyle name="Normal 182 3 2" xfId="23539" xr:uid="{78597357-51D1-432B-A878-AB5D1DCDCEB0}"/>
    <cellStyle name="Normal 182 3 2 2" xfId="40375" xr:uid="{0B257ADE-88ED-4E2C-AA20-9EF082F2884C}"/>
    <cellStyle name="Normal 182 3 3" xfId="32808" xr:uid="{C9B5C88D-B3E6-4383-8515-CFD669A989C4}"/>
    <cellStyle name="Normal 182 3 4" xfId="15513" xr:uid="{47DEE116-AC4B-4BA1-A098-8355939B84E7}"/>
    <cellStyle name="Normal 182 4" xfId="19712" xr:uid="{763B7992-A807-450E-87E5-59F61E6DA196}"/>
    <cellStyle name="Normal 182 4 2" xfId="36594" xr:uid="{86425F38-7B7A-4D1C-A2D4-8EF9D388A141}"/>
    <cellStyle name="Normal 182 5" xfId="29026" xr:uid="{AF966A89-A491-479E-BF7A-46A18913BE5D}"/>
    <cellStyle name="Normal 182 6" xfId="42459" xr:uid="{8682C6E1-AE3D-42AC-9732-7261BE68C730}"/>
    <cellStyle name="Normal 182 7" xfId="11654" xr:uid="{CCB6BC51-8293-402C-BA07-7C7B680F204A}"/>
    <cellStyle name="Normal 183" xfId="5791" xr:uid="{0A7BE2C7-C6CA-48C2-A54D-82C968C17CB2}"/>
    <cellStyle name="Normal 183 2" xfId="5792" xr:uid="{36B22C91-D938-4319-87E2-B8C7F6CDD967}"/>
    <cellStyle name="Normal 183 2 2" xfId="23540" xr:uid="{FAD4919E-517D-4B00-91E7-F491E9A7D21C}"/>
    <cellStyle name="Normal 183 2 2 2" xfId="40376" xr:uid="{1A77F6AE-D86F-4489-A455-E664E0216292}"/>
    <cellStyle name="Normal 183 2 3" xfId="32809" xr:uid="{F943CD05-391A-48F2-9B7E-5A594F966EDA}"/>
    <cellStyle name="Normal 183 2 4" xfId="15514" xr:uid="{C51EDB52-1C86-4C6A-8BCA-B2950F4375DD}"/>
    <cellStyle name="Normal 183 3" xfId="19713" xr:uid="{B83E7228-D54D-4116-87F3-3E2CBC05AD02}"/>
    <cellStyle name="Normal 183 3 2" xfId="36595" xr:uid="{1B47AA46-2363-40A1-8A58-338F15F347F7}"/>
    <cellStyle name="Normal 183 4" xfId="29027" xr:uid="{BB8F796B-C3C7-4AEF-9971-D4CA0415AD0C}"/>
    <cellStyle name="Normal 183 5" xfId="42460" xr:uid="{20227B0F-6C47-4EDD-A28D-C1C521BC5515}"/>
    <cellStyle name="Normal 183 6" xfId="11655" xr:uid="{C96E31F5-DA39-4762-B91B-CE48E0D9AC9A}"/>
    <cellStyle name="Normal 184" xfId="5793" xr:uid="{3479E950-F9DE-4528-A06B-42DED0293644}"/>
    <cellStyle name="Normal 184 2" xfId="5794" xr:uid="{98B91F38-5715-41DE-BC7D-46EEFA9FFFA4}"/>
    <cellStyle name="Normal 184 2 2" xfId="23541" xr:uid="{AB38D429-39F3-4EAE-BD3A-8361266FFC0A}"/>
    <cellStyle name="Normal 184 2 2 2" xfId="40377" xr:uid="{C6B66E73-2BFC-4790-9B04-7D198832FE6A}"/>
    <cellStyle name="Normal 184 2 3" xfId="32810" xr:uid="{895CA10E-D5D4-4039-82CC-9F5336A8C28D}"/>
    <cellStyle name="Normal 184 2 4" xfId="15515" xr:uid="{CD981017-A22A-4041-B094-A0D892B0F048}"/>
    <cellStyle name="Normal 184 3" xfId="19714" xr:uid="{A2CE223F-7AF4-4328-8E4A-40DE9301C1BA}"/>
    <cellStyle name="Normal 184 3 2" xfId="36596" xr:uid="{696BA352-9CB3-40D1-892C-D6E6C19C0B9A}"/>
    <cellStyle name="Normal 184 4" xfId="29028" xr:uid="{5DD16E78-252B-4D5A-8DA3-2AF21EBE65A4}"/>
    <cellStyle name="Normal 184 5" xfId="42461" xr:uid="{3E2F96DA-3CB7-4AD3-BBF2-B7983CA96A52}"/>
    <cellStyle name="Normal 184 6" xfId="11656" xr:uid="{27D9341F-3CE3-4A6D-B03F-1B54D1EA7E44}"/>
    <cellStyle name="Normal 185" xfId="5795" xr:uid="{F6B7FC73-73B5-4723-AC34-0E9199C9A31A}"/>
    <cellStyle name="Normal 185 2" xfId="5796" xr:uid="{519FC88A-5384-4C7B-9EC7-8A65C36C246B}"/>
    <cellStyle name="Normal 185 2 2" xfId="23542" xr:uid="{57DA30E1-C229-4D62-B5B0-FBCEB21AC470}"/>
    <cellStyle name="Normal 185 2 2 2" xfId="40378" xr:uid="{C283CC00-9C72-4AF3-81CC-D2A9F2CEBEE3}"/>
    <cellStyle name="Normal 185 2 3" xfId="32811" xr:uid="{55C14BB8-2F72-48B3-B505-101BF8AD9F36}"/>
    <cellStyle name="Normal 185 2 4" xfId="15516" xr:uid="{8D56AFF8-CD21-497E-8F10-946AD0F0C5AD}"/>
    <cellStyle name="Normal 185 3" xfId="19715" xr:uid="{3822FA00-8AB3-4001-B291-603D67EAD945}"/>
    <cellStyle name="Normal 185 3 2" xfId="36597" xr:uid="{B2D64848-CCED-44E0-BDAC-E92A838037A2}"/>
    <cellStyle name="Normal 185 4" xfId="29029" xr:uid="{3CF6888C-3DB3-467A-B7D3-280CF2A87AB9}"/>
    <cellStyle name="Normal 185 5" xfId="42462" xr:uid="{6D741EDB-571F-492D-8860-1DD34BB7FE52}"/>
    <cellStyle name="Normal 185 6" xfId="11657" xr:uid="{A2D3F4BC-6AAF-4041-8E2F-FF5ACD1E5CE5}"/>
    <cellStyle name="Normal 186" xfId="5797" xr:uid="{404C539C-1B9A-43EA-B69F-FA980B004B1A}"/>
    <cellStyle name="Normal 186 2" xfId="5798" xr:uid="{EE2A2EC4-099C-40FE-9EF6-EA8F13819445}"/>
    <cellStyle name="Normal 186 2 2" xfId="23543" xr:uid="{2173FA15-686B-4241-B890-B55621F70068}"/>
    <cellStyle name="Normal 186 2 2 2" xfId="40379" xr:uid="{DAEE0A32-1F84-4101-81E6-B3E98F7AF6D7}"/>
    <cellStyle name="Normal 186 2 3" xfId="32812" xr:uid="{0A3C928D-318C-4ABB-936D-1444DF21412C}"/>
    <cellStyle name="Normal 186 2 4" xfId="15517" xr:uid="{3DCB92B1-7E71-4666-A243-953E0985F4A9}"/>
    <cellStyle name="Normal 186 3" xfId="19716" xr:uid="{34B8047A-D5AE-4DD2-85ED-A50BD046A455}"/>
    <cellStyle name="Normal 186 3 2" xfId="36598" xr:uid="{D2927A7E-236F-4388-BDAF-90FAFD422A37}"/>
    <cellStyle name="Normal 186 4" xfId="29030" xr:uid="{256C621A-1A4A-4C36-B9B4-82C756199C3F}"/>
    <cellStyle name="Normal 186 5" xfId="42463" xr:uid="{C6ACE062-B1B1-4FDE-8D8A-CFE1F9FC9439}"/>
    <cellStyle name="Normal 186 6" xfId="11658" xr:uid="{4019ADED-DB4C-4B7E-A149-75F6916EC4B9}"/>
    <cellStyle name="Normal 187" xfId="5799" xr:uid="{FAF755F5-CFF0-4572-9B53-71CDA12FBECE}"/>
    <cellStyle name="Normal 187 2" xfId="5800" xr:uid="{47CC0E89-E2BC-4242-BC39-32CAB5158FBF}"/>
    <cellStyle name="Normal 187 2 2" xfId="23544" xr:uid="{7D051030-4830-4AEB-AA77-8461DE4B2C49}"/>
    <cellStyle name="Normal 187 2 2 2" xfId="40380" xr:uid="{51EEDC8E-4804-44F6-9204-19F5A11EB7B7}"/>
    <cellStyle name="Normal 187 2 3" xfId="32813" xr:uid="{1F43A5B9-FE30-433F-A827-4D85931802E9}"/>
    <cellStyle name="Normal 187 2 4" xfId="15518" xr:uid="{EE536F4D-392F-47C2-9443-18D5F013BC13}"/>
    <cellStyle name="Normal 187 3" xfId="19717" xr:uid="{C527B465-1815-4DC2-A176-9E7E0C5B5036}"/>
    <cellStyle name="Normal 187 3 2" xfId="36599" xr:uid="{6BDD0E52-6BE3-4257-A7C7-839F4C570FB2}"/>
    <cellStyle name="Normal 187 4" xfId="29031" xr:uid="{336FB9A3-FF5A-4025-B89D-BC2F52877FB2}"/>
    <cellStyle name="Normal 187 5" xfId="42464" xr:uid="{ABB3A588-86E4-4B4E-91F1-4BCD2572E18C}"/>
    <cellStyle name="Normal 187 6" xfId="11659" xr:uid="{FBA7D997-F774-4922-B434-2F002FB8C40B}"/>
    <cellStyle name="Normal 188" xfId="5801" xr:uid="{B76644D7-4516-4903-A9A8-A83F4925271D}"/>
    <cellStyle name="Normal 188 2" xfId="5802" xr:uid="{C9E63766-92ED-4DE0-96FD-AE891FC8605C}"/>
    <cellStyle name="Normal 188 2 2" xfId="42465" xr:uid="{54D7AB47-6DBD-4F40-BB8E-5DF34BB1643D}"/>
    <cellStyle name="Normal 188 3" xfId="11660" xr:uid="{5E22EE8D-FDFB-4090-8247-E5279EB76960}"/>
    <cellStyle name="Normal 189" xfId="5803" xr:uid="{2A96E130-2A64-4697-92DD-3E3F0936A512}"/>
    <cellStyle name="Normal 189 2" xfId="5804" xr:uid="{0BD67298-A558-4596-81DD-DF549CE57E95}"/>
    <cellStyle name="Normal 189 2 2" xfId="42466" xr:uid="{AC9100EA-E13F-40F9-AE0C-608879C9485B}"/>
    <cellStyle name="Normal 189 3" xfId="11681" xr:uid="{C597C0CD-1AC5-401D-B892-FF2760E35608}"/>
    <cellStyle name="Normal 19" xfId="410" xr:uid="{C88D9F43-CC2A-40F9-80A9-B86D63170548}"/>
    <cellStyle name="Normal 19 10" xfId="13662" xr:uid="{98043239-D3A0-4DC8-91FC-178626AD4C42}"/>
    <cellStyle name="Normal 19 10 2" xfId="21688" xr:uid="{5CC09829-690C-4F98-AED4-76E52A65877E}"/>
    <cellStyle name="Normal 19 10 2 2" xfId="38524" xr:uid="{96F7A0DF-12EF-4E6A-8F46-A9678272185A}"/>
    <cellStyle name="Normal 19 10 3" xfId="30957" xr:uid="{FBE9F8FF-DD53-4025-B955-757AA788FA7D}"/>
    <cellStyle name="Normal 19 11" xfId="17612" xr:uid="{218EEE97-2A69-4976-BE52-AE506946F21B}"/>
    <cellStyle name="Normal 19 11 2" xfId="34743" xr:uid="{0DF59BC8-2205-4C1C-8F6E-90A75BF2A2F7}"/>
    <cellStyle name="Normal 19 12" xfId="25823" xr:uid="{452771A4-A0A9-4150-84FB-CA6FBC2807E6}"/>
    <cellStyle name="Normal 19 13" xfId="27172" xr:uid="{2AE14DDD-C470-48C6-998B-B60B6E585BBB}"/>
    <cellStyle name="Normal 19 14" xfId="9274" xr:uid="{857F8BEF-3263-4796-8666-38AE25FB8375}"/>
    <cellStyle name="Normal 19 15" xfId="46429" xr:uid="{3CA19640-06D4-4085-A2AD-735296DBF555}"/>
    <cellStyle name="Normal 19 2" xfId="5805" xr:uid="{8EB379CC-276E-4739-8411-0F622084B6A4}"/>
    <cellStyle name="Normal 19 2 10" xfId="25824" xr:uid="{50275448-F750-4276-BDD6-5FED77B83626}"/>
    <cellStyle name="Normal 19 2 11" xfId="27186" xr:uid="{F1E7D468-6F7C-48F4-AADA-7CD4F7C753AE}"/>
    <cellStyle name="Normal 19 2 12" xfId="9330" xr:uid="{6E163A97-4CDA-4B2A-849D-F5FA55CF5663}"/>
    <cellStyle name="Normal 19 2 2" xfId="5806" xr:uid="{89B9602A-E262-4E1D-916C-7C71F6815CCB}"/>
    <cellStyle name="Normal 19 2 2 10" xfId="27222" xr:uid="{399E8F01-FD7E-4E35-8BB1-992D3086D106}"/>
    <cellStyle name="Normal 19 2 2 11" xfId="9448" xr:uid="{F973E925-6D93-4301-8F65-DBB9273A9EBD}"/>
    <cellStyle name="Normal 19 2 2 2" xfId="5807" xr:uid="{2C7FF23E-491A-4F6E-9635-4033196637A4}"/>
    <cellStyle name="Normal 19 2 2 2 10" xfId="9767" xr:uid="{AA4E98C3-9385-4002-8315-B68BE36F4360}"/>
    <cellStyle name="Normal 19 2 2 2 2" xfId="5808" xr:uid="{B6C5C219-27EC-4479-BCE8-AAC6E4504018}"/>
    <cellStyle name="Normal 19 2 2 2 2 2" xfId="5809" xr:uid="{80C95B7F-E92A-4358-929E-6386C3C97143}"/>
    <cellStyle name="Normal 19 2 2 2 2 2 2" xfId="5810" xr:uid="{86FD7E09-3F8D-4480-8BAF-9550C7D20B55}"/>
    <cellStyle name="Normal 19 2 2 2 2 2 2 2" xfId="13485" xr:uid="{BDCAC1F6-22D2-47B6-BC9F-7F6EABDD3C6F}"/>
    <cellStyle name="Normal 19 2 2 2 2 2 2 2 2" xfId="17268" xr:uid="{12C5BA87-4E8B-4DA7-B083-75ADBF6BFDC7}"/>
    <cellStyle name="Normal 19 2 2 2 2 2 2 2 2 2" xfId="25294" xr:uid="{78C18011-743C-4F7D-976A-9D0A3361B169}"/>
    <cellStyle name="Normal 19 2 2 2 2 2 2 2 2 2 2" xfId="42130" xr:uid="{197F7DF0-CE49-4604-965E-FBEE9F8DCAE9}"/>
    <cellStyle name="Normal 19 2 2 2 2 2 2 2 2 3" xfId="34563" xr:uid="{0C9015F2-08FB-47F6-898F-A1E069BE6C9D}"/>
    <cellStyle name="Normal 19 2 2 2 2 2 2 2 3" xfId="21511" xr:uid="{E3EFF0A4-A650-4D69-A79F-ECCE6E2AB62B}"/>
    <cellStyle name="Normal 19 2 2 2 2 2 2 2 3 2" xfId="38349" xr:uid="{8F965726-F442-4054-AB9E-F7DCF8839D0F}"/>
    <cellStyle name="Normal 19 2 2 2 2 2 2 2 4" xfId="30782" xr:uid="{DFFB1756-65D4-487D-BD51-7A07875A26B6}"/>
    <cellStyle name="Normal 19 2 2 2 2 2 2 3" xfId="15384" xr:uid="{E639046F-C553-470C-B80A-AEB6ED6B9FFA}"/>
    <cellStyle name="Normal 19 2 2 2 2 2 2 3 2" xfId="23410" xr:uid="{3F9E4AC6-8484-42F9-B05A-0E4B393069D6}"/>
    <cellStyle name="Normal 19 2 2 2 2 2 2 3 2 2" xfId="40246" xr:uid="{C2B7B2E8-A99D-4AF9-98CC-3092D5FA82A3}"/>
    <cellStyle name="Normal 19 2 2 2 2 2 2 3 3" xfId="32679" xr:uid="{B3115A3D-03C9-49CA-9084-9643B0E48B76}"/>
    <cellStyle name="Normal 19 2 2 2 2 2 2 4" xfId="19582" xr:uid="{E80A44AD-5F73-44A2-BB1D-B02D4BDEF23D}"/>
    <cellStyle name="Normal 19 2 2 2 2 2 2 4 2" xfId="36465" xr:uid="{788FB9FA-1AAE-4C3E-8624-C73833CD1E95}"/>
    <cellStyle name="Normal 19 2 2 2 2 2 2 5" xfId="25829" xr:uid="{91A9CE5D-4E23-4060-863D-F4A1BF54AA27}"/>
    <cellStyle name="Normal 19 2 2 2 2 2 2 6" xfId="28897" xr:uid="{3BB62366-78FF-444C-896B-AFFB07043C30}"/>
    <cellStyle name="Normal 19 2 2 2 2 2 2 7" xfId="11523" xr:uid="{0F060738-F87E-4F54-957E-4FB7BC8F83E0}"/>
    <cellStyle name="Normal 19 2 2 2 2 2 3" xfId="12573" xr:uid="{F2B836DD-EA64-4954-A6F0-3720FEA8C6F6}"/>
    <cellStyle name="Normal 19 2 2 2 2 2 3 2" xfId="16356" xr:uid="{D2CED566-D10B-4353-9422-F02EACB77333}"/>
    <cellStyle name="Normal 19 2 2 2 2 2 3 2 2" xfId="24382" xr:uid="{05D3764F-C8D5-403F-ADB4-3515F5AC4DC7}"/>
    <cellStyle name="Normal 19 2 2 2 2 2 3 2 2 2" xfId="41218" xr:uid="{4C841E0A-AA43-46D7-9885-9810777988B0}"/>
    <cellStyle name="Normal 19 2 2 2 2 2 3 2 3" xfId="33651" xr:uid="{00ED3BB5-9DE5-4BF2-9182-69D13592F52F}"/>
    <cellStyle name="Normal 19 2 2 2 2 2 3 3" xfId="20599" xr:uid="{F0E315DE-58DF-4FE1-AE35-690CF79A5C6A}"/>
    <cellStyle name="Normal 19 2 2 2 2 2 3 3 2" xfId="37437" xr:uid="{E1B2F24F-4EA0-4E58-85A4-C94FDB6415F2}"/>
    <cellStyle name="Normal 19 2 2 2 2 2 3 4" xfId="29870" xr:uid="{8E8B2D09-57EA-48C6-9C4F-6327736724E0}"/>
    <cellStyle name="Normal 19 2 2 2 2 2 4" xfId="14472" xr:uid="{DD17E7AB-5EA9-4B0D-8E05-9358AF8E9F8C}"/>
    <cellStyle name="Normal 19 2 2 2 2 2 4 2" xfId="22498" xr:uid="{6E7F90E5-CE1A-43A9-BB9E-1661B7B2672C}"/>
    <cellStyle name="Normal 19 2 2 2 2 2 4 2 2" xfId="39334" xr:uid="{9293FE46-4D37-404C-B63F-7FB1A9F89533}"/>
    <cellStyle name="Normal 19 2 2 2 2 2 4 3" xfId="31767" xr:uid="{9826FEF1-4F85-48F1-B0E6-E9EA3D41D89B}"/>
    <cellStyle name="Normal 19 2 2 2 2 2 5" xfId="18632" xr:uid="{1602887D-9578-4112-B26E-BA5CC5B97004}"/>
    <cellStyle name="Normal 19 2 2 2 2 2 5 2" xfId="35553" xr:uid="{BC95FB92-C232-410B-AA9C-81D07F68DFCB}"/>
    <cellStyle name="Normal 19 2 2 2 2 2 6" xfId="25828" xr:uid="{4F2D393F-B5B0-43EC-B13A-C5DB454309E1}"/>
    <cellStyle name="Normal 19 2 2 2 2 2 7" xfId="27985" xr:uid="{7FB771AC-2A48-49A6-B6FD-F935A6E5B3C1}"/>
    <cellStyle name="Normal 19 2 2 2 2 2 8" xfId="10524" xr:uid="{E4F37F90-D4F3-4F31-A442-4FE89C0DB00B}"/>
    <cellStyle name="Normal 19 2 2 2 2 3" xfId="5811" xr:uid="{BE3ECFBA-B278-49BC-936D-FD64380C6BE6}"/>
    <cellStyle name="Normal 19 2 2 2 2 3 2" xfId="13034" xr:uid="{425E6CA7-72A4-4D93-823B-BF6E44E68B1A}"/>
    <cellStyle name="Normal 19 2 2 2 2 3 2 2" xfId="16817" xr:uid="{064A933B-588F-43BF-9511-3B9C8BF57625}"/>
    <cellStyle name="Normal 19 2 2 2 2 3 2 2 2" xfId="24843" xr:uid="{2137D8E8-F6CF-47C6-B826-59C6D4A193E9}"/>
    <cellStyle name="Normal 19 2 2 2 2 3 2 2 2 2" xfId="41679" xr:uid="{CF16B99D-810A-438D-9B79-55A1FAE6EA72}"/>
    <cellStyle name="Normal 19 2 2 2 2 3 2 2 3" xfId="34112" xr:uid="{21244BFE-8B18-439E-8558-0E265493E793}"/>
    <cellStyle name="Normal 19 2 2 2 2 3 2 3" xfId="21060" xr:uid="{A740F7A7-8B58-48FC-AD55-8061CC3FB3C8}"/>
    <cellStyle name="Normal 19 2 2 2 2 3 2 3 2" xfId="37898" xr:uid="{8F1C8659-B875-4B7C-B442-83A495BD025E}"/>
    <cellStyle name="Normal 19 2 2 2 2 3 2 4" xfId="30331" xr:uid="{BDB5A732-BCD0-409B-8F3A-BC6BC939EA63}"/>
    <cellStyle name="Normal 19 2 2 2 2 3 3" xfId="14933" xr:uid="{8D5DD9D7-2630-4332-B6C9-9FC5775AA7C4}"/>
    <cellStyle name="Normal 19 2 2 2 2 3 3 2" xfId="22959" xr:uid="{1D182BAA-832F-4720-B081-385358FE0BFB}"/>
    <cellStyle name="Normal 19 2 2 2 2 3 3 2 2" xfId="39795" xr:uid="{232BBFC6-B7AE-4C81-842A-16EDEE6F8123}"/>
    <cellStyle name="Normal 19 2 2 2 2 3 3 3" xfId="32228" xr:uid="{67F2E8CC-7103-4E77-84C0-D672B61754E6}"/>
    <cellStyle name="Normal 19 2 2 2 2 3 4" xfId="19130" xr:uid="{75ADA1E3-F320-4189-A4C2-D3F19C9B2830}"/>
    <cellStyle name="Normal 19 2 2 2 2 3 4 2" xfId="36014" xr:uid="{A80650F4-FCF3-4255-A3F8-93E1DD287145}"/>
    <cellStyle name="Normal 19 2 2 2 2 3 5" xfId="25830" xr:uid="{0A1FA156-9616-4617-A7F9-9789D6EEB808}"/>
    <cellStyle name="Normal 19 2 2 2 2 3 6" xfId="28446" xr:uid="{DB760800-594B-4FCD-A0B8-255D648EEED2}"/>
    <cellStyle name="Normal 19 2 2 2 2 3 7" xfId="11070" xr:uid="{9FE9EF7B-0B05-46E4-ADDC-347BE6F54481}"/>
    <cellStyle name="Normal 19 2 2 2 2 4" xfId="12122" xr:uid="{C41ADB27-957F-44F9-B9F1-E710E0D9961B}"/>
    <cellStyle name="Normal 19 2 2 2 2 4 2" xfId="15905" xr:uid="{CFEB2388-17CE-4248-BF73-8F954B0CB551}"/>
    <cellStyle name="Normal 19 2 2 2 2 4 2 2" xfId="23931" xr:uid="{158167D2-12E3-45D3-A7DE-111F7B44675F}"/>
    <cellStyle name="Normal 19 2 2 2 2 4 2 2 2" xfId="40767" xr:uid="{0A51C394-F287-4823-BE37-019FABB29A02}"/>
    <cellStyle name="Normal 19 2 2 2 2 4 2 3" xfId="33200" xr:uid="{3308999C-0522-4917-BF1D-47E5CB15DF98}"/>
    <cellStyle name="Normal 19 2 2 2 2 4 3" xfId="20148" xr:uid="{9E3512EA-0858-4E81-8A77-A325EC54B799}"/>
    <cellStyle name="Normal 19 2 2 2 2 4 3 2" xfId="36986" xr:uid="{0ED96267-BB97-45FA-BD28-0C3D25027496}"/>
    <cellStyle name="Normal 19 2 2 2 2 4 4" xfId="29419" xr:uid="{8CA295B2-6FB3-4B23-B236-5DEF07B7F8F7}"/>
    <cellStyle name="Normal 19 2 2 2 2 5" xfId="14021" xr:uid="{E0BA746C-CEC9-4F57-8FDD-CC43AF0B1E2E}"/>
    <cellStyle name="Normal 19 2 2 2 2 5 2" xfId="22047" xr:uid="{1B628E1E-062E-40C2-893B-4333D3D172F2}"/>
    <cellStyle name="Normal 19 2 2 2 2 5 2 2" xfId="38883" xr:uid="{E7D7171E-6D57-4EF0-8F0B-D927D87038AA}"/>
    <cellStyle name="Normal 19 2 2 2 2 5 3" xfId="31316" xr:uid="{91B36724-CA46-434E-89FB-C4B55509DE0F}"/>
    <cellStyle name="Normal 19 2 2 2 2 6" xfId="18157" xr:uid="{6880CE9E-8B24-41B1-9FEE-CE168FB233B4}"/>
    <cellStyle name="Normal 19 2 2 2 2 6 2" xfId="35102" xr:uid="{80CF89E9-DD53-4E64-80FB-10E20EAF2781}"/>
    <cellStyle name="Normal 19 2 2 2 2 7" xfId="25827" xr:uid="{9630C1A1-21EE-407E-8181-5C8C1DF62401}"/>
    <cellStyle name="Normal 19 2 2 2 2 8" xfId="27534" xr:uid="{B31A3F25-8CA0-4EA2-A4F2-D115CFBE15F2}"/>
    <cellStyle name="Normal 19 2 2 2 2 9" xfId="10028" xr:uid="{6EEAF402-7648-4088-903F-3B3F040B5F5C}"/>
    <cellStyle name="Normal 19 2 2 2 3" xfId="5812" xr:uid="{C2C4D8B6-DD48-4B93-BFF4-A34CFAA96B4E}"/>
    <cellStyle name="Normal 19 2 2 2 3 2" xfId="5813" xr:uid="{6F04F304-F763-4B76-BD96-0F68C5531711}"/>
    <cellStyle name="Normal 19 2 2 2 3 2 2" xfId="13267" xr:uid="{3E534033-D9A3-4DFE-970D-D83853CF3742}"/>
    <cellStyle name="Normal 19 2 2 2 3 2 2 2" xfId="17050" xr:uid="{B8587694-61ED-4F87-9B3E-0637EC6BA5A0}"/>
    <cellStyle name="Normal 19 2 2 2 3 2 2 2 2" xfId="25076" xr:uid="{44168D8B-643C-4C5C-8D58-BD44861AF1EC}"/>
    <cellStyle name="Normal 19 2 2 2 3 2 2 2 2 2" xfId="41912" xr:uid="{039C02B8-78C7-4B65-8D44-1F05FD881A77}"/>
    <cellStyle name="Normal 19 2 2 2 3 2 2 2 3" xfId="34345" xr:uid="{50EAADB1-FF45-4DD9-AD8C-7E95B28205A4}"/>
    <cellStyle name="Normal 19 2 2 2 3 2 2 3" xfId="21293" xr:uid="{FDFA85AB-F4B1-43F0-B9FA-2510E6182320}"/>
    <cellStyle name="Normal 19 2 2 2 3 2 2 3 2" xfId="38131" xr:uid="{EC61A23A-3B31-48C4-87C0-C64C460CBE8A}"/>
    <cellStyle name="Normal 19 2 2 2 3 2 2 4" xfId="30564" xr:uid="{08EB7EB5-0557-4779-9021-CCAFB733B66F}"/>
    <cellStyle name="Normal 19 2 2 2 3 2 3" xfId="15166" xr:uid="{F004F8AF-73BF-46DC-978D-45D6B50A0FCE}"/>
    <cellStyle name="Normal 19 2 2 2 3 2 3 2" xfId="23192" xr:uid="{9A7DF2AA-0739-4300-B9A7-52998287D53F}"/>
    <cellStyle name="Normal 19 2 2 2 3 2 3 2 2" xfId="40028" xr:uid="{9DE36347-FB72-4928-8C20-25F7F0C29728}"/>
    <cellStyle name="Normal 19 2 2 2 3 2 3 3" xfId="32461" xr:uid="{E1639C7F-BC77-4F07-B258-EE84CAF2C15B}"/>
    <cellStyle name="Normal 19 2 2 2 3 2 4" xfId="19364" xr:uid="{577A1760-9DDA-42CC-AE49-B0301E8E7A64}"/>
    <cellStyle name="Normal 19 2 2 2 3 2 4 2" xfId="36247" xr:uid="{D3637ADF-2022-417C-8FA9-5F6DA18740D5}"/>
    <cellStyle name="Normal 19 2 2 2 3 2 5" xfId="25832" xr:uid="{59ACE25E-FAC6-497A-8548-7D52F2114D3D}"/>
    <cellStyle name="Normal 19 2 2 2 3 2 6" xfId="28679" xr:uid="{3565AFBE-84C8-4B0B-8084-EA182E4CD6A1}"/>
    <cellStyle name="Normal 19 2 2 2 3 2 7" xfId="11305" xr:uid="{56DE7CA3-4AAC-4B5B-9986-E2898F190E9B}"/>
    <cellStyle name="Normal 19 2 2 2 3 3" xfId="12355" xr:uid="{1A030897-3D8E-4C09-88F2-4BCDB9134AFA}"/>
    <cellStyle name="Normal 19 2 2 2 3 3 2" xfId="16138" xr:uid="{8A84AE37-20C8-43E1-8DBE-F65B6E073E0D}"/>
    <cellStyle name="Normal 19 2 2 2 3 3 2 2" xfId="24164" xr:uid="{76F01231-F217-4B91-8A12-77B5059FEA97}"/>
    <cellStyle name="Normal 19 2 2 2 3 3 2 2 2" xfId="41000" xr:uid="{EEC1132A-060A-40F2-B652-2F7F84B940DF}"/>
    <cellStyle name="Normal 19 2 2 2 3 3 2 3" xfId="33433" xr:uid="{273DA3B0-4F7C-4DEA-8C6A-5FA5788997CD}"/>
    <cellStyle name="Normal 19 2 2 2 3 3 3" xfId="20381" xr:uid="{C1F177D3-8928-41D6-820F-C47210FCD88C}"/>
    <cellStyle name="Normal 19 2 2 2 3 3 3 2" xfId="37219" xr:uid="{D901643E-9360-4184-A501-6DEDF7645D9A}"/>
    <cellStyle name="Normal 19 2 2 2 3 3 4" xfId="29652" xr:uid="{8887EF54-9E8D-44CF-A206-E5F6C1164826}"/>
    <cellStyle name="Normal 19 2 2 2 3 4" xfId="14254" xr:uid="{21265BAD-A1EB-4CD5-BCA2-986A71C99281}"/>
    <cellStyle name="Normal 19 2 2 2 3 4 2" xfId="22280" xr:uid="{F3823C24-C879-4B26-AA27-431CA51DCAE7}"/>
    <cellStyle name="Normal 19 2 2 2 3 4 2 2" xfId="39116" xr:uid="{DFCDB635-F3B1-4E16-9D45-429A05FCBDBE}"/>
    <cellStyle name="Normal 19 2 2 2 3 4 3" xfId="31549" xr:uid="{6B0525C9-77C6-4CF1-8936-6E16D1F99D3C}"/>
    <cellStyle name="Normal 19 2 2 2 3 5" xfId="18414" xr:uid="{9E989AF2-095A-4AF4-9AAF-4530F7633817}"/>
    <cellStyle name="Normal 19 2 2 2 3 5 2" xfId="35335" xr:uid="{02AE7B84-5FA4-4C7E-87C7-00BF8F8F1EB7}"/>
    <cellStyle name="Normal 19 2 2 2 3 6" xfId="25831" xr:uid="{611AAE15-F82A-484B-B2E8-A4CEDF33ED4E}"/>
    <cellStyle name="Normal 19 2 2 2 3 7" xfId="27767" xr:uid="{5F97A104-F991-4A33-AFEE-79B6C550ABE4}"/>
    <cellStyle name="Normal 19 2 2 2 3 8" xfId="10306" xr:uid="{2B672A44-5CCC-4025-979F-EB6BC68C08FD}"/>
    <cellStyle name="Normal 19 2 2 2 4" xfId="5814" xr:uid="{FC11D580-6FA3-4B24-8F04-5CDA59B06778}"/>
    <cellStyle name="Normal 19 2 2 2 4 2" xfId="12816" xr:uid="{4CBBCFE2-AD88-475D-92E0-0E8CA4745208}"/>
    <cellStyle name="Normal 19 2 2 2 4 2 2" xfId="16599" xr:uid="{28BF77DF-4D03-477E-8500-F076D35A8368}"/>
    <cellStyle name="Normal 19 2 2 2 4 2 2 2" xfId="24625" xr:uid="{9ECC077F-8CEE-4D5E-9693-6104B6FE62A9}"/>
    <cellStyle name="Normal 19 2 2 2 4 2 2 2 2" xfId="41461" xr:uid="{1998D6B7-5215-407F-8B16-55CF12502A85}"/>
    <cellStyle name="Normal 19 2 2 2 4 2 2 3" xfId="33894" xr:uid="{3F5B60B8-6618-48A0-B9AF-C41EDD80A58A}"/>
    <cellStyle name="Normal 19 2 2 2 4 2 3" xfId="20842" xr:uid="{5FD57932-11A7-459D-94B1-29D6B427609C}"/>
    <cellStyle name="Normal 19 2 2 2 4 2 3 2" xfId="37680" xr:uid="{FBCEC83D-D530-4475-904D-55B526E6F617}"/>
    <cellStyle name="Normal 19 2 2 2 4 2 4" xfId="30113" xr:uid="{C1745ACF-CAFA-4C11-B350-A77554B970EC}"/>
    <cellStyle name="Normal 19 2 2 2 4 3" xfId="14715" xr:uid="{7C1B407D-7E81-492B-BD37-AE08C69A1B41}"/>
    <cellStyle name="Normal 19 2 2 2 4 3 2" xfId="22741" xr:uid="{F009748C-A88D-4DC0-8DE5-3ADC1859A2D5}"/>
    <cellStyle name="Normal 19 2 2 2 4 3 2 2" xfId="39577" xr:uid="{4C38F85C-A25F-421A-B13B-E374F5262B27}"/>
    <cellStyle name="Normal 19 2 2 2 4 3 3" xfId="32010" xr:uid="{45B316CA-D8AA-41D9-9D94-02B659D7C2EB}"/>
    <cellStyle name="Normal 19 2 2 2 4 4" xfId="18912" xr:uid="{AC270ACC-4EBC-4242-BA27-FB89EAF39F24}"/>
    <cellStyle name="Normal 19 2 2 2 4 4 2" xfId="35796" xr:uid="{C9EE6AC6-0AC1-4E31-9449-289109F60D0F}"/>
    <cellStyle name="Normal 19 2 2 2 4 5" xfId="25833" xr:uid="{C084B13D-88A7-44D5-85BB-23FDF1159976}"/>
    <cellStyle name="Normal 19 2 2 2 4 6" xfId="28228" xr:uid="{2C099DD9-2DB4-4197-A281-199F8E4D857D}"/>
    <cellStyle name="Normal 19 2 2 2 4 7" xfId="10852" xr:uid="{87B853EA-5967-4603-92E8-16F1CA084BA0}"/>
    <cellStyle name="Normal 19 2 2 2 5" xfId="11904" xr:uid="{1C70C8D3-3137-4A49-A5DA-27629F81DFF4}"/>
    <cellStyle name="Normal 19 2 2 2 5 2" xfId="15687" xr:uid="{10B03535-101A-4334-8CE1-945597C4BFD8}"/>
    <cellStyle name="Normal 19 2 2 2 5 2 2" xfId="23713" xr:uid="{75F89747-0E05-450E-A0ED-654850E96B27}"/>
    <cellStyle name="Normal 19 2 2 2 5 2 2 2" xfId="40549" xr:uid="{F74C2F73-E999-424A-907D-61FC14AACDD1}"/>
    <cellStyle name="Normal 19 2 2 2 5 2 3" xfId="32982" xr:uid="{F8EF9B23-17EA-4340-8045-ED2A63AC30EB}"/>
    <cellStyle name="Normal 19 2 2 2 5 3" xfId="19930" xr:uid="{F900DFC3-7506-4C51-83E3-3A23DB05008D}"/>
    <cellStyle name="Normal 19 2 2 2 5 3 2" xfId="36768" xr:uid="{5A34A65B-7CEB-4596-AC03-D5FAEE424B23}"/>
    <cellStyle name="Normal 19 2 2 2 5 4" xfId="29201" xr:uid="{C97042F1-460F-4CC3-A1CC-A6DFA2785BF1}"/>
    <cellStyle name="Normal 19 2 2 2 6" xfId="13803" xr:uid="{60C4DBEB-E04E-40AF-9E1D-A38596E6AB34}"/>
    <cellStyle name="Normal 19 2 2 2 6 2" xfId="21829" xr:uid="{2EA6F387-1D12-4E9C-9162-8B18AFE57009}"/>
    <cellStyle name="Normal 19 2 2 2 6 2 2" xfId="38665" xr:uid="{64E197A7-5684-4CC2-A880-B33936519A78}"/>
    <cellStyle name="Normal 19 2 2 2 6 3" xfId="31098" xr:uid="{DF7BF029-A113-4EFF-826B-F49A6491FA02}"/>
    <cellStyle name="Normal 19 2 2 2 7" xfId="17924" xr:uid="{96F5202B-D180-459A-8DF6-BBF0815D9BE8}"/>
    <cellStyle name="Normal 19 2 2 2 7 2" xfId="34884" xr:uid="{27B4CBD7-D8BB-4FD5-982A-CCE48DF3979A}"/>
    <cellStyle name="Normal 19 2 2 2 8" xfId="25826" xr:uid="{B61D4BE6-42A2-4E46-ADF4-8A0B64F42F68}"/>
    <cellStyle name="Normal 19 2 2 2 9" xfId="27315" xr:uid="{3CC26670-33BC-4972-9E10-86A16A1E3988}"/>
    <cellStyle name="Normal 19 2 2 3" xfId="5815" xr:uid="{854897F7-A421-4FB4-91B1-2DF1EB70BED5}"/>
    <cellStyle name="Normal 19 2 2 3 2" xfId="5816" xr:uid="{0EC171E3-E5C5-4C4D-BE95-AC2ECEBD94FF}"/>
    <cellStyle name="Normal 19 2 2 3 2 2" xfId="5817" xr:uid="{20894992-4C7B-428B-8442-66E5D10C669B}"/>
    <cellStyle name="Normal 19 2 2 3 2 2 2" xfId="13393" xr:uid="{8B06B041-9BC3-419A-95B1-E30E4297A906}"/>
    <cellStyle name="Normal 19 2 2 3 2 2 2 2" xfId="17176" xr:uid="{74A110F8-3D42-41FF-A635-B07C3AC4D5E3}"/>
    <cellStyle name="Normal 19 2 2 3 2 2 2 2 2" xfId="25202" xr:uid="{6EDF9968-3FA1-4AC2-ABF4-6515E2FE37D4}"/>
    <cellStyle name="Normal 19 2 2 3 2 2 2 2 2 2" xfId="42038" xr:uid="{A9151606-C5E3-46AA-9E8C-C326AC711EA7}"/>
    <cellStyle name="Normal 19 2 2 3 2 2 2 2 3" xfId="34471" xr:uid="{5FF66D7D-E143-443E-8890-A619A582E60C}"/>
    <cellStyle name="Normal 19 2 2 3 2 2 2 3" xfId="21419" xr:uid="{678C7362-5B27-4B02-A970-0361A4B3A185}"/>
    <cellStyle name="Normal 19 2 2 3 2 2 2 3 2" xfId="38257" xr:uid="{F3A4A63D-09C0-459B-873E-DC97A863CD85}"/>
    <cellStyle name="Normal 19 2 2 3 2 2 2 4" xfId="30690" xr:uid="{403B295F-97FB-4048-9A0B-3AE4940515A7}"/>
    <cellStyle name="Normal 19 2 2 3 2 2 3" xfId="15292" xr:uid="{A51E2C90-BC1D-4464-BFFB-DE17AA1BD28B}"/>
    <cellStyle name="Normal 19 2 2 3 2 2 3 2" xfId="23318" xr:uid="{204E5D5B-E159-457C-853E-E91C11862A94}"/>
    <cellStyle name="Normal 19 2 2 3 2 2 3 2 2" xfId="40154" xr:uid="{3619722A-CD3B-4089-9026-61FBD9A8B9E6}"/>
    <cellStyle name="Normal 19 2 2 3 2 2 3 3" xfId="32587" xr:uid="{2A732056-DCFF-4C3B-99A7-0460DF7A42BF}"/>
    <cellStyle name="Normal 19 2 2 3 2 2 4" xfId="19490" xr:uid="{273704B2-03DA-420B-9F7D-196D142D0A5C}"/>
    <cellStyle name="Normal 19 2 2 3 2 2 4 2" xfId="36373" xr:uid="{BE56D82A-1304-4FFD-A476-F8CBC15417BD}"/>
    <cellStyle name="Normal 19 2 2 3 2 2 5" xfId="25836" xr:uid="{03944EB6-A075-4D13-8F67-885ED2E087F5}"/>
    <cellStyle name="Normal 19 2 2 3 2 2 6" xfId="28805" xr:uid="{876DB8AE-AB6F-4D7E-BD47-30581851E407}"/>
    <cellStyle name="Normal 19 2 2 3 2 2 7" xfId="11431" xr:uid="{56443B44-8AB4-4596-A0E5-57527AAB6CCC}"/>
    <cellStyle name="Normal 19 2 2 3 2 3" xfId="12481" xr:uid="{36D1CD7C-F6B7-4284-86FE-A96E67AEC7AB}"/>
    <cellStyle name="Normal 19 2 2 3 2 3 2" xfId="16264" xr:uid="{7AA2D2D5-7DD2-4874-914B-F1FBEA4301EC}"/>
    <cellStyle name="Normal 19 2 2 3 2 3 2 2" xfId="24290" xr:uid="{9FEA216E-C15D-42E6-A01C-76EFC79E5A7F}"/>
    <cellStyle name="Normal 19 2 2 3 2 3 2 2 2" xfId="41126" xr:uid="{983D2C1E-4762-4576-97D0-C89DB5077210}"/>
    <cellStyle name="Normal 19 2 2 3 2 3 2 3" xfId="33559" xr:uid="{058E04AF-B212-4CEE-9F0D-02DCF08C0FF0}"/>
    <cellStyle name="Normal 19 2 2 3 2 3 3" xfId="20507" xr:uid="{FDAA4077-1A1B-4653-9CD2-8A65103B96AC}"/>
    <cellStyle name="Normal 19 2 2 3 2 3 3 2" xfId="37345" xr:uid="{39D9AF4F-FD5B-487A-B1BD-8E7F5FD90C3B}"/>
    <cellStyle name="Normal 19 2 2 3 2 3 4" xfId="29778" xr:uid="{1321053F-6579-487B-80B2-8534A855CE51}"/>
    <cellStyle name="Normal 19 2 2 3 2 4" xfId="14380" xr:uid="{E319DDB8-1FCE-44AA-A0FC-3610D8DD47A5}"/>
    <cellStyle name="Normal 19 2 2 3 2 4 2" xfId="22406" xr:uid="{144DFF66-CEA1-4596-BE52-50CDEFFAEAE1}"/>
    <cellStyle name="Normal 19 2 2 3 2 4 2 2" xfId="39242" xr:uid="{2DA5C70D-12A7-4AA5-B139-E3F3663A954A}"/>
    <cellStyle name="Normal 19 2 2 3 2 4 3" xfId="31675" xr:uid="{C75743BF-4B11-46B4-8F25-F88F7D48FFFB}"/>
    <cellStyle name="Normal 19 2 2 3 2 5" xfId="18540" xr:uid="{5B2D88C6-5C20-4007-B394-78362D427560}"/>
    <cellStyle name="Normal 19 2 2 3 2 5 2" xfId="35461" xr:uid="{D37FF49A-5105-4832-BD86-AA747BA26983}"/>
    <cellStyle name="Normal 19 2 2 3 2 6" xfId="25835" xr:uid="{0463699D-D2C5-44EA-BCB1-BDE3C6A59C85}"/>
    <cellStyle name="Normal 19 2 2 3 2 7" xfId="27893" xr:uid="{619050D8-E7A4-4B3A-81AF-87375B737D59}"/>
    <cellStyle name="Normal 19 2 2 3 2 8" xfId="10432" xr:uid="{91EAD24A-AE47-4DA4-9D0E-A70DC12595D6}"/>
    <cellStyle name="Normal 19 2 2 3 3" xfId="5818" xr:uid="{177429B3-F295-4EA9-BF45-11C3604A7E74}"/>
    <cellStyle name="Normal 19 2 2 3 3 2" xfId="12942" xr:uid="{BA728E8F-F04D-4CCF-82E9-A086400C2370}"/>
    <cellStyle name="Normal 19 2 2 3 3 2 2" xfId="16725" xr:uid="{CFFCF1E4-9652-43A2-8FD7-88EF91757606}"/>
    <cellStyle name="Normal 19 2 2 3 3 2 2 2" xfId="24751" xr:uid="{CCBF8E97-9B7A-4D8A-BCC5-C29F395C4D4F}"/>
    <cellStyle name="Normal 19 2 2 3 3 2 2 2 2" xfId="41587" xr:uid="{B8052D8E-6D1F-44D8-8804-AF0CDC74E520}"/>
    <cellStyle name="Normal 19 2 2 3 3 2 2 3" xfId="34020" xr:uid="{069F7302-2D8F-4EBB-A4D7-FEC1AB50FFA9}"/>
    <cellStyle name="Normal 19 2 2 3 3 2 3" xfId="20968" xr:uid="{B7A30272-BD5B-417E-9A68-1D0E8A30C5D7}"/>
    <cellStyle name="Normal 19 2 2 3 3 2 3 2" xfId="37806" xr:uid="{FB1FB883-A224-4D21-A9AA-64806BFBB03C}"/>
    <cellStyle name="Normal 19 2 2 3 3 2 4" xfId="30239" xr:uid="{E78594D9-E7D0-4A9B-A4D5-3A342A75A423}"/>
    <cellStyle name="Normal 19 2 2 3 3 3" xfId="14841" xr:uid="{63BCAEEC-EBCA-44AD-901C-649A9C5CEE36}"/>
    <cellStyle name="Normal 19 2 2 3 3 3 2" xfId="22867" xr:uid="{0386FECB-9742-46CC-BA17-D0C271E01B92}"/>
    <cellStyle name="Normal 19 2 2 3 3 3 2 2" xfId="39703" xr:uid="{C5195E3B-D683-44EE-8816-062A3728488C}"/>
    <cellStyle name="Normal 19 2 2 3 3 3 3" xfId="32136" xr:uid="{01DD4728-7149-49A8-9A8C-7E9B44C99FD3}"/>
    <cellStyle name="Normal 19 2 2 3 3 4" xfId="19038" xr:uid="{AED5004C-72BF-4320-8E12-021E2E884870}"/>
    <cellStyle name="Normal 19 2 2 3 3 4 2" xfId="35922" xr:uid="{3B714B41-9D4E-45D9-A946-CCB77EF3FD17}"/>
    <cellStyle name="Normal 19 2 2 3 3 5" xfId="25837" xr:uid="{A34CD128-ABDA-4259-B5A1-2346B4B76182}"/>
    <cellStyle name="Normal 19 2 2 3 3 6" xfId="28354" xr:uid="{237D78EA-E95A-423C-9E4B-0ACB2FD1C0BA}"/>
    <cellStyle name="Normal 19 2 2 3 3 7" xfId="10978" xr:uid="{960F1421-42EA-452C-A640-F03E842E5709}"/>
    <cellStyle name="Normal 19 2 2 3 4" xfId="12030" xr:uid="{690C9153-2F01-46DB-9560-FC2B07494706}"/>
    <cellStyle name="Normal 19 2 2 3 4 2" xfId="15813" xr:uid="{1B718188-2452-4D61-B49E-667D17BDD02B}"/>
    <cellStyle name="Normal 19 2 2 3 4 2 2" xfId="23839" xr:uid="{59A9AA69-844E-4FC3-B799-3098580DCEA0}"/>
    <cellStyle name="Normal 19 2 2 3 4 2 2 2" xfId="40675" xr:uid="{16C57E8B-3BF1-4E1D-B64F-D697C4514FB6}"/>
    <cellStyle name="Normal 19 2 2 3 4 2 3" xfId="33108" xr:uid="{7714E3D5-9C3C-41B7-89B5-97620FEAA830}"/>
    <cellStyle name="Normal 19 2 2 3 4 3" xfId="20056" xr:uid="{5CE590B6-4E0A-422B-B2F8-19AE3BFD9046}"/>
    <cellStyle name="Normal 19 2 2 3 4 3 2" xfId="36894" xr:uid="{C49A160A-740F-4337-9800-8A2ACCE4BBC9}"/>
    <cellStyle name="Normal 19 2 2 3 4 4" xfId="29327" xr:uid="{6CECA275-41C9-4DC3-9CC7-7D9440544032}"/>
    <cellStyle name="Normal 19 2 2 3 5" xfId="13929" xr:uid="{5FAE7361-0AAB-45BA-A760-5A2AE229B1CE}"/>
    <cellStyle name="Normal 19 2 2 3 5 2" xfId="21955" xr:uid="{BC403323-30B0-41F9-BD46-000713B0A3DF}"/>
    <cellStyle name="Normal 19 2 2 3 5 2 2" xfId="38791" xr:uid="{38B26A71-533D-444A-9942-74E5F6AB0AD0}"/>
    <cellStyle name="Normal 19 2 2 3 5 3" xfId="31224" xr:uid="{0188C18E-EDC5-4788-9A87-B80C589188B6}"/>
    <cellStyle name="Normal 19 2 2 3 6" xfId="18065" xr:uid="{E2D2C0E8-E682-42EE-A871-C46276F299E8}"/>
    <cellStyle name="Normal 19 2 2 3 6 2" xfId="35010" xr:uid="{7B4B1A3C-B232-48D4-B4DB-814BB0F3B32A}"/>
    <cellStyle name="Normal 19 2 2 3 7" xfId="25834" xr:uid="{919C934E-790A-4D11-B60D-0D058A85DC32}"/>
    <cellStyle name="Normal 19 2 2 3 8" xfId="27442" xr:uid="{B14666E9-5A03-4654-A2BF-548631B6C3E9}"/>
    <cellStyle name="Normal 19 2 2 3 9" xfId="9936" xr:uid="{1774381A-75BA-40A6-B034-5CF751F6C869}"/>
    <cellStyle name="Normal 19 2 2 4" xfId="5819" xr:uid="{78158A7C-0B39-40C4-9CB5-C98897E9F2DE}"/>
    <cellStyle name="Normal 19 2 2 4 2" xfId="5820" xr:uid="{11C8DCE2-5A12-400D-B71B-882D51B1660B}"/>
    <cellStyle name="Normal 19 2 2 4 2 2" xfId="13175" xr:uid="{B965D273-2A26-4760-B87D-114047C3ADF1}"/>
    <cellStyle name="Normal 19 2 2 4 2 2 2" xfId="16958" xr:uid="{3FF5FB3B-232F-42BA-A898-F4DBBFCA3C2D}"/>
    <cellStyle name="Normal 19 2 2 4 2 2 2 2" xfId="24984" xr:uid="{74E5A804-F8E7-44FD-BA98-935E67ED9E61}"/>
    <cellStyle name="Normal 19 2 2 4 2 2 2 2 2" xfId="41820" xr:uid="{12FF7771-14F9-453B-B618-C613C2000A00}"/>
    <cellStyle name="Normal 19 2 2 4 2 2 2 3" xfId="34253" xr:uid="{06E61DA8-CD2D-424E-902B-F56639BEBC99}"/>
    <cellStyle name="Normal 19 2 2 4 2 2 3" xfId="21201" xr:uid="{9CC5A10F-4CB2-4728-9227-267683ACA9D0}"/>
    <cellStyle name="Normal 19 2 2 4 2 2 3 2" xfId="38039" xr:uid="{A8506788-0649-4BB8-B677-A11BF402E807}"/>
    <cellStyle name="Normal 19 2 2 4 2 2 4" xfId="30472" xr:uid="{AABB94E2-7325-4545-8109-9468A4EF964B}"/>
    <cellStyle name="Normal 19 2 2 4 2 3" xfId="15074" xr:uid="{8F7927FE-FAB0-44FA-BE69-0C6ABB56A124}"/>
    <cellStyle name="Normal 19 2 2 4 2 3 2" xfId="23100" xr:uid="{729A29A7-166A-4B0A-9070-F141D2692FDB}"/>
    <cellStyle name="Normal 19 2 2 4 2 3 2 2" xfId="39936" xr:uid="{34343B62-92B2-4A0B-8861-4B5B0E1F7E5D}"/>
    <cellStyle name="Normal 19 2 2 4 2 3 3" xfId="32369" xr:uid="{CA9588BD-CEAF-48B9-B6F6-023DF1210904}"/>
    <cellStyle name="Normal 19 2 2 4 2 4" xfId="19272" xr:uid="{B9A90AC5-5548-4E2D-8B43-A4E2D5EC2FB3}"/>
    <cellStyle name="Normal 19 2 2 4 2 4 2" xfId="36155" xr:uid="{37704AD0-451E-4C0D-9B3A-FEE22F5DF3CB}"/>
    <cellStyle name="Normal 19 2 2 4 2 5" xfId="25839" xr:uid="{32EAE8A5-10A1-41A0-BC3F-C22180E80069}"/>
    <cellStyle name="Normal 19 2 2 4 2 6" xfId="28587" xr:uid="{46259535-AC84-47FD-89C5-80AD2D79B77E}"/>
    <cellStyle name="Normal 19 2 2 4 2 7" xfId="11213" xr:uid="{1E572EEF-12D4-423B-B12F-958229EB8C41}"/>
    <cellStyle name="Normal 19 2 2 4 3" xfId="12263" xr:uid="{F65F03CE-8351-4A31-B6D4-BA43329232E0}"/>
    <cellStyle name="Normal 19 2 2 4 3 2" xfId="16046" xr:uid="{B74ED26B-7749-451C-AB88-946CF848D52F}"/>
    <cellStyle name="Normal 19 2 2 4 3 2 2" xfId="24072" xr:uid="{9A933BA8-E8C3-4027-8C84-80624DB2BF2C}"/>
    <cellStyle name="Normal 19 2 2 4 3 2 2 2" xfId="40908" xr:uid="{F1A4A005-14A5-4FA6-8884-7D3F08235D1D}"/>
    <cellStyle name="Normal 19 2 2 4 3 2 3" xfId="33341" xr:uid="{EE163E21-7682-40DD-BF0D-6B380FA0BE5E}"/>
    <cellStyle name="Normal 19 2 2 4 3 3" xfId="20289" xr:uid="{27F0C311-4249-41BE-95B9-BD49045E67AE}"/>
    <cellStyle name="Normal 19 2 2 4 3 3 2" xfId="37127" xr:uid="{5DF3D7A4-7B4E-4B10-ADB5-10FD030DC4B1}"/>
    <cellStyle name="Normal 19 2 2 4 3 4" xfId="29560" xr:uid="{4C8A3CCB-B83E-4B28-9270-64B8ED680896}"/>
    <cellStyle name="Normal 19 2 2 4 4" xfId="14162" xr:uid="{A4B24BCD-8CEC-4BEA-89CC-310FB4C4CA9D}"/>
    <cellStyle name="Normal 19 2 2 4 4 2" xfId="22188" xr:uid="{D20966ED-EF72-40A7-8DE0-6F125DF6A7F9}"/>
    <cellStyle name="Normal 19 2 2 4 4 2 2" xfId="39024" xr:uid="{A32A94B6-59E4-4F7F-84EC-618B3C1B3D60}"/>
    <cellStyle name="Normal 19 2 2 4 4 3" xfId="31457" xr:uid="{148462F1-6622-4C7A-BB2E-89C17A1EA6D7}"/>
    <cellStyle name="Normal 19 2 2 4 5" xfId="18322" xr:uid="{9FDF0BE2-9D58-46A8-A85A-84B55CE7418A}"/>
    <cellStyle name="Normal 19 2 2 4 5 2" xfId="35243" xr:uid="{F3373D70-AB7D-422C-8890-7DC507D18AE1}"/>
    <cellStyle name="Normal 19 2 2 4 6" xfId="25838" xr:uid="{C578744F-A005-4FBB-867D-B7C1E6001FA1}"/>
    <cellStyle name="Normal 19 2 2 4 7" xfId="27675" xr:uid="{E57304F4-07C7-4AAE-B8C4-DD8971D09F7A}"/>
    <cellStyle name="Normal 19 2 2 4 8" xfId="10214" xr:uid="{197CE98C-20D1-46FA-8ECD-314EFB237EA4}"/>
    <cellStyle name="Normal 19 2 2 5" xfId="5821" xr:uid="{03102E45-AF96-48B4-8E4D-9E80BB5DD440}"/>
    <cellStyle name="Normal 19 2 2 5 2" xfId="12724" xr:uid="{FF8C46CB-7596-4BDE-9398-18D4F7B84404}"/>
    <cellStyle name="Normal 19 2 2 5 2 2" xfId="16507" xr:uid="{3FE3F57C-641C-4808-B14C-CB8E332EBFAA}"/>
    <cellStyle name="Normal 19 2 2 5 2 2 2" xfId="24533" xr:uid="{CDBC4226-988C-432A-9AEB-1DB881E9877B}"/>
    <cellStyle name="Normal 19 2 2 5 2 2 2 2" xfId="41369" xr:uid="{EBDA2F96-EAEB-43C4-8020-63879F712714}"/>
    <cellStyle name="Normal 19 2 2 5 2 2 3" xfId="33802" xr:uid="{2FC107C1-0357-4101-8F1B-7BC0BCA6479D}"/>
    <cellStyle name="Normal 19 2 2 5 2 3" xfId="20750" xr:uid="{44335537-30F7-4A86-9DFA-D1BD877F81DB}"/>
    <cellStyle name="Normal 19 2 2 5 2 3 2" xfId="37588" xr:uid="{17FE969E-396F-4253-B889-2ABB2C4F4FAA}"/>
    <cellStyle name="Normal 19 2 2 5 2 4" xfId="30021" xr:uid="{9F7E23CB-1704-4ABB-A34C-58F30A5E03A0}"/>
    <cellStyle name="Normal 19 2 2 5 3" xfId="14623" xr:uid="{6F198D8D-7380-4C07-8ECA-82800594402C}"/>
    <cellStyle name="Normal 19 2 2 5 3 2" xfId="22649" xr:uid="{98EAD737-BD7D-4A31-B360-8296B734F3FB}"/>
    <cellStyle name="Normal 19 2 2 5 3 2 2" xfId="39485" xr:uid="{9EBC9038-B325-4B8E-A411-8C2D6D9785A5}"/>
    <cellStyle name="Normal 19 2 2 5 3 3" xfId="31918" xr:uid="{2F163ED1-8EE7-4227-88EB-587D4E06ED3A}"/>
    <cellStyle name="Normal 19 2 2 5 4" xfId="18814" xr:uid="{DF4F0AA8-5B0E-4FB8-B43F-B1BC897E8A22}"/>
    <cellStyle name="Normal 19 2 2 5 4 2" xfId="35704" xr:uid="{A37275B5-C98A-459B-832C-157F41950C3C}"/>
    <cellStyle name="Normal 19 2 2 5 5" xfId="25840" xr:uid="{5D6634DB-9AC1-40B5-8438-5A7D3B180BB0}"/>
    <cellStyle name="Normal 19 2 2 5 6" xfId="28136" xr:uid="{AB43C9E8-69B3-49D0-8559-A865B1FCE4A6}"/>
    <cellStyle name="Normal 19 2 2 5 7" xfId="10743" xr:uid="{81924FCA-A71C-4687-9858-90A235C3CE90}"/>
    <cellStyle name="Normal 19 2 2 6" xfId="11782" xr:uid="{C0954AC3-8D3A-4B51-9D46-0C9AF910A155}"/>
    <cellStyle name="Normal 19 2 2 6 2" xfId="15595" xr:uid="{742092A8-4609-4EE7-9EF5-3C092E205AA5}"/>
    <cellStyle name="Normal 19 2 2 6 2 2" xfId="23621" xr:uid="{F6ACEBE6-1A40-4B94-903A-0C93932AAF18}"/>
    <cellStyle name="Normal 19 2 2 6 2 2 2" xfId="40457" xr:uid="{EAD72A45-71A3-41D0-BBE4-B49CD2BCD02C}"/>
    <cellStyle name="Normal 19 2 2 6 2 3" xfId="32890" xr:uid="{4ECCA8DE-ADD3-4D32-995E-83BB8DC3D2A7}"/>
    <cellStyle name="Normal 19 2 2 6 3" xfId="19815" xr:uid="{A415DC21-B41C-465E-AB34-85CD33830BAE}"/>
    <cellStyle name="Normal 19 2 2 6 3 2" xfId="36676" xr:uid="{D4CC3AEB-7B18-4A5F-918E-E0CA4E3A6EA1}"/>
    <cellStyle name="Normal 19 2 2 6 4" xfId="29109" xr:uid="{D3CE87BE-FC0E-47B2-BFB5-567641799066}"/>
    <cellStyle name="Normal 19 2 2 7" xfId="13711" xr:uid="{0D910331-692C-47FA-B1E0-0E4F4526E2EE}"/>
    <cellStyle name="Normal 19 2 2 7 2" xfId="21737" xr:uid="{A1EE946E-292A-4991-B2EB-A76D9C3FE421}"/>
    <cellStyle name="Normal 19 2 2 7 2 2" xfId="38573" xr:uid="{6B5E7202-67BF-49EB-BC53-FBAC9B0836FB}"/>
    <cellStyle name="Normal 19 2 2 7 3" xfId="31006" xr:uid="{1E08D9D7-99FC-4A6D-AFF7-421E60ED1340}"/>
    <cellStyle name="Normal 19 2 2 8" xfId="17713" xr:uid="{C261044E-5A09-4681-9154-80D822C669F3}"/>
    <cellStyle name="Normal 19 2 2 8 2" xfId="34792" xr:uid="{F4C64A23-5110-4F93-AE49-C70F6EF20259}"/>
    <cellStyle name="Normal 19 2 2 9" xfId="25825" xr:uid="{0656B333-4653-43AC-937E-D3EFEEADFDBE}"/>
    <cellStyle name="Normal 19 2 3" xfId="5822" xr:uid="{ECE8F48D-3D8D-44EB-955C-C7774D7EE8C4}"/>
    <cellStyle name="Normal 19 2 3 10" xfId="9731" xr:uid="{FD8495FF-6152-46DD-A80F-B0A8E864160B}"/>
    <cellStyle name="Normal 19 2 3 2" xfId="5823" xr:uid="{10458FD5-3F73-4384-A2B8-F546920C9C96}"/>
    <cellStyle name="Normal 19 2 3 2 2" xfId="5824" xr:uid="{15185DF5-9AE1-4CFE-862D-892690D36D5A}"/>
    <cellStyle name="Normal 19 2 3 2 2 2" xfId="5825" xr:uid="{2E4CED68-61F5-4BF3-A2F2-8CFB74C4D104}"/>
    <cellStyle name="Normal 19 2 3 2 2 2 2" xfId="13449" xr:uid="{FBB5AF4F-6472-4740-AED4-E5DAFBC861F0}"/>
    <cellStyle name="Normal 19 2 3 2 2 2 2 2" xfId="17232" xr:uid="{734F4B9D-43A4-470A-9BC1-63E9A1B66021}"/>
    <cellStyle name="Normal 19 2 3 2 2 2 2 2 2" xfId="25258" xr:uid="{A5948509-9A22-4A17-A9DA-1DEEC3E239BD}"/>
    <cellStyle name="Normal 19 2 3 2 2 2 2 2 2 2" xfId="42094" xr:uid="{A9E26147-44B9-4F00-B4EB-B3BA0190375D}"/>
    <cellStyle name="Normal 19 2 3 2 2 2 2 2 3" xfId="34527" xr:uid="{BA9A27FE-0C84-4685-8D98-17C0841384D6}"/>
    <cellStyle name="Normal 19 2 3 2 2 2 2 3" xfId="21475" xr:uid="{5114F4D2-8C16-4C66-882B-1A3B367A135D}"/>
    <cellStyle name="Normal 19 2 3 2 2 2 2 3 2" xfId="38313" xr:uid="{3DC2D5FB-01B9-4A30-BFA4-43D721751A0C}"/>
    <cellStyle name="Normal 19 2 3 2 2 2 2 4" xfId="30746" xr:uid="{608FC8DD-A8C9-41A0-9E5D-36694B982DCB}"/>
    <cellStyle name="Normal 19 2 3 2 2 2 3" xfId="15348" xr:uid="{2F34DDA6-7212-4EBF-BB1E-FE54996F8C99}"/>
    <cellStyle name="Normal 19 2 3 2 2 2 3 2" xfId="23374" xr:uid="{73630B5F-206E-4834-A50B-8F95EB51EE5C}"/>
    <cellStyle name="Normal 19 2 3 2 2 2 3 2 2" xfId="40210" xr:uid="{7887CA3D-0013-4602-B4A3-10FB220C90AA}"/>
    <cellStyle name="Normal 19 2 3 2 2 2 3 3" xfId="32643" xr:uid="{79518519-E33D-42AE-BF8C-A956C383F687}"/>
    <cellStyle name="Normal 19 2 3 2 2 2 4" xfId="19546" xr:uid="{0359681C-CC2F-476E-8530-A591101E8670}"/>
    <cellStyle name="Normal 19 2 3 2 2 2 4 2" xfId="36429" xr:uid="{AD6CC473-765D-44B7-9FC0-72C5579C26D3}"/>
    <cellStyle name="Normal 19 2 3 2 2 2 5" xfId="25844" xr:uid="{A01CE8A7-9DA6-4B25-9FAA-7690C9AB9151}"/>
    <cellStyle name="Normal 19 2 3 2 2 2 6" xfId="28861" xr:uid="{41CF225B-0174-4E22-892B-29690B772870}"/>
    <cellStyle name="Normal 19 2 3 2 2 2 7" xfId="11487" xr:uid="{57B9DE44-6CD4-45A6-B5F9-6193792A851C}"/>
    <cellStyle name="Normal 19 2 3 2 2 3" xfId="12537" xr:uid="{3A20276E-E2A8-4AC9-B097-0516496955FB}"/>
    <cellStyle name="Normal 19 2 3 2 2 3 2" xfId="16320" xr:uid="{BB5DE738-6CB7-4648-BD8F-34708D6244F8}"/>
    <cellStyle name="Normal 19 2 3 2 2 3 2 2" xfId="24346" xr:uid="{D2771202-18C7-476F-BC5F-5AB5AED82BDE}"/>
    <cellStyle name="Normal 19 2 3 2 2 3 2 2 2" xfId="41182" xr:uid="{48BE8709-8AF4-43E3-9103-7E186F925C1B}"/>
    <cellStyle name="Normal 19 2 3 2 2 3 2 3" xfId="33615" xr:uid="{270C602B-4D02-4BEB-9EBD-50E55C80DD2F}"/>
    <cellStyle name="Normal 19 2 3 2 2 3 3" xfId="20563" xr:uid="{473B6A4C-6B83-4113-BC04-1A37D9209467}"/>
    <cellStyle name="Normal 19 2 3 2 2 3 3 2" xfId="37401" xr:uid="{8FE175DB-0721-48FB-AFB9-DA9DE408F1A8}"/>
    <cellStyle name="Normal 19 2 3 2 2 3 4" xfId="29834" xr:uid="{2A43A3A8-E949-4B0C-9DEF-540F3C2F652A}"/>
    <cellStyle name="Normal 19 2 3 2 2 4" xfId="14436" xr:uid="{F3867004-8F83-46F3-AA27-97E779C48CB5}"/>
    <cellStyle name="Normal 19 2 3 2 2 4 2" xfId="22462" xr:uid="{70D40FF6-748E-41DA-A96A-8A23F013592B}"/>
    <cellStyle name="Normal 19 2 3 2 2 4 2 2" xfId="39298" xr:uid="{14320847-618F-430E-8F5F-B284D003EA1B}"/>
    <cellStyle name="Normal 19 2 3 2 2 4 3" xfId="31731" xr:uid="{5D5E02B8-105C-4FA7-B241-B018F7D1E71A}"/>
    <cellStyle name="Normal 19 2 3 2 2 5" xfId="18596" xr:uid="{0E51AE27-7678-46DB-B257-C53F86611898}"/>
    <cellStyle name="Normal 19 2 3 2 2 5 2" xfId="35517" xr:uid="{AD30F05B-27DC-47C8-8651-575FA9BD6AAB}"/>
    <cellStyle name="Normal 19 2 3 2 2 6" xfId="25843" xr:uid="{FA9696D4-C867-4EFF-87CC-C367656EAAA2}"/>
    <cellStyle name="Normal 19 2 3 2 2 7" xfId="27949" xr:uid="{20B47649-08A6-46E3-B3F9-099240BEA646}"/>
    <cellStyle name="Normal 19 2 3 2 2 8" xfId="10488" xr:uid="{3FB06C20-CBC1-47C0-8D71-EB3EE73BC0F2}"/>
    <cellStyle name="Normal 19 2 3 2 3" xfId="5826" xr:uid="{FA505E34-50E7-43D8-B44C-E9BBDE902925}"/>
    <cellStyle name="Normal 19 2 3 2 3 2" xfId="12998" xr:uid="{E2793A6A-7A04-4FFB-9FE0-7572AACE6607}"/>
    <cellStyle name="Normal 19 2 3 2 3 2 2" xfId="16781" xr:uid="{0E3E08C5-2F53-499D-98CD-4CD245318F04}"/>
    <cellStyle name="Normal 19 2 3 2 3 2 2 2" xfId="24807" xr:uid="{B3836542-21A5-4CA3-9818-D45866E7EF1C}"/>
    <cellStyle name="Normal 19 2 3 2 3 2 2 2 2" xfId="41643" xr:uid="{EC7A00E2-7B96-4569-935B-669DD0D8C491}"/>
    <cellStyle name="Normal 19 2 3 2 3 2 2 3" xfId="34076" xr:uid="{57BB2FEE-3881-4A8C-A714-00F6F80712D3}"/>
    <cellStyle name="Normal 19 2 3 2 3 2 3" xfId="21024" xr:uid="{B2044E83-5EAD-4906-8BD9-46E401E2B09B}"/>
    <cellStyle name="Normal 19 2 3 2 3 2 3 2" xfId="37862" xr:uid="{56F5CDDF-DDDB-4D15-B857-F8CCA2C11B92}"/>
    <cellStyle name="Normal 19 2 3 2 3 2 4" xfId="30295" xr:uid="{BAE88580-3DCA-40AF-80F6-0691C51BED6A}"/>
    <cellStyle name="Normal 19 2 3 2 3 3" xfId="14897" xr:uid="{0E3ECF48-61E6-46C2-9CE6-F2445358B58B}"/>
    <cellStyle name="Normal 19 2 3 2 3 3 2" xfId="22923" xr:uid="{3719469C-BCF5-4544-8833-43B15D71B3C6}"/>
    <cellStyle name="Normal 19 2 3 2 3 3 2 2" xfId="39759" xr:uid="{16A70ED6-9BAB-42FE-B11B-F5EC676A73F7}"/>
    <cellStyle name="Normal 19 2 3 2 3 3 3" xfId="32192" xr:uid="{4E81E1B4-A8E9-455C-B215-3A29BE6DD54A}"/>
    <cellStyle name="Normal 19 2 3 2 3 4" xfId="19094" xr:uid="{8693E333-0967-4473-9A02-C489D8079BE1}"/>
    <cellStyle name="Normal 19 2 3 2 3 4 2" xfId="35978" xr:uid="{756440B6-15A6-4205-85D8-4CC0DCF969D4}"/>
    <cellStyle name="Normal 19 2 3 2 3 5" xfId="25845" xr:uid="{F756BA45-0C58-4659-B42B-52D25A5E9A59}"/>
    <cellStyle name="Normal 19 2 3 2 3 6" xfId="28410" xr:uid="{D6237C9A-CB7D-40EB-947C-1E306CE53366}"/>
    <cellStyle name="Normal 19 2 3 2 3 7" xfId="11034" xr:uid="{7EFAC9AA-8097-4F31-B4FF-517192E50525}"/>
    <cellStyle name="Normal 19 2 3 2 4" xfId="12086" xr:uid="{3032FD3C-6B76-42F8-AAF5-E63269776D23}"/>
    <cellStyle name="Normal 19 2 3 2 4 2" xfId="15869" xr:uid="{50761017-4B37-41AD-BFCC-45853011C82C}"/>
    <cellStyle name="Normal 19 2 3 2 4 2 2" xfId="23895" xr:uid="{0E12B584-34D2-4D08-A292-A35E3110C0DD}"/>
    <cellStyle name="Normal 19 2 3 2 4 2 2 2" xfId="40731" xr:uid="{1214E449-D735-4B5D-9126-6FC96C0BAD92}"/>
    <cellStyle name="Normal 19 2 3 2 4 2 3" xfId="33164" xr:uid="{1076833B-3C52-4AAB-93FB-5A9C7515BCEF}"/>
    <cellStyle name="Normal 19 2 3 2 4 3" xfId="20112" xr:uid="{0ADE74ED-7C4C-4D6C-8470-59365BBF0361}"/>
    <cellStyle name="Normal 19 2 3 2 4 3 2" xfId="36950" xr:uid="{517D2CFF-F75D-4C0D-B44C-EF005640B163}"/>
    <cellStyle name="Normal 19 2 3 2 4 4" xfId="29383" xr:uid="{DFD862B6-DAF4-4EB8-BF85-067AE1B59DCA}"/>
    <cellStyle name="Normal 19 2 3 2 5" xfId="13985" xr:uid="{9045B015-60A8-43A0-B0AC-E395B4798DA6}"/>
    <cellStyle name="Normal 19 2 3 2 5 2" xfId="22011" xr:uid="{3FD7BDB1-2510-4F6E-B0F0-DD1975C82528}"/>
    <cellStyle name="Normal 19 2 3 2 5 2 2" xfId="38847" xr:uid="{AC2E22F2-EB69-452D-9EA1-8876A4BE6601}"/>
    <cellStyle name="Normal 19 2 3 2 5 3" xfId="31280" xr:uid="{998E8385-0D35-4220-8824-27C23A61CC7B}"/>
    <cellStyle name="Normal 19 2 3 2 6" xfId="18121" xr:uid="{7C436833-8FF3-4C53-92C1-1FC18C17A695}"/>
    <cellStyle name="Normal 19 2 3 2 6 2" xfId="35066" xr:uid="{F429FACC-DF9D-4386-B5CD-336B7FD6E61C}"/>
    <cellStyle name="Normal 19 2 3 2 7" xfId="25842" xr:uid="{B5606495-D7C5-475B-ABA4-0F40469619EA}"/>
    <cellStyle name="Normal 19 2 3 2 8" xfId="27498" xr:uid="{05066B89-200B-452C-9D52-7765BB646AA9}"/>
    <cellStyle name="Normal 19 2 3 2 9" xfId="9992" xr:uid="{2A2BF9B5-B714-4D58-9B9D-B7290B85479B}"/>
    <cellStyle name="Normal 19 2 3 3" xfId="5827" xr:uid="{DBD7010D-63F2-4FAB-A483-5D3B702DEA45}"/>
    <cellStyle name="Normal 19 2 3 3 2" xfId="5828" xr:uid="{9573B37B-5118-4CB5-AE7C-271776C54B58}"/>
    <cellStyle name="Normal 19 2 3 3 2 2" xfId="13231" xr:uid="{35A25EEA-23D5-49B3-A009-4AEB35ED4F53}"/>
    <cellStyle name="Normal 19 2 3 3 2 2 2" xfId="17014" xr:uid="{2376B910-3553-43AF-BF5E-548C8FA8E36B}"/>
    <cellStyle name="Normal 19 2 3 3 2 2 2 2" xfId="25040" xr:uid="{BF12A120-3563-4C75-B2EA-710CA679A727}"/>
    <cellStyle name="Normal 19 2 3 3 2 2 2 2 2" xfId="41876" xr:uid="{E819810A-1D6C-43E8-90E0-25C7EB9A664A}"/>
    <cellStyle name="Normal 19 2 3 3 2 2 2 3" xfId="34309" xr:uid="{9AAD6F0D-4895-4388-821A-DB87B08EF6B4}"/>
    <cellStyle name="Normal 19 2 3 3 2 2 3" xfId="21257" xr:uid="{7AF8E1B3-0850-45E7-B88B-AB275B8B24C6}"/>
    <cellStyle name="Normal 19 2 3 3 2 2 3 2" xfId="38095" xr:uid="{70ED686B-3D08-4F7D-94AF-56CF41A99C4A}"/>
    <cellStyle name="Normal 19 2 3 3 2 2 4" xfId="30528" xr:uid="{A612A8BA-99D8-4A42-8247-EFB39E8A8778}"/>
    <cellStyle name="Normal 19 2 3 3 2 3" xfId="15130" xr:uid="{1C636FBA-6B58-4276-8B02-4E47B293AE88}"/>
    <cellStyle name="Normal 19 2 3 3 2 3 2" xfId="23156" xr:uid="{B3B887E0-E0B4-493F-9BD6-135B4236315F}"/>
    <cellStyle name="Normal 19 2 3 3 2 3 2 2" xfId="39992" xr:uid="{9B67C579-73E9-4B90-883A-EA07C49679C9}"/>
    <cellStyle name="Normal 19 2 3 3 2 3 3" xfId="32425" xr:uid="{098BC938-7BBC-45D2-A4FD-9FE645CCE7C8}"/>
    <cellStyle name="Normal 19 2 3 3 2 4" xfId="19328" xr:uid="{90E7CAEF-C313-4A7D-AB75-92B363DDEC49}"/>
    <cellStyle name="Normal 19 2 3 3 2 4 2" xfId="36211" xr:uid="{1BA52337-9E80-402D-997C-BAC77ECB0C6B}"/>
    <cellStyle name="Normal 19 2 3 3 2 5" xfId="25847" xr:uid="{69A03F7D-0DBD-4584-A4B6-89655856CA52}"/>
    <cellStyle name="Normal 19 2 3 3 2 6" xfId="28643" xr:uid="{EBA60E3D-5ECE-4DEB-90BB-23FD729D6B00}"/>
    <cellStyle name="Normal 19 2 3 3 2 7" xfId="11269" xr:uid="{C4B1E48F-3A9D-41D9-96B7-D74C7A402BD4}"/>
    <cellStyle name="Normal 19 2 3 3 3" xfId="12319" xr:uid="{9EAC89F3-365E-48B6-BF25-596E0F45F752}"/>
    <cellStyle name="Normal 19 2 3 3 3 2" xfId="16102" xr:uid="{476D838B-FC20-44DE-B346-318903BAF909}"/>
    <cellStyle name="Normal 19 2 3 3 3 2 2" xfId="24128" xr:uid="{15E91A67-8747-4293-BEC4-2B01B68DE23A}"/>
    <cellStyle name="Normal 19 2 3 3 3 2 2 2" xfId="40964" xr:uid="{46D56260-49E0-49E7-B049-29C828083E3C}"/>
    <cellStyle name="Normal 19 2 3 3 3 2 3" xfId="33397" xr:uid="{6A554540-2720-4700-9843-B34EBCD65997}"/>
    <cellStyle name="Normal 19 2 3 3 3 3" xfId="20345" xr:uid="{8C882910-1D18-4374-B2C4-02B9528F2971}"/>
    <cellStyle name="Normal 19 2 3 3 3 3 2" xfId="37183" xr:uid="{DDFA3A92-8076-459C-8CD0-513B8BE4F349}"/>
    <cellStyle name="Normal 19 2 3 3 3 4" xfId="29616" xr:uid="{9E94F8FD-13A5-40FF-A3B6-9955A4922BE3}"/>
    <cellStyle name="Normal 19 2 3 3 4" xfId="14218" xr:uid="{701A86A5-4778-4FA2-9E13-CB8110E08EAA}"/>
    <cellStyle name="Normal 19 2 3 3 4 2" xfId="22244" xr:uid="{2108485F-2847-4617-9593-DF2DBB7F7765}"/>
    <cellStyle name="Normal 19 2 3 3 4 2 2" xfId="39080" xr:uid="{02C99263-FFEB-4B25-83E1-B975332F7A33}"/>
    <cellStyle name="Normal 19 2 3 3 4 3" xfId="31513" xr:uid="{B9999FD5-9A61-4020-83F7-1A8B83710310}"/>
    <cellStyle name="Normal 19 2 3 3 5" xfId="18378" xr:uid="{4E8237F3-9A92-4D6E-8824-34A2A4585AE4}"/>
    <cellStyle name="Normal 19 2 3 3 5 2" xfId="35299" xr:uid="{08687C08-C937-475C-8FAF-68570F78E277}"/>
    <cellStyle name="Normal 19 2 3 3 6" xfId="25846" xr:uid="{5C0D3F9E-5D2A-47F8-A7A3-A0345F6E1FCF}"/>
    <cellStyle name="Normal 19 2 3 3 7" xfId="27731" xr:uid="{A15E99B5-0259-4336-90D7-9FA559A43754}"/>
    <cellStyle name="Normal 19 2 3 3 8" xfId="10270" xr:uid="{B1ACF9D2-4C19-47D0-8980-C01EC5EC14DF}"/>
    <cellStyle name="Normal 19 2 3 4" xfId="5829" xr:uid="{18F87C37-F0C3-4C26-B24C-838B2BF3E416}"/>
    <cellStyle name="Normal 19 2 3 4 2" xfId="12780" xr:uid="{76C4795D-B0F7-4ED8-B7CD-E09C5148179C}"/>
    <cellStyle name="Normal 19 2 3 4 2 2" xfId="16563" xr:uid="{4EFD4229-992F-48CF-A256-88CF817CBE8F}"/>
    <cellStyle name="Normal 19 2 3 4 2 2 2" xfId="24589" xr:uid="{6A02D4D5-C02C-4C2B-8723-C1027780F138}"/>
    <cellStyle name="Normal 19 2 3 4 2 2 2 2" xfId="41425" xr:uid="{51E3A80D-50FA-4C01-AF67-A4880181BC6B}"/>
    <cellStyle name="Normal 19 2 3 4 2 2 3" xfId="33858" xr:uid="{9D7EFCAC-CAC4-4D06-90BD-EA48D35D2574}"/>
    <cellStyle name="Normal 19 2 3 4 2 3" xfId="20806" xr:uid="{BF2B4AAE-89ED-40D5-B9B2-5AD40617AE61}"/>
    <cellStyle name="Normal 19 2 3 4 2 3 2" xfId="37644" xr:uid="{A52F5F8A-7997-4986-95EC-DDE1B0C0C41D}"/>
    <cellStyle name="Normal 19 2 3 4 2 4" xfId="30077" xr:uid="{36A9D199-52CB-4FE7-ABFD-8B60D434F299}"/>
    <cellStyle name="Normal 19 2 3 4 3" xfId="14679" xr:uid="{548DA949-68B6-4F2F-A0DB-603205CADD50}"/>
    <cellStyle name="Normal 19 2 3 4 3 2" xfId="22705" xr:uid="{8028D866-F8C2-415B-8D22-B6BC87FCB529}"/>
    <cellStyle name="Normal 19 2 3 4 3 2 2" xfId="39541" xr:uid="{6A19514A-27CC-4301-9BD9-8C72634A775D}"/>
    <cellStyle name="Normal 19 2 3 4 3 3" xfId="31974" xr:uid="{3026D941-DF21-4CF8-9F99-40E479EF6C93}"/>
    <cellStyle name="Normal 19 2 3 4 4" xfId="18876" xr:uid="{A0D82751-0787-442F-920A-2EE02A48BD96}"/>
    <cellStyle name="Normal 19 2 3 4 4 2" xfId="35760" xr:uid="{A8912F4A-4027-480F-BD67-BA124C4CD600}"/>
    <cellStyle name="Normal 19 2 3 4 5" xfId="25848" xr:uid="{6E60DA4D-28D5-4FC8-813B-8875488D083D}"/>
    <cellStyle name="Normal 19 2 3 4 6" xfId="28192" xr:uid="{1F1F1DB8-F347-4DDA-925D-210298BC0F99}"/>
    <cellStyle name="Normal 19 2 3 4 7" xfId="10816" xr:uid="{AE14A9AD-CC0A-4C14-9841-C5CB465B8897}"/>
    <cellStyle name="Normal 19 2 3 5" xfId="11868" xr:uid="{F24B8AEF-E9A9-4BE0-BB89-13F850FF500C}"/>
    <cellStyle name="Normal 19 2 3 5 2" xfId="15651" xr:uid="{4F8A4B22-4133-4044-8572-24EA11396FDD}"/>
    <cellStyle name="Normal 19 2 3 5 2 2" xfId="23677" xr:uid="{BB71FCB0-D02D-4CEA-9D72-5299C6A8F656}"/>
    <cellStyle name="Normal 19 2 3 5 2 2 2" xfId="40513" xr:uid="{6AF21852-5399-4C61-8671-B9366BC2AF09}"/>
    <cellStyle name="Normal 19 2 3 5 2 3" xfId="32946" xr:uid="{2CA5B1A9-01D8-472D-A8B1-352558C4792C}"/>
    <cellStyle name="Normal 19 2 3 5 3" xfId="19894" xr:uid="{7A2FEF33-537B-4CC5-A538-F37C87FD6957}"/>
    <cellStyle name="Normal 19 2 3 5 3 2" xfId="36732" xr:uid="{D48B3657-D891-4AF8-A308-A43CA6B8B9A3}"/>
    <cellStyle name="Normal 19 2 3 5 4" xfId="29165" xr:uid="{E6AD184B-1018-4F12-B682-DB90563E4A63}"/>
    <cellStyle name="Normal 19 2 3 6" xfId="13767" xr:uid="{DEC18D4B-D34E-439A-80D2-A78CC8050D3A}"/>
    <cellStyle name="Normal 19 2 3 6 2" xfId="21793" xr:uid="{3DB833C1-0C05-48C2-B4FF-D5BFB93CB6C2}"/>
    <cellStyle name="Normal 19 2 3 6 2 2" xfId="38629" xr:uid="{DF41ABF2-610C-4FF1-B816-D18AE7F39B2F}"/>
    <cellStyle name="Normal 19 2 3 6 3" xfId="31062" xr:uid="{22942F71-054E-40F2-8FCC-3254B541668E}"/>
    <cellStyle name="Normal 19 2 3 7" xfId="17888" xr:uid="{4C09DC6B-56AF-48B1-873C-5C3448882550}"/>
    <cellStyle name="Normal 19 2 3 7 2" xfId="34848" xr:uid="{B4BFF1A5-13E0-4A82-BF8F-73A90E22A637}"/>
    <cellStyle name="Normal 19 2 3 8" xfId="25841" xr:uid="{E41F263B-5A6F-4025-941F-3D8C2C38EB28}"/>
    <cellStyle name="Normal 19 2 3 9" xfId="27279" xr:uid="{A71BE92D-FB01-4FEC-AFFD-2F20E64CD72E}"/>
    <cellStyle name="Normal 19 2 4" xfId="5830" xr:uid="{22796DBE-D84F-43E1-91D5-0E841C079D59}"/>
    <cellStyle name="Normal 19 2 4 2" xfId="5831" xr:uid="{FA4BA80D-F0F1-4815-81A2-CED90AE350D2}"/>
    <cellStyle name="Normal 19 2 4 2 2" xfId="5832" xr:uid="{C9995A2E-A910-4459-9A14-6701068DA124}"/>
    <cellStyle name="Normal 19 2 4 2 2 2" xfId="5833" xr:uid="{4AEE7A9F-15AC-4D17-B37B-B1147CEB3D67}"/>
    <cellStyle name="Normal 19 2 4 2 2 2 2" xfId="17140" xr:uid="{A2CD4A69-CF70-4134-A715-B118F55FC9CF}"/>
    <cellStyle name="Normal 19 2 4 2 2 2 2 2" xfId="25166" xr:uid="{302E4ACE-F95E-4AB9-86B4-F91262B95B98}"/>
    <cellStyle name="Normal 19 2 4 2 2 2 2 2 2" xfId="42002" xr:uid="{6581906E-3A83-4A32-AD55-7EC8005848A0}"/>
    <cellStyle name="Normal 19 2 4 2 2 2 2 3" xfId="34435" xr:uid="{11DAB5BE-476B-4A94-AA9C-B3E7676E6A46}"/>
    <cellStyle name="Normal 19 2 4 2 2 2 3" xfId="21383" xr:uid="{AA850857-D17D-499C-8CD1-07F7BBD201E5}"/>
    <cellStyle name="Normal 19 2 4 2 2 2 3 2" xfId="38221" xr:uid="{5A1590F5-0D96-4606-BF15-6F01E3B341B2}"/>
    <cellStyle name="Normal 19 2 4 2 2 2 4" xfId="30654" xr:uid="{C20B80B9-48F7-4B3C-AE78-F0FC4ED041B4}"/>
    <cellStyle name="Normal 19 2 4 2 2 2 5" xfId="13357" xr:uid="{A8582E17-6BDD-400B-9418-288FD2BA2FE0}"/>
    <cellStyle name="Normal 19 2 4 2 2 3" xfId="15256" xr:uid="{7389F983-D333-4F12-AFCB-3074B3E691C3}"/>
    <cellStyle name="Normal 19 2 4 2 2 3 2" xfId="23282" xr:uid="{DD273494-78EC-427A-BF9D-B6764E38CFE7}"/>
    <cellStyle name="Normal 19 2 4 2 2 3 2 2" xfId="40118" xr:uid="{8B7B5937-D152-4F74-B6AC-19B154988490}"/>
    <cellStyle name="Normal 19 2 4 2 2 3 3" xfId="32551" xr:uid="{408333CC-3BA7-4A9F-9821-A27A5B81A205}"/>
    <cellStyle name="Normal 19 2 4 2 2 4" xfId="19454" xr:uid="{F1D925E0-E241-4E73-B3FC-9FB256C1E540}"/>
    <cellStyle name="Normal 19 2 4 2 2 4 2" xfId="36337" xr:uid="{F2F30D1D-54F5-4192-A380-BDA9EFA53699}"/>
    <cellStyle name="Normal 19 2 4 2 2 5" xfId="25851" xr:uid="{643BCC4E-C479-4E69-8C9E-9AABAD18AEE7}"/>
    <cellStyle name="Normal 19 2 4 2 2 6" xfId="28769" xr:uid="{358E8001-9AB1-4EDC-82B6-C201FFA9CD24}"/>
    <cellStyle name="Normal 19 2 4 2 2 7" xfId="11395" xr:uid="{F7480550-C233-4F7B-A67E-1DB1F1E4DF4E}"/>
    <cellStyle name="Normal 19 2 4 2 3" xfId="5834" xr:uid="{DD4C0FDF-0B50-4344-A9E2-AB6DAD7C0D3C}"/>
    <cellStyle name="Normal 19 2 4 2 3 2" xfId="16228" xr:uid="{F40CB4E0-92F4-411F-A7E2-E8E37854DF6C}"/>
    <cellStyle name="Normal 19 2 4 2 3 2 2" xfId="24254" xr:uid="{1E2F9746-7873-424C-8BA7-1829D16A50D4}"/>
    <cellStyle name="Normal 19 2 4 2 3 2 2 2" xfId="41090" xr:uid="{3996C48F-BB95-43AF-A153-B7ACB62F80A1}"/>
    <cellStyle name="Normal 19 2 4 2 3 2 3" xfId="33523" xr:uid="{1A4ADC47-D2C9-4A29-9018-509D66CDEBCF}"/>
    <cellStyle name="Normal 19 2 4 2 3 3" xfId="20471" xr:uid="{9A8ECDDB-0B24-4878-B6C1-96C8B7653359}"/>
    <cellStyle name="Normal 19 2 4 2 3 3 2" xfId="37309" xr:uid="{B3DF3947-4817-4026-973D-F9061DD5340F}"/>
    <cellStyle name="Normal 19 2 4 2 3 4" xfId="29742" xr:uid="{A3219842-35DB-4C31-B46E-883496286C90}"/>
    <cellStyle name="Normal 19 2 4 2 3 5" xfId="12445" xr:uid="{9971BA75-5B1A-418F-BD9B-4EF9AFAB9714}"/>
    <cellStyle name="Normal 19 2 4 2 4" xfId="14344" xr:uid="{A412668A-8C82-4F07-A101-07B620329FA6}"/>
    <cellStyle name="Normal 19 2 4 2 4 2" xfId="22370" xr:uid="{030DEEEA-D35E-4AC9-A6A1-A83B5C3737B5}"/>
    <cellStyle name="Normal 19 2 4 2 4 2 2" xfId="39206" xr:uid="{71CE684F-F969-41D9-8FAE-C817782346DE}"/>
    <cellStyle name="Normal 19 2 4 2 4 3" xfId="31639" xr:uid="{8478BDFC-6848-4665-B788-DE6F92262D25}"/>
    <cellStyle name="Normal 19 2 4 2 5" xfId="18504" xr:uid="{1FD4ED04-8C6F-42AB-B6F7-5403C8AD10EA}"/>
    <cellStyle name="Normal 19 2 4 2 5 2" xfId="35425" xr:uid="{3E6D9F95-00AB-417B-81A7-EBC8E7773A45}"/>
    <cellStyle name="Normal 19 2 4 2 6" xfId="25850" xr:uid="{8498F3B2-495F-4B1B-9B3E-1321570D74BE}"/>
    <cellStyle name="Normal 19 2 4 2 7" xfId="27857" xr:uid="{5E526FE8-658B-49B9-98D9-FCA41AF10678}"/>
    <cellStyle name="Normal 19 2 4 2 8" xfId="10396" xr:uid="{B3BB64D3-3D0C-45E4-A0CF-9967F425F356}"/>
    <cellStyle name="Normal 19 2 4 3" xfId="5835" xr:uid="{3FC7FEA2-BC8F-47AD-AD4E-E4BDE92019AD}"/>
    <cellStyle name="Normal 19 2 4 3 2" xfId="5836" xr:uid="{6C0FA3A9-467B-45FF-8C9E-86650BF302CE}"/>
    <cellStyle name="Normal 19 2 4 3 2 2" xfId="16689" xr:uid="{D636544C-14CE-4E85-9ABF-8F8F2B763DC6}"/>
    <cellStyle name="Normal 19 2 4 3 2 2 2" xfId="24715" xr:uid="{3C116E4A-6BA6-4903-A804-47ED937E1A5F}"/>
    <cellStyle name="Normal 19 2 4 3 2 2 2 2" xfId="41551" xr:uid="{B7DADBD1-F453-4FC3-90D3-2230E3B0FE5E}"/>
    <cellStyle name="Normal 19 2 4 3 2 2 3" xfId="33984" xr:uid="{ACA1B4C3-0B02-4BF1-B8FF-C8E7B86271C5}"/>
    <cellStyle name="Normal 19 2 4 3 2 3" xfId="20932" xr:uid="{0AA87C23-EE4D-4EB6-B96E-4EA4FD8840C3}"/>
    <cellStyle name="Normal 19 2 4 3 2 3 2" xfId="37770" xr:uid="{396980E6-6C52-455B-8C20-A7619046224E}"/>
    <cellStyle name="Normal 19 2 4 3 2 4" xfId="30203" xr:uid="{47696688-F565-48C1-B445-7F97235601BB}"/>
    <cellStyle name="Normal 19 2 4 3 2 5" xfId="12906" xr:uid="{2CB28820-36C0-4439-879B-3B048CF4EE64}"/>
    <cellStyle name="Normal 19 2 4 3 3" xfId="14805" xr:uid="{27B9A2C9-FABA-4BB5-8E55-7E806376467E}"/>
    <cellStyle name="Normal 19 2 4 3 3 2" xfId="22831" xr:uid="{EA5920FB-F7ED-4147-B305-5D3B44CE14BC}"/>
    <cellStyle name="Normal 19 2 4 3 3 2 2" xfId="39667" xr:uid="{27330205-E418-44F9-80CF-230D8A5514A3}"/>
    <cellStyle name="Normal 19 2 4 3 3 3" xfId="32100" xr:uid="{567B4834-8F40-4DBE-B025-94167AC7181C}"/>
    <cellStyle name="Normal 19 2 4 3 4" xfId="19002" xr:uid="{CC52B7B7-D563-49B6-8B1A-EC411B27E28C}"/>
    <cellStyle name="Normal 19 2 4 3 4 2" xfId="35886" xr:uid="{0FC29617-3D51-41D3-8879-BC4189FB68AB}"/>
    <cellStyle name="Normal 19 2 4 3 5" xfId="25852" xr:uid="{646D7F97-6867-4D36-9CA5-83DE5E6290F1}"/>
    <cellStyle name="Normal 19 2 4 3 6" xfId="28318" xr:uid="{9C93F3F4-CEF7-425F-AB41-55F6AB1C5BCC}"/>
    <cellStyle name="Normal 19 2 4 3 7" xfId="10942" xr:uid="{5CE7AF94-9FDC-4904-A5EB-44542E3D23A6}"/>
    <cellStyle name="Normal 19 2 4 4" xfId="5837" xr:uid="{5607D196-AEDC-49FA-A41A-32335F18FE49}"/>
    <cellStyle name="Normal 19 2 4 4 2" xfId="15777" xr:uid="{79ECC230-5B59-4CC8-A40A-30D648F6F3FA}"/>
    <cellStyle name="Normal 19 2 4 4 2 2" xfId="23803" xr:uid="{276C2413-911D-4529-8C18-AB0223688BFD}"/>
    <cellStyle name="Normal 19 2 4 4 2 2 2" xfId="40639" xr:uid="{1362ACB9-3975-4738-8CF2-1C2E42A62195}"/>
    <cellStyle name="Normal 19 2 4 4 2 3" xfId="33072" xr:uid="{A663DDEC-77B5-4273-AFA2-C6092B6350F2}"/>
    <cellStyle name="Normal 19 2 4 4 3" xfId="20020" xr:uid="{3273F074-AA55-4B83-8C58-59AA582AE79E}"/>
    <cellStyle name="Normal 19 2 4 4 3 2" xfId="36858" xr:uid="{A5F3E5C5-BDD1-410C-A81D-AAE40A34556B}"/>
    <cellStyle name="Normal 19 2 4 4 4" xfId="29291" xr:uid="{8BB1C996-C2D4-466F-A9C0-952AB7864459}"/>
    <cellStyle name="Normal 19 2 4 4 5" xfId="11994" xr:uid="{06E8B083-8FB4-44E7-BF77-FC599247A695}"/>
    <cellStyle name="Normal 19 2 4 5" xfId="13893" xr:uid="{4CAFF5BD-D66B-4524-BC7A-6E9B32EB3BBC}"/>
    <cellStyle name="Normal 19 2 4 5 2" xfId="21919" xr:uid="{AB35D061-E025-496D-B2FE-8BEBE46B6A3E}"/>
    <cellStyle name="Normal 19 2 4 5 2 2" xfId="38755" xr:uid="{3134A67E-D6B6-49C4-8F5D-45D35231706D}"/>
    <cellStyle name="Normal 19 2 4 5 3" xfId="31188" xr:uid="{BD51A018-B589-40C2-9D96-43F78C8CF001}"/>
    <cellStyle name="Normal 19 2 4 6" xfId="18029" xr:uid="{FA1F8899-2F1E-47BD-B067-08F1CEE2A463}"/>
    <cellStyle name="Normal 19 2 4 6 2" xfId="34974" xr:uid="{B6F0655D-E9D6-454C-92D5-3673CD7CBCEE}"/>
    <cellStyle name="Normal 19 2 4 7" xfId="25849" xr:uid="{AC2D4392-51F0-49D5-B63B-CA3D6D341A4F}"/>
    <cellStyle name="Normal 19 2 4 8" xfId="27406" xr:uid="{D3D63991-EDA2-4D51-83DB-BEF15CF71243}"/>
    <cellStyle name="Normal 19 2 4 9" xfId="9900" xr:uid="{792CD9B5-2AAA-40FC-9791-B2B103C54930}"/>
    <cellStyle name="Normal 19 2 5" xfId="5838" xr:uid="{6707FC7C-7913-452C-84D2-A908D3D86108}"/>
    <cellStyle name="Normal 19 2 5 2" xfId="5839" xr:uid="{03B77D6C-299D-458E-A64A-57FC50E7ED5F}"/>
    <cellStyle name="Normal 19 2 5 2 2" xfId="5840" xr:uid="{A1CFCA9D-6DC2-487A-A3BC-9288DC41404B}"/>
    <cellStyle name="Normal 19 2 5 2 2 2" xfId="16922" xr:uid="{38BB5B07-DD6B-4371-A147-1C137905183F}"/>
    <cellStyle name="Normal 19 2 5 2 2 2 2" xfId="24948" xr:uid="{6F67E439-5841-46CA-8755-39AC142C3690}"/>
    <cellStyle name="Normal 19 2 5 2 2 2 2 2" xfId="41784" xr:uid="{76DFDD38-F528-40B2-8DB6-2E4B1B11C4E9}"/>
    <cellStyle name="Normal 19 2 5 2 2 2 3" xfId="34217" xr:uid="{9786CBE1-1F0E-4AAB-AA33-BF2F16EAB9F7}"/>
    <cellStyle name="Normal 19 2 5 2 2 3" xfId="21165" xr:uid="{ED298C7D-A26B-48E7-B5F1-B542E4DB0A01}"/>
    <cellStyle name="Normal 19 2 5 2 2 3 2" xfId="38003" xr:uid="{918D5111-8377-4F60-91C6-7D56E1F50468}"/>
    <cellStyle name="Normal 19 2 5 2 2 4" xfId="30436" xr:uid="{B710D221-A394-486C-AE5F-A9CD15FBF4D8}"/>
    <cellStyle name="Normal 19 2 5 2 2 5" xfId="13139" xr:uid="{057A88F7-0963-4E25-A7F9-843C436E012A}"/>
    <cellStyle name="Normal 19 2 5 2 3" xfId="15038" xr:uid="{05288A2D-B1ED-4309-91E3-1E13EC247200}"/>
    <cellStyle name="Normal 19 2 5 2 3 2" xfId="23064" xr:uid="{1FE4A7BE-37D3-4F26-AF0F-DD3B2225CC98}"/>
    <cellStyle name="Normal 19 2 5 2 3 2 2" xfId="39900" xr:uid="{B0E4A6F4-77B4-460D-8706-D1ED6245D1E5}"/>
    <cellStyle name="Normal 19 2 5 2 3 3" xfId="32333" xr:uid="{AEC096B5-172B-442C-B635-5C5283AC99DD}"/>
    <cellStyle name="Normal 19 2 5 2 4" xfId="19236" xr:uid="{F2DD12CF-C746-484E-81EF-17ADD86C5781}"/>
    <cellStyle name="Normal 19 2 5 2 4 2" xfId="36119" xr:uid="{6712B457-10DE-48D9-ACB9-5E3F05F6B4F9}"/>
    <cellStyle name="Normal 19 2 5 2 5" xfId="25854" xr:uid="{9293FA4B-79F1-4400-B622-05118257FBDE}"/>
    <cellStyle name="Normal 19 2 5 2 6" xfId="28551" xr:uid="{8FA3F50F-79F6-4D02-94B3-22A82019DB39}"/>
    <cellStyle name="Normal 19 2 5 2 7" xfId="11177" xr:uid="{1183F2E6-CFF5-4B9E-8854-3DC445FCCA5C}"/>
    <cellStyle name="Normal 19 2 5 3" xfId="5841" xr:uid="{203CAFAF-7AED-4EB6-8CFA-559F15B58A5D}"/>
    <cellStyle name="Normal 19 2 5 3 2" xfId="16010" xr:uid="{9C8C28EE-3AC6-4AD7-9BFE-D45ECD02C203}"/>
    <cellStyle name="Normal 19 2 5 3 2 2" xfId="24036" xr:uid="{FF5FAE0B-E525-407E-B161-75C3CC7EED23}"/>
    <cellStyle name="Normal 19 2 5 3 2 2 2" xfId="40872" xr:uid="{AD422743-7108-4277-991B-F1A39ADBD0EB}"/>
    <cellStyle name="Normal 19 2 5 3 2 3" xfId="33305" xr:uid="{79A246CF-32E8-470C-9561-8597223652EB}"/>
    <cellStyle name="Normal 19 2 5 3 3" xfId="20253" xr:uid="{FFE71162-A264-4D17-82B4-5EDB274BA6AE}"/>
    <cellStyle name="Normal 19 2 5 3 3 2" xfId="37091" xr:uid="{1ED9A0CA-4689-4F01-940B-76FDA91C9F62}"/>
    <cellStyle name="Normal 19 2 5 3 4" xfId="29524" xr:uid="{8249C58C-F414-4155-9181-39345D2EC588}"/>
    <cellStyle name="Normal 19 2 5 3 5" xfId="12227" xr:uid="{19CC0314-E097-4828-8A03-7B59C76DA75E}"/>
    <cellStyle name="Normal 19 2 5 4" xfId="14126" xr:uid="{15C2B333-19A6-49D8-A45C-6158AC00010F}"/>
    <cellStyle name="Normal 19 2 5 4 2" xfId="22152" xr:uid="{83124851-768F-47B7-9279-E0F5F80FF873}"/>
    <cellStyle name="Normal 19 2 5 4 2 2" xfId="38988" xr:uid="{BF2A307A-158A-41A2-93FA-690E4693926B}"/>
    <cellStyle name="Normal 19 2 5 4 3" xfId="31421" xr:uid="{AD4C8E52-A725-4708-823E-C235CC843A0B}"/>
    <cellStyle name="Normal 19 2 5 5" xfId="18286" xr:uid="{3DF586EA-4113-43EE-95D2-5CB918AA3BB4}"/>
    <cellStyle name="Normal 19 2 5 5 2" xfId="35207" xr:uid="{D638F9BE-C918-4B7B-8049-C1FDB95EBAA0}"/>
    <cellStyle name="Normal 19 2 5 6" xfId="25853" xr:uid="{B3A84F0F-D479-4977-BE6B-9DBCC6853D19}"/>
    <cellStyle name="Normal 19 2 5 7" xfId="27639" xr:uid="{D4FFE341-A5FA-46C0-9012-2C5F6F3D8F92}"/>
    <cellStyle name="Normal 19 2 5 8" xfId="10178" xr:uid="{106D0B58-8379-4971-8BCF-4DE7525F7F9B}"/>
    <cellStyle name="Normal 19 2 6" xfId="5842" xr:uid="{9D930790-FF95-43E7-9145-E7B19093D0F7}"/>
    <cellStyle name="Normal 19 2 6 2" xfId="5843" xr:uid="{862AB39C-4951-4F06-812B-01CA3F819EB4}"/>
    <cellStyle name="Normal 19 2 6 2 2" xfId="16471" xr:uid="{8AF32D65-7D84-4A62-A813-90047CCC4D88}"/>
    <cellStyle name="Normal 19 2 6 2 2 2" xfId="24497" xr:uid="{63D4A815-CD3C-434F-88D9-5FCFBD461A90}"/>
    <cellStyle name="Normal 19 2 6 2 2 2 2" xfId="41333" xr:uid="{0F746923-8CBF-49A2-853E-4581394ECDC7}"/>
    <cellStyle name="Normal 19 2 6 2 2 3" xfId="33766" xr:uid="{D843A6B2-86F8-4DF7-A7F2-82D896FECA5E}"/>
    <cellStyle name="Normal 19 2 6 2 3" xfId="20714" xr:uid="{9CA1D7B1-068E-4552-85C5-66E7DA0C4C1A}"/>
    <cellStyle name="Normal 19 2 6 2 3 2" xfId="37552" xr:uid="{F6CB7ED1-9236-4DD9-95D5-C005E9041FA0}"/>
    <cellStyle name="Normal 19 2 6 2 4" xfId="29985" xr:uid="{0BF4791E-395A-4B1D-9A5B-4E446A73C580}"/>
    <cellStyle name="Normal 19 2 6 2 5" xfId="12688" xr:uid="{B5F045E0-A1D9-4EF6-8C58-B7EF578C4771}"/>
    <cellStyle name="Normal 19 2 6 3" xfId="14587" xr:uid="{05B7C256-56C2-4560-8D61-55883F826C19}"/>
    <cellStyle name="Normal 19 2 6 3 2" xfId="22613" xr:uid="{9C2B730B-AF2C-4115-9CCA-9D783129C0C1}"/>
    <cellStyle name="Normal 19 2 6 3 2 2" xfId="39449" xr:uid="{923C0F06-3DD9-441C-B1E2-BF6BD8FB965E}"/>
    <cellStyle name="Normal 19 2 6 3 3" xfId="31882" xr:uid="{A7018F96-AD75-4E5B-84BC-B0941D22C02C}"/>
    <cellStyle name="Normal 19 2 6 4" xfId="18775" xr:uid="{4EE8A8BC-6183-4E2A-96BA-781075AF3301}"/>
    <cellStyle name="Normal 19 2 6 4 2" xfId="35668" xr:uid="{8013A513-621A-4839-A3C8-D24FC784FBF9}"/>
    <cellStyle name="Normal 19 2 6 5" xfId="25855" xr:uid="{F96F490A-4215-447C-8D61-7207DA721E8F}"/>
    <cellStyle name="Normal 19 2 6 6" xfId="28100" xr:uid="{6443FE85-1243-4483-B7FA-9BFD6A37B50F}"/>
    <cellStyle name="Normal 19 2 6 7" xfId="10703" xr:uid="{EAF3986B-EC09-486A-B88E-3765C7BEC7C2}"/>
    <cellStyle name="Normal 19 2 7" xfId="5844" xr:uid="{2DCC4798-2141-4744-B1B6-23852722EBD1}"/>
    <cellStyle name="Normal 19 2 7 2" xfId="15559" xr:uid="{33D7180E-BA7F-4809-BCA8-086256909513}"/>
    <cellStyle name="Normal 19 2 7 2 2" xfId="23585" xr:uid="{55BFFAD6-CAA6-4191-B3DA-884BBEABA60F}"/>
    <cellStyle name="Normal 19 2 7 2 2 2" xfId="40421" xr:uid="{5C07F389-E6B7-474E-93D2-46002520BAFE}"/>
    <cellStyle name="Normal 19 2 7 2 3" xfId="32854" xr:uid="{C424D90A-DCB4-45AC-A4A5-DDCF5B199DFC}"/>
    <cellStyle name="Normal 19 2 7 3" xfId="19779" xr:uid="{7055802A-B686-4A70-907E-8997CCC266C5}"/>
    <cellStyle name="Normal 19 2 7 3 2" xfId="36640" xr:uid="{8447EABA-A4A8-45AF-9AC8-D5ACC4244B87}"/>
    <cellStyle name="Normal 19 2 7 4" xfId="29073" xr:uid="{3B6AF818-D193-43B6-BA8E-0336DB6017A4}"/>
    <cellStyle name="Normal 19 2 7 5" xfId="11746" xr:uid="{1530BF32-EE6B-4C92-88C5-105586C6A769}"/>
    <cellStyle name="Normal 19 2 8" xfId="13675" xr:uid="{D3E0BB09-07E0-488A-BE94-97433CEDFE50}"/>
    <cellStyle name="Normal 19 2 8 2" xfId="21701" xr:uid="{16476B0D-D2C0-4741-9540-3643B987F397}"/>
    <cellStyle name="Normal 19 2 8 2 2" xfId="38537" xr:uid="{C0922781-8682-4B72-B296-6DF0C5703FC3}"/>
    <cellStyle name="Normal 19 2 8 3" xfId="30970" xr:uid="{A7C6C529-232E-421F-9269-B7FC92B67FB0}"/>
    <cellStyle name="Normal 19 2 9" xfId="17644" xr:uid="{8C41399A-E379-4C5E-A5D4-B674EDCDC227}"/>
    <cellStyle name="Normal 19 2 9 2" xfId="34756" xr:uid="{0E381433-780E-40BA-BC07-D9389B1113F2}"/>
    <cellStyle name="Normal 19 3" xfId="5845" xr:uid="{13481B87-C7CB-47FA-A476-B742E9E06D8B}"/>
    <cellStyle name="Normal 19 3 10" xfId="27209" xr:uid="{00022BB5-239B-4AF2-8382-96A406EC12DA}"/>
    <cellStyle name="Normal 19 3 11" xfId="9430" xr:uid="{0D0E2B04-B551-4A80-817E-E4BBBBEEF5EA}"/>
    <cellStyle name="Normal 19 3 2" xfId="5846" xr:uid="{BDB3ED20-F4E5-4C64-BA08-5FB24F60869C}"/>
    <cellStyle name="Normal 19 3 2 10" xfId="9754" xr:uid="{82612F18-1649-439A-9E6B-EF2350E960A6}"/>
    <cellStyle name="Normal 19 3 2 2" xfId="5847" xr:uid="{451A8578-C488-4F30-AE52-29EFF1659D6A}"/>
    <cellStyle name="Normal 19 3 2 2 2" xfId="5848" xr:uid="{25560BC8-4370-4F58-BFC3-A6CAC0C35405}"/>
    <cellStyle name="Normal 19 3 2 2 2 2" xfId="5849" xr:uid="{94B216A2-9487-45BD-8383-97E5F0629484}"/>
    <cellStyle name="Normal 19 3 2 2 2 2 2" xfId="13472" xr:uid="{65299B5A-2D9F-438F-AE95-EDD1324C269F}"/>
    <cellStyle name="Normal 19 3 2 2 2 2 2 2" xfId="17255" xr:uid="{3DC8E66A-839C-4995-B1B7-06B677D8E26E}"/>
    <cellStyle name="Normal 19 3 2 2 2 2 2 2 2" xfId="25281" xr:uid="{033E2CA8-4637-44E3-A8A7-00647CFE264E}"/>
    <cellStyle name="Normal 19 3 2 2 2 2 2 2 2 2" xfId="42117" xr:uid="{740A2ACD-ADB8-426D-99FC-FBE092774F2E}"/>
    <cellStyle name="Normal 19 3 2 2 2 2 2 2 3" xfId="34550" xr:uid="{91859E24-E09F-4229-82E9-09CAE24FCFB5}"/>
    <cellStyle name="Normal 19 3 2 2 2 2 2 3" xfId="21498" xr:uid="{EFFB89A6-DD46-4F35-8BAE-2AB14B0D1259}"/>
    <cellStyle name="Normal 19 3 2 2 2 2 2 3 2" xfId="38336" xr:uid="{411B4D3C-7DAF-452F-B48C-E2F406E17B3B}"/>
    <cellStyle name="Normal 19 3 2 2 2 2 2 4" xfId="30769" xr:uid="{402F2B34-0D3A-4709-8E09-464DE8EF8027}"/>
    <cellStyle name="Normal 19 3 2 2 2 2 3" xfId="15371" xr:uid="{E757BE15-C912-4249-AE27-B014D6A39AEF}"/>
    <cellStyle name="Normal 19 3 2 2 2 2 3 2" xfId="23397" xr:uid="{4FF97A00-B252-41B3-892F-E3B9FD15194C}"/>
    <cellStyle name="Normal 19 3 2 2 2 2 3 2 2" xfId="40233" xr:uid="{30D7DA90-2B67-4A31-AC63-452353A2A6C1}"/>
    <cellStyle name="Normal 19 3 2 2 2 2 3 3" xfId="32666" xr:uid="{F4160B49-38A7-4FEA-99BA-5A93F6E96291}"/>
    <cellStyle name="Normal 19 3 2 2 2 2 4" xfId="19569" xr:uid="{D44A0FA7-FBD0-493D-AE92-D10345031205}"/>
    <cellStyle name="Normal 19 3 2 2 2 2 4 2" xfId="36452" xr:uid="{C3FC3FD7-A847-4963-A9C9-A6BE0F0F60ED}"/>
    <cellStyle name="Normal 19 3 2 2 2 2 5" xfId="25860" xr:uid="{0E283FF7-0A4F-4DEB-B5F1-097C537D4651}"/>
    <cellStyle name="Normal 19 3 2 2 2 2 6" xfId="28884" xr:uid="{C80BB08A-E9F2-4CDB-9A19-E712D2EAD354}"/>
    <cellStyle name="Normal 19 3 2 2 2 2 7" xfId="11510" xr:uid="{3003D091-D990-4C53-9D1F-A0DE361674B8}"/>
    <cellStyle name="Normal 19 3 2 2 2 3" xfId="12560" xr:uid="{89DA356A-3E77-44C9-88FE-B52AFFB755D1}"/>
    <cellStyle name="Normal 19 3 2 2 2 3 2" xfId="16343" xr:uid="{F10DB6A4-B177-4EFF-83D8-1E5C756FB738}"/>
    <cellStyle name="Normal 19 3 2 2 2 3 2 2" xfId="24369" xr:uid="{344EB29C-F78B-4466-A8DB-145F4C4949BD}"/>
    <cellStyle name="Normal 19 3 2 2 2 3 2 2 2" xfId="41205" xr:uid="{F5F3CCF5-B627-4B49-96D1-1BB1FB1F3074}"/>
    <cellStyle name="Normal 19 3 2 2 2 3 2 3" xfId="33638" xr:uid="{1E96225C-DCB3-4361-9663-C65763890BAF}"/>
    <cellStyle name="Normal 19 3 2 2 2 3 3" xfId="20586" xr:uid="{9E51CFB1-5EE3-4B76-BCF2-98C353517CB4}"/>
    <cellStyle name="Normal 19 3 2 2 2 3 3 2" xfId="37424" xr:uid="{5ABE0C9D-ACDE-4D6B-9BC8-74B4BA54D5B5}"/>
    <cellStyle name="Normal 19 3 2 2 2 3 4" xfId="29857" xr:uid="{E24D0A30-0048-47E1-A4F9-5084F5A31D79}"/>
    <cellStyle name="Normal 19 3 2 2 2 4" xfId="14459" xr:uid="{A1B5B5BC-1CE6-4190-AF41-8D86C1AB7083}"/>
    <cellStyle name="Normal 19 3 2 2 2 4 2" xfId="22485" xr:uid="{5043494F-F64E-4CEB-86BB-57ED7B1F3292}"/>
    <cellStyle name="Normal 19 3 2 2 2 4 2 2" xfId="39321" xr:uid="{143DF4E9-5931-4E0D-9B10-28A0E1072B37}"/>
    <cellStyle name="Normal 19 3 2 2 2 4 3" xfId="31754" xr:uid="{7C5E5793-ACE8-4958-BA1D-AFAB8B6EFD12}"/>
    <cellStyle name="Normal 19 3 2 2 2 5" xfId="18619" xr:uid="{7E53723A-723F-4984-BF0D-92641D58241A}"/>
    <cellStyle name="Normal 19 3 2 2 2 5 2" xfId="35540" xr:uid="{310C22FC-01C8-424C-BA79-C02014DBDD5F}"/>
    <cellStyle name="Normal 19 3 2 2 2 6" xfId="25859" xr:uid="{5CC407C4-4E22-4AB4-AD27-1EF42F0FCCDA}"/>
    <cellStyle name="Normal 19 3 2 2 2 7" xfId="27972" xr:uid="{EB7ED896-2ACC-408F-8079-4D8CBD34D941}"/>
    <cellStyle name="Normal 19 3 2 2 2 8" xfId="10511" xr:uid="{A24337ED-2141-4CC6-ACA9-400B864BFF21}"/>
    <cellStyle name="Normal 19 3 2 2 3" xfId="5850" xr:uid="{229D9901-0046-4BE3-ACAF-2653D06C06F4}"/>
    <cellStyle name="Normal 19 3 2 2 3 2" xfId="13021" xr:uid="{1B51341D-27E3-4E8F-AEED-346A1E979A7D}"/>
    <cellStyle name="Normal 19 3 2 2 3 2 2" xfId="16804" xr:uid="{EA77881F-63AA-414C-9078-6EF1C9BED1ED}"/>
    <cellStyle name="Normal 19 3 2 2 3 2 2 2" xfId="24830" xr:uid="{2DDC5E33-4A66-4470-B205-C407C064A9BD}"/>
    <cellStyle name="Normal 19 3 2 2 3 2 2 2 2" xfId="41666" xr:uid="{2B94A6D4-4DAD-4B20-807F-3F3D76AF31A9}"/>
    <cellStyle name="Normal 19 3 2 2 3 2 2 3" xfId="34099" xr:uid="{D8FF1B47-98C5-4995-9F6A-4907F7376C05}"/>
    <cellStyle name="Normal 19 3 2 2 3 2 3" xfId="21047" xr:uid="{2B95BC7B-6041-46CF-A58B-5B34C2E3C3BE}"/>
    <cellStyle name="Normal 19 3 2 2 3 2 3 2" xfId="37885" xr:uid="{8B17D7D5-6F73-4CD1-AC1C-761ACCBA297E}"/>
    <cellStyle name="Normal 19 3 2 2 3 2 4" xfId="30318" xr:uid="{D1835711-2421-406B-A496-B1BCD7A7391A}"/>
    <cellStyle name="Normal 19 3 2 2 3 3" xfId="14920" xr:uid="{AAB6651D-81CA-4A58-B4CC-9C29C152E34D}"/>
    <cellStyle name="Normal 19 3 2 2 3 3 2" xfId="22946" xr:uid="{5301B7D4-264A-4C89-A3FF-B246A49021EC}"/>
    <cellStyle name="Normal 19 3 2 2 3 3 2 2" xfId="39782" xr:uid="{DC1C20B0-2387-455A-95A3-FC609421B582}"/>
    <cellStyle name="Normal 19 3 2 2 3 3 3" xfId="32215" xr:uid="{8B2CB7E2-22CD-47CF-92D6-48D689BF5896}"/>
    <cellStyle name="Normal 19 3 2 2 3 4" xfId="19117" xr:uid="{FB404BAE-CFED-4C38-89E1-DDCD0D238C7B}"/>
    <cellStyle name="Normal 19 3 2 2 3 4 2" xfId="36001" xr:uid="{5069A33C-3BC0-453A-966E-E9D9A6854F29}"/>
    <cellStyle name="Normal 19 3 2 2 3 5" xfId="25861" xr:uid="{4DBAF27E-CEA3-4932-AFBC-6B4D94EA4E46}"/>
    <cellStyle name="Normal 19 3 2 2 3 6" xfId="28433" xr:uid="{6D5E985B-6072-4301-B08B-5F0AE78114B0}"/>
    <cellStyle name="Normal 19 3 2 2 3 7" xfId="11057" xr:uid="{FB11C28A-D892-43DB-BA9D-7A75593AF258}"/>
    <cellStyle name="Normal 19 3 2 2 4" xfId="12109" xr:uid="{D484AB86-735C-4E69-AF76-0493E6A54476}"/>
    <cellStyle name="Normal 19 3 2 2 4 2" xfId="15892" xr:uid="{824BF211-4D0E-49FF-A07D-3007C354D5B5}"/>
    <cellStyle name="Normal 19 3 2 2 4 2 2" xfId="23918" xr:uid="{647DBAD2-6CAF-4671-98DD-2C74B1C4BAED}"/>
    <cellStyle name="Normal 19 3 2 2 4 2 2 2" xfId="40754" xr:uid="{789BF978-08CB-429B-B0BE-E3B091630291}"/>
    <cellStyle name="Normal 19 3 2 2 4 2 3" xfId="33187" xr:uid="{FB6EFED2-0603-49A8-957E-08DAD5A879F2}"/>
    <cellStyle name="Normal 19 3 2 2 4 3" xfId="20135" xr:uid="{595FC8FB-2CCF-424D-A2CE-2B7CEDA8F6A7}"/>
    <cellStyle name="Normal 19 3 2 2 4 3 2" xfId="36973" xr:uid="{090F03AC-7351-4213-A63A-31DFF623BDE4}"/>
    <cellStyle name="Normal 19 3 2 2 4 4" xfId="29406" xr:uid="{E2CD6FB3-2C02-4388-B522-1980E025EC0B}"/>
    <cellStyle name="Normal 19 3 2 2 5" xfId="14008" xr:uid="{FBF60458-8825-4A04-98A1-64E523553C91}"/>
    <cellStyle name="Normal 19 3 2 2 5 2" xfId="22034" xr:uid="{C844A66A-8B51-4F96-81A0-AB36150B0395}"/>
    <cellStyle name="Normal 19 3 2 2 5 2 2" xfId="38870" xr:uid="{9501685C-2C35-4927-AA86-505692BF3ECC}"/>
    <cellStyle name="Normal 19 3 2 2 5 3" xfId="31303" xr:uid="{EE3FAB7F-2621-433A-B6B6-A0520A9C31C9}"/>
    <cellStyle name="Normal 19 3 2 2 6" xfId="18144" xr:uid="{5D6F6EE5-6AE6-41B5-8C70-F3B1FD6211EE}"/>
    <cellStyle name="Normal 19 3 2 2 6 2" xfId="35089" xr:uid="{01EAAFC8-502F-4EF9-85AA-AE24FE7B0B37}"/>
    <cellStyle name="Normal 19 3 2 2 7" xfId="25858" xr:uid="{E9930FBF-2FA9-40A6-A0A3-6E6DF0925AE0}"/>
    <cellStyle name="Normal 19 3 2 2 8" xfId="27521" xr:uid="{95B8DC1E-4879-4B6E-AA40-111773FA703B}"/>
    <cellStyle name="Normal 19 3 2 2 9" xfId="10015" xr:uid="{32A88B38-C19B-4462-8EE3-3A1A00EA1D2D}"/>
    <cellStyle name="Normal 19 3 2 3" xfId="5851" xr:uid="{9250E015-0AF8-40D6-A0FB-6D3A7D467484}"/>
    <cellStyle name="Normal 19 3 2 3 2" xfId="5852" xr:uid="{3E2CD383-D965-4B48-A4AF-1D10536731BF}"/>
    <cellStyle name="Normal 19 3 2 3 2 2" xfId="13254" xr:uid="{A6297B38-05DB-4659-B3DD-F7D764578811}"/>
    <cellStyle name="Normal 19 3 2 3 2 2 2" xfId="17037" xr:uid="{B7324336-6170-42B5-A1A8-5121B4BB44C5}"/>
    <cellStyle name="Normal 19 3 2 3 2 2 2 2" xfId="25063" xr:uid="{E47CA064-5D12-4B71-A09C-BA685F9F12E2}"/>
    <cellStyle name="Normal 19 3 2 3 2 2 2 2 2" xfId="41899" xr:uid="{A05A4E24-30D4-4E7E-A72B-FF00BD15214A}"/>
    <cellStyle name="Normal 19 3 2 3 2 2 2 3" xfId="34332" xr:uid="{23A7D59F-58B8-4297-ABC1-2B0709903216}"/>
    <cellStyle name="Normal 19 3 2 3 2 2 3" xfId="21280" xr:uid="{48EFE709-41CC-4BE8-9CDD-F364664ABE34}"/>
    <cellStyle name="Normal 19 3 2 3 2 2 3 2" xfId="38118" xr:uid="{1EC45CB5-02C1-4A38-B518-4C5FD1BDFF27}"/>
    <cellStyle name="Normal 19 3 2 3 2 2 4" xfId="30551" xr:uid="{6FD6357A-43AB-48D3-8D17-E04CEF3A677A}"/>
    <cellStyle name="Normal 19 3 2 3 2 3" xfId="15153" xr:uid="{477FC4EB-BEBC-4C20-88C7-0F201E31818A}"/>
    <cellStyle name="Normal 19 3 2 3 2 3 2" xfId="23179" xr:uid="{4277E19A-9499-48D5-80F4-8DDBCA413786}"/>
    <cellStyle name="Normal 19 3 2 3 2 3 2 2" xfId="40015" xr:uid="{3119607B-CA6F-41E5-B90F-D9BC5D8D28AF}"/>
    <cellStyle name="Normal 19 3 2 3 2 3 3" xfId="32448" xr:uid="{5E59FB54-AC77-4C82-866A-879840942C4D}"/>
    <cellStyle name="Normal 19 3 2 3 2 4" xfId="19351" xr:uid="{25842E21-2DF9-4478-A6A9-DEB99D55B331}"/>
    <cellStyle name="Normal 19 3 2 3 2 4 2" xfId="36234" xr:uid="{85E3EB54-6679-4E18-B8B6-3B5B1279CD6C}"/>
    <cellStyle name="Normal 19 3 2 3 2 5" xfId="25863" xr:uid="{29B78759-DE3E-41F3-AC84-3F0992848BB1}"/>
    <cellStyle name="Normal 19 3 2 3 2 6" xfId="28666" xr:uid="{A907AB74-E968-4249-B7E9-A884E7D0D519}"/>
    <cellStyle name="Normal 19 3 2 3 2 7" xfId="11292" xr:uid="{CB9AAFD3-82F1-4D0E-B1F6-148FDD4F2A40}"/>
    <cellStyle name="Normal 19 3 2 3 3" xfId="12342" xr:uid="{E497F888-0CBD-4595-80B6-A05EE4B39084}"/>
    <cellStyle name="Normal 19 3 2 3 3 2" xfId="16125" xr:uid="{053B3F8B-85BB-4680-83FD-D3CA6C376826}"/>
    <cellStyle name="Normal 19 3 2 3 3 2 2" xfId="24151" xr:uid="{1C5207BC-7F7B-4B30-BFB0-001267DEAC1F}"/>
    <cellStyle name="Normal 19 3 2 3 3 2 2 2" xfId="40987" xr:uid="{6BC3C35C-AB36-446A-9EAA-01201FA462AC}"/>
    <cellStyle name="Normal 19 3 2 3 3 2 3" xfId="33420" xr:uid="{93DA2D92-7886-4F21-9369-5469A6E11DCE}"/>
    <cellStyle name="Normal 19 3 2 3 3 3" xfId="20368" xr:uid="{DE55B233-4A05-4077-94C2-B523ACB789F3}"/>
    <cellStyle name="Normal 19 3 2 3 3 3 2" xfId="37206" xr:uid="{7D373F92-8A73-4037-B4C5-743C000BB05B}"/>
    <cellStyle name="Normal 19 3 2 3 3 4" xfId="29639" xr:uid="{2E57FE1E-669C-4656-85DA-6059E61D6EEE}"/>
    <cellStyle name="Normal 19 3 2 3 4" xfId="14241" xr:uid="{2E10D858-4268-4C22-844F-64945E00C871}"/>
    <cellStyle name="Normal 19 3 2 3 4 2" xfId="22267" xr:uid="{DB56EB2C-7E5E-458A-8044-B0E4BA7B8CC4}"/>
    <cellStyle name="Normal 19 3 2 3 4 2 2" xfId="39103" xr:uid="{1AE0B6EB-47CA-41FC-B9DC-50BFA5FD2A6C}"/>
    <cellStyle name="Normal 19 3 2 3 4 3" xfId="31536" xr:uid="{703E5701-469B-48CD-97A4-F0BDAC24FD0A}"/>
    <cellStyle name="Normal 19 3 2 3 5" xfId="18401" xr:uid="{A319C3D5-F78F-4329-B4E8-AC5E63BF840C}"/>
    <cellStyle name="Normal 19 3 2 3 5 2" xfId="35322" xr:uid="{AB1F1178-F71F-49EA-9CFE-E77407AFA79A}"/>
    <cellStyle name="Normal 19 3 2 3 6" xfId="25862" xr:uid="{8157556C-A09A-4C9F-8699-323316CFFE94}"/>
    <cellStyle name="Normal 19 3 2 3 7" xfId="27754" xr:uid="{C07FA4F9-7505-4935-BE13-49781A08E903}"/>
    <cellStyle name="Normal 19 3 2 3 8" xfId="10293" xr:uid="{C18729A7-5AF7-4E84-ACF4-81D51EBC18DE}"/>
    <cellStyle name="Normal 19 3 2 4" xfId="5853" xr:uid="{03C84D6B-E0C0-478D-8093-487B5B384FD4}"/>
    <cellStyle name="Normal 19 3 2 4 2" xfId="12803" xr:uid="{10023CDE-7669-4B94-B815-E338FB64F167}"/>
    <cellStyle name="Normal 19 3 2 4 2 2" xfId="16586" xr:uid="{82813694-72B7-492D-B712-4F8F4CB7E9BD}"/>
    <cellStyle name="Normal 19 3 2 4 2 2 2" xfId="24612" xr:uid="{F6B419B2-CC3C-4E95-93D8-41BF679B7058}"/>
    <cellStyle name="Normal 19 3 2 4 2 2 2 2" xfId="41448" xr:uid="{3959E972-195F-432F-BF8E-CF7CE9DD26CB}"/>
    <cellStyle name="Normal 19 3 2 4 2 2 3" xfId="33881" xr:uid="{33B35A4A-E44E-4F06-B5EF-34035F59A025}"/>
    <cellStyle name="Normal 19 3 2 4 2 3" xfId="20829" xr:uid="{827AB244-7F7B-4378-84A7-514DBA4F844F}"/>
    <cellStyle name="Normal 19 3 2 4 2 3 2" xfId="37667" xr:uid="{DC5B66A1-3797-418F-AC4B-929AE9C546C5}"/>
    <cellStyle name="Normal 19 3 2 4 2 4" xfId="30100" xr:uid="{E457450B-E2B9-46E5-A7F6-FA62DE886121}"/>
    <cellStyle name="Normal 19 3 2 4 3" xfId="14702" xr:uid="{1A00FD23-51F5-4DBD-8DED-ACBB495C7A24}"/>
    <cellStyle name="Normal 19 3 2 4 3 2" xfId="22728" xr:uid="{312BF4A6-8BD3-4517-BC3A-DDD26CCA8BB2}"/>
    <cellStyle name="Normal 19 3 2 4 3 2 2" xfId="39564" xr:uid="{A463DB4E-8C49-4603-874A-B5151E7C0AFD}"/>
    <cellStyle name="Normal 19 3 2 4 3 3" xfId="31997" xr:uid="{C3CF62CA-F7E2-4A23-AB6D-CB3A8754230A}"/>
    <cellStyle name="Normal 19 3 2 4 4" xfId="18899" xr:uid="{BD0FA886-FE50-4555-862F-39C460D86ACE}"/>
    <cellStyle name="Normal 19 3 2 4 4 2" xfId="35783" xr:uid="{6AEF22D2-BD6D-493D-B4F1-E63E1883A5BC}"/>
    <cellStyle name="Normal 19 3 2 4 5" xfId="25864" xr:uid="{954E4EB0-2243-457E-98E4-999F5BE9DBDC}"/>
    <cellStyle name="Normal 19 3 2 4 6" xfId="28215" xr:uid="{4718DCBC-23A3-448F-90F9-0D1A1D87A21F}"/>
    <cellStyle name="Normal 19 3 2 4 7" xfId="10839" xr:uid="{7B6E9C4C-081D-406E-8E44-ED2A1A40E145}"/>
    <cellStyle name="Normal 19 3 2 5" xfId="11891" xr:uid="{6683CBEB-FCB4-4149-9A4C-933B0EDF6D69}"/>
    <cellStyle name="Normal 19 3 2 5 2" xfId="15674" xr:uid="{C7E15C52-0263-4B8F-9EA5-733BEE201521}"/>
    <cellStyle name="Normal 19 3 2 5 2 2" xfId="23700" xr:uid="{948A6704-6CBB-46F0-BF2A-84A4AA446724}"/>
    <cellStyle name="Normal 19 3 2 5 2 2 2" xfId="40536" xr:uid="{E97C2DC0-F56F-482F-B7D4-CA1B1F5B0615}"/>
    <cellStyle name="Normal 19 3 2 5 2 3" xfId="32969" xr:uid="{BFF23E8D-E17C-4B27-B298-F167942400B2}"/>
    <cellStyle name="Normal 19 3 2 5 3" xfId="19917" xr:uid="{6D2FBBF8-A1AF-40AA-8EC1-A2030D5F013E}"/>
    <cellStyle name="Normal 19 3 2 5 3 2" xfId="36755" xr:uid="{8C1E2C1C-20EB-4F4F-A010-241A2AF2A65F}"/>
    <cellStyle name="Normal 19 3 2 5 4" xfId="29188" xr:uid="{4795F4BA-73E1-489A-B430-97D6EBC5DE52}"/>
    <cellStyle name="Normal 19 3 2 6" xfId="13790" xr:uid="{696987B5-237A-48AB-9DD6-D2C793489AC8}"/>
    <cellStyle name="Normal 19 3 2 6 2" xfId="21816" xr:uid="{5EF99BCD-E89F-444E-A7D8-570414FC86D4}"/>
    <cellStyle name="Normal 19 3 2 6 2 2" xfId="38652" xr:uid="{610DC06D-CC53-4F3F-9626-D37A3046865C}"/>
    <cellStyle name="Normal 19 3 2 6 3" xfId="31085" xr:uid="{A481C25F-48B3-441C-98B0-2D16936CB734}"/>
    <cellStyle name="Normal 19 3 2 7" xfId="17911" xr:uid="{FD54211D-5FD9-4AFC-AEEF-CFDE7E132D5B}"/>
    <cellStyle name="Normal 19 3 2 7 2" xfId="34871" xr:uid="{B8274D04-4F78-4BE7-B1B1-A4C50095DEE6}"/>
    <cellStyle name="Normal 19 3 2 8" xfId="25857" xr:uid="{80E7CD7D-917B-4F7C-A1D5-118FADD038DF}"/>
    <cellStyle name="Normal 19 3 2 9" xfId="27302" xr:uid="{32CB5AD1-9236-4327-8275-175A41F9313F}"/>
    <cellStyle name="Normal 19 3 3" xfId="5854" xr:uid="{C15758C5-7FED-4125-A5BE-175338044DE0}"/>
    <cellStyle name="Normal 19 3 3 2" xfId="5855" xr:uid="{750F2BF5-488D-464E-B0BB-1B217F596999}"/>
    <cellStyle name="Normal 19 3 3 2 2" xfId="5856" xr:uid="{73EA85D0-C05E-45CA-AA9B-FC3FDE00199C}"/>
    <cellStyle name="Normal 19 3 3 2 2 2" xfId="13380" xr:uid="{FD3A9405-37FE-4879-A27B-937B69791261}"/>
    <cellStyle name="Normal 19 3 3 2 2 2 2" xfId="17163" xr:uid="{BBB7D0E4-D9B1-40CE-9D7A-3F80EA7BF624}"/>
    <cellStyle name="Normal 19 3 3 2 2 2 2 2" xfId="25189" xr:uid="{F389E1FD-E253-407F-B40E-89CF6CE25012}"/>
    <cellStyle name="Normal 19 3 3 2 2 2 2 2 2" xfId="42025" xr:uid="{63D3CB3B-97EB-4AFC-AB1D-A8CC6F713DFF}"/>
    <cellStyle name="Normal 19 3 3 2 2 2 2 3" xfId="34458" xr:uid="{0AD7A80B-2E33-4B15-88D9-D10E48CB6B94}"/>
    <cellStyle name="Normal 19 3 3 2 2 2 3" xfId="21406" xr:uid="{C317144B-B218-4B8A-8BCA-9A7E529AE5F1}"/>
    <cellStyle name="Normal 19 3 3 2 2 2 3 2" xfId="38244" xr:uid="{634E6519-E789-46B1-A28F-1985BF41B37B}"/>
    <cellStyle name="Normal 19 3 3 2 2 2 4" xfId="30677" xr:uid="{5ED66FCE-6DCA-446B-B53E-14D88BEBF3ED}"/>
    <cellStyle name="Normal 19 3 3 2 2 3" xfId="15279" xr:uid="{FD3D23D2-1489-4304-B207-12D6CC3B3D03}"/>
    <cellStyle name="Normal 19 3 3 2 2 3 2" xfId="23305" xr:uid="{58331462-3E07-4353-8BFE-CC2B0203C076}"/>
    <cellStyle name="Normal 19 3 3 2 2 3 2 2" xfId="40141" xr:uid="{FAEB0E61-5E62-4451-AE61-EBF84A8F834C}"/>
    <cellStyle name="Normal 19 3 3 2 2 3 3" xfId="32574" xr:uid="{B724593E-26C1-4212-97DD-B183BFEF1E05}"/>
    <cellStyle name="Normal 19 3 3 2 2 4" xfId="19477" xr:uid="{22CDBC28-DDA8-4108-8C16-D953A7EDEF94}"/>
    <cellStyle name="Normal 19 3 3 2 2 4 2" xfId="36360" xr:uid="{A93D8C9B-761C-482D-89C1-BC0B38E31282}"/>
    <cellStyle name="Normal 19 3 3 2 2 5" xfId="25867" xr:uid="{C47D6114-D91F-4959-9444-72B801676C12}"/>
    <cellStyle name="Normal 19 3 3 2 2 6" xfId="28792" xr:uid="{88D973A8-CF01-424C-B8A9-014168EA0167}"/>
    <cellStyle name="Normal 19 3 3 2 2 7" xfId="11418" xr:uid="{F8EA8382-F043-4138-8F08-C59562721B24}"/>
    <cellStyle name="Normal 19 3 3 2 3" xfId="12468" xr:uid="{934BEC86-BE0A-43EB-A6A0-4985D7162D6F}"/>
    <cellStyle name="Normal 19 3 3 2 3 2" xfId="16251" xr:uid="{B291C52B-EB81-4C5B-811B-7213EE724C75}"/>
    <cellStyle name="Normal 19 3 3 2 3 2 2" xfId="24277" xr:uid="{60DB0D51-8C1B-496D-9A7D-5775A4DDA022}"/>
    <cellStyle name="Normal 19 3 3 2 3 2 2 2" xfId="41113" xr:uid="{CE4EB627-02AE-4BD4-82BE-FB4FC7FA6947}"/>
    <cellStyle name="Normal 19 3 3 2 3 2 3" xfId="33546" xr:uid="{C87CFF0C-44F4-4736-AB36-7016D693A8D4}"/>
    <cellStyle name="Normal 19 3 3 2 3 3" xfId="20494" xr:uid="{472AA442-E297-4C73-AEFC-9BC6BBD2891E}"/>
    <cellStyle name="Normal 19 3 3 2 3 3 2" xfId="37332" xr:uid="{F98D2EDC-B72A-4BBB-88E0-1806A831B87C}"/>
    <cellStyle name="Normal 19 3 3 2 3 4" xfId="29765" xr:uid="{BE9A0695-D647-4C20-9853-D350BC84621C}"/>
    <cellStyle name="Normal 19 3 3 2 4" xfId="14367" xr:uid="{4DB397CB-F52F-4879-AFD2-F7138851903F}"/>
    <cellStyle name="Normal 19 3 3 2 4 2" xfId="22393" xr:uid="{988D3FE8-ED55-40FE-B4CC-A0013873A578}"/>
    <cellStyle name="Normal 19 3 3 2 4 2 2" xfId="39229" xr:uid="{717ACF81-A02A-4C30-AD78-B35FC608C92C}"/>
    <cellStyle name="Normal 19 3 3 2 4 3" xfId="31662" xr:uid="{B908A141-2A04-4966-921E-08189D8BF228}"/>
    <cellStyle name="Normal 19 3 3 2 5" xfId="18527" xr:uid="{90541211-5BFA-44CE-82CA-079615810D7D}"/>
    <cellStyle name="Normal 19 3 3 2 5 2" xfId="35448" xr:uid="{489805F6-9726-4CD6-9E6A-008F2F1516ED}"/>
    <cellStyle name="Normal 19 3 3 2 6" xfId="25866" xr:uid="{FF0276D4-1B2B-4149-9334-0A82CBCF497F}"/>
    <cellStyle name="Normal 19 3 3 2 7" xfId="27880" xr:uid="{FD177B2A-B7A7-4227-AF16-21A5AF54EF5D}"/>
    <cellStyle name="Normal 19 3 3 2 8" xfId="10419" xr:uid="{B6632FE8-B746-4A2E-A643-1E2F19A91AF9}"/>
    <cellStyle name="Normal 19 3 3 3" xfId="5857" xr:uid="{758296AC-94EE-4164-81E6-828D245CA0C9}"/>
    <cellStyle name="Normal 19 3 3 3 2" xfId="12929" xr:uid="{2E406D2B-BFE2-4287-8093-48333B1345AA}"/>
    <cellStyle name="Normal 19 3 3 3 2 2" xfId="16712" xr:uid="{62509161-CCE4-45B6-80F4-46F2D92172F4}"/>
    <cellStyle name="Normal 19 3 3 3 2 2 2" xfId="24738" xr:uid="{F286B176-7EB6-422A-BA94-BFA92AC17133}"/>
    <cellStyle name="Normal 19 3 3 3 2 2 2 2" xfId="41574" xr:uid="{D8575D88-DA21-4968-B66B-6D4EEA27D1D1}"/>
    <cellStyle name="Normal 19 3 3 3 2 2 3" xfId="34007" xr:uid="{BB9C1A2D-187F-45C7-BF36-093394897D1D}"/>
    <cellStyle name="Normal 19 3 3 3 2 3" xfId="20955" xr:uid="{13157DDB-EA4E-4731-BDC3-0F801ED7C3B9}"/>
    <cellStyle name="Normal 19 3 3 3 2 3 2" xfId="37793" xr:uid="{B589090E-F269-4C99-87B7-BE3A35F47C60}"/>
    <cellStyle name="Normal 19 3 3 3 2 4" xfId="30226" xr:uid="{50CC40AC-CE6C-426A-A220-DB5341C8B568}"/>
    <cellStyle name="Normal 19 3 3 3 3" xfId="14828" xr:uid="{5854A941-7828-4569-A1BE-A390D99847E3}"/>
    <cellStyle name="Normal 19 3 3 3 3 2" xfId="22854" xr:uid="{A80E6710-E1EC-4E56-8B00-74734D0665C8}"/>
    <cellStyle name="Normal 19 3 3 3 3 2 2" xfId="39690" xr:uid="{D26C151B-EE5B-4D78-8EEF-515563C0B964}"/>
    <cellStyle name="Normal 19 3 3 3 3 3" xfId="32123" xr:uid="{239A9059-AD48-406F-A530-C0B148AF44F0}"/>
    <cellStyle name="Normal 19 3 3 3 4" xfId="19025" xr:uid="{DB7703E6-1E81-4A47-954A-0C7024BB9778}"/>
    <cellStyle name="Normal 19 3 3 3 4 2" xfId="35909" xr:uid="{2A1A3DC1-BC53-4248-A18F-5B95D29ACAAA}"/>
    <cellStyle name="Normal 19 3 3 3 5" xfId="25868" xr:uid="{9FE8AA74-BD36-4703-8ECF-73B897A908EA}"/>
    <cellStyle name="Normal 19 3 3 3 6" xfId="28341" xr:uid="{159CE8AC-C5E6-4410-9A87-F2663F5204D5}"/>
    <cellStyle name="Normal 19 3 3 3 7" xfId="10965" xr:uid="{9E52BFC8-9EBA-4889-9396-DB8B81FCA6E0}"/>
    <cellStyle name="Normal 19 3 3 4" xfId="12017" xr:uid="{2B21ED02-236B-4A6A-90AB-CE6FDA644AD4}"/>
    <cellStyle name="Normal 19 3 3 4 2" xfId="15800" xr:uid="{5458014C-F857-480B-B33C-4CF986A24F11}"/>
    <cellStyle name="Normal 19 3 3 4 2 2" xfId="23826" xr:uid="{20B35E3A-BC51-4A19-938B-5EF310C7DDFF}"/>
    <cellStyle name="Normal 19 3 3 4 2 2 2" xfId="40662" xr:uid="{645530E8-B867-4CCB-96A0-F18224C7BB8C}"/>
    <cellStyle name="Normal 19 3 3 4 2 3" xfId="33095" xr:uid="{50E96EC1-F5D4-40F7-B2BB-D673BECD41E0}"/>
    <cellStyle name="Normal 19 3 3 4 3" xfId="20043" xr:uid="{2ED51384-E925-47C4-870E-613EC8D0D865}"/>
    <cellStyle name="Normal 19 3 3 4 3 2" xfId="36881" xr:uid="{6121DB71-3DF8-44F1-A637-7F97D145BD5B}"/>
    <cellStyle name="Normal 19 3 3 4 4" xfId="29314" xr:uid="{E9B2CCFE-B218-4F5C-A082-372E8379128F}"/>
    <cellStyle name="Normal 19 3 3 5" xfId="13916" xr:uid="{38FD3357-83AF-4F0E-80F4-F6669E61F3A1}"/>
    <cellStyle name="Normal 19 3 3 5 2" xfId="21942" xr:uid="{0CBA642F-9DD9-4429-B023-F5793EC407B9}"/>
    <cellStyle name="Normal 19 3 3 5 2 2" xfId="38778" xr:uid="{B81F4D35-3F29-4F8B-A8A0-BDF05D941CF4}"/>
    <cellStyle name="Normal 19 3 3 5 3" xfId="31211" xr:uid="{EFFB61EE-5EA6-4993-97B7-7E8204F5256E}"/>
    <cellStyle name="Normal 19 3 3 6" xfId="18052" xr:uid="{92734350-976F-4AD5-A669-20772FB44713}"/>
    <cellStyle name="Normal 19 3 3 6 2" xfId="34997" xr:uid="{C78C43CC-02B0-4526-867C-ACD6B6C1C7DB}"/>
    <cellStyle name="Normal 19 3 3 7" xfId="25865" xr:uid="{5AC19552-3E2B-4D07-B64D-44E6FBAC50BF}"/>
    <cellStyle name="Normal 19 3 3 8" xfId="27429" xr:uid="{B6E941FB-542C-4426-BEA7-D060986AD6FF}"/>
    <cellStyle name="Normal 19 3 3 9" xfId="9923" xr:uid="{4C4B3CAD-F3AF-4109-A31A-43997A190E4D}"/>
    <cellStyle name="Normal 19 3 4" xfId="5858" xr:uid="{3FEBFD37-91ED-4A7D-96DF-8FD7CF09848C}"/>
    <cellStyle name="Normal 19 3 4 2" xfId="5859" xr:uid="{446219AB-6019-4587-9588-B5441A31AD38}"/>
    <cellStyle name="Normal 19 3 4 2 2" xfId="13162" xr:uid="{9302A5D9-CB12-4E0F-B0AC-D66F79F633CE}"/>
    <cellStyle name="Normal 19 3 4 2 2 2" xfId="16945" xr:uid="{889E158C-F540-4CB5-8483-60F64AE47C5A}"/>
    <cellStyle name="Normal 19 3 4 2 2 2 2" xfId="24971" xr:uid="{3F964A73-3DD1-451B-8DB9-273DA46F645B}"/>
    <cellStyle name="Normal 19 3 4 2 2 2 2 2" xfId="41807" xr:uid="{E60FF77B-5566-4B94-BD30-319D82C9308D}"/>
    <cellStyle name="Normal 19 3 4 2 2 2 3" xfId="34240" xr:uid="{0554A04F-56C9-47DA-891D-A7C7A3EC399E}"/>
    <cellStyle name="Normal 19 3 4 2 2 3" xfId="21188" xr:uid="{71F12AFE-24F4-4D38-B3D3-0D2E5037D530}"/>
    <cellStyle name="Normal 19 3 4 2 2 3 2" xfId="38026" xr:uid="{08949488-9F08-48A6-991C-8EA86D794A53}"/>
    <cellStyle name="Normal 19 3 4 2 2 4" xfId="30459" xr:uid="{DB174393-FD47-4141-B26F-2E2692BD1B0B}"/>
    <cellStyle name="Normal 19 3 4 2 3" xfId="15061" xr:uid="{E7A06947-9183-4144-87EF-D426D02F31CA}"/>
    <cellStyle name="Normal 19 3 4 2 3 2" xfId="23087" xr:uid="{5DDDC29E-C8C3-4F62-8ACD-498581497631}"/>
    <cellStyle name="Normal 19 3 4 2 3 2 2" xfId="39923" xr:uid="{DF320CE2-EE06-4F3E-833E-3279471C6E9E}"/>
    <cellStyle name="Normal 19 3 4 2 3 3" xfId="32356" xr:uid="{C4A945BC-A331-4839-93C0-B9F740A00505}"/>
    <cellStyle name="Normal 19 3 4 2 4" xfId="19259" xr:uid="{57ABC0C5-70DE-41D8-A45D-6704F519836B}"/>
    <cellStyle name="Normal 19 3 4 2 4 2" xfId="36142" xr:uid="{792F3EC1-50A0-44A4-87D3-8A2E596F2D2A}"/>
    <cellStyle name="Normal 19 3 4 2 5" xfId="25870" xr:uid="{13A67DE9-48EF-48E2-9A13-65D2839B718D}"/>
    <cellStyle name="Normal 19 3 4 2 6" xfId="28574" xr:uid="{780F1652-1F36-4849-9AA7-B7D204F46873}"/>
    <cellStyle name="Normal 19 3 4 2 7" xfId="11200" xr:uid="{DDC98F58-659F-4610-A57B-87728FBFC0AC}"/>
    <cellStyle name="Normal 19 3 4 3" xfId="12250" xr:uid="{B9F06610-738D-4BA3-9F14-AB83A6E1A688}"/>
    <cellStyle name="Normal 19 3 4 3 2" xfId="16033" xr:uid="{871A161A-779B-4D0A-85D4-E83871D7589C}"/>
    <cellStyle name="Normal 19 3 4 3 2 2" xfId="24059" xr:uid="{1735C7F4-73ED-498A-811B-76BD7C940152}"/>
    <cellStyle name="Normal 19 3 4 3 2 2 2" xfId="40895" xr:uid="{76E7382C-FEBE-49EC-9CC0-E52D72C14A64}"/>
    <cellStyle name="Normal 19 3 4 3 2 3" xfId="33328" xr:uid="{BB4C82F4-D2EE-47AD-B982-E3A0A68A5993}"/>
    <cellStyle name="Normal 19 3 4 3 3" xfId="20276" xr:uid="{8BC1D4C1-06C0-4D04-83DF-25B20C454A68}"/>
    <cellStyle name="Normal 19 3 4 3 3 2" xfId="37114" xr:uid="{1CB56597-C597-4321-988A-15AB4F67D763}"/>
    <cellStyle name="Normal 19 3 4 3 4" xfId="29547" xr:uid="{6BCB9403-3C10-40A8-8DA6-B87045507EAF}"/>
    <cellStyle name="Normal 19 3 4 4" xfId="14149" xr:uid="{3E30ABA4-D8B7-4BFA-9C7D-A1D384F25366}"/>
    <cellStyle name="Normal 19 3 4 4 2" xfId="22175" xr:uid="{249E8673-8242-4F27-9550-8C0A73D3BAC3}"/>
    <cellStyle name="Normal 19 3 4 4 2 2" xfId="39011" xr:uid="{7ED84F78-3D38-4161-80FB-2CE8D069EF97}"/>
    <cellStyle name="Normal 19 3 4 4 3" xfId="31444" xr:uid="{E051AD28-0EED-4DE3-941B-927CDB646406}"/>
    <cellStyle name="Normal 19 3 4 5" xfId="18309" xr:uid="{CD953E39-4467-41A3-97D9-2B927C4FC2CD}"/>
    <cellStyle name="Normal 19 3 4 5 2" xfId="35230" xr:uid="{C8D455BF-E201-4951-9424-65651DB7BD28}"/>
    <cellStyle name="Normal 19 3 4 6" xfId="25869" xr:uid="{F589332A-99C0-47CD-A513-3C6D930B1930}"/>
    <cellStyle name="Normal 19 3 4 7" xfId="27662" xr:uid="{DE2BFA9B-5E1E-4D69-8436-52B6C7DC2865}"/>
    <cellStyle name="Normal 19 3 4 8" xfId="10201" xr:uid="{A8A659DE-F222-47A6-9B3A-62914238EA8C}"/>
    <cellStyle name="Normal 19 3 5" xfId="5860" xr:uid="{0186B295-B305-47A4-94A8-F8B64F75C4FD}"/>
    <cellStyle name="Normal 19 3 5 2" xfId="12711" xr:uid="{74E99F0F-405F-40F9-A22F-097FEAAE572C}"/>
    <cellStyle name="Normal 19 3 5 2 2" xfId="16494" xr:uid="{3D5CEEDD-47A6-4697-B048-9A3F8DA6349C}"/>
    <cellStyle name="Normal 19 3 5 2 2 2" xfId="24520" xr:uid="{BDE00B5F-FC48-4637-BBD0-97648CAF9514}"/>
    <cellStyle name="Normal 19 3 5 2 2 2 2" xfId="41356" xr:uid="{5D3C0970-A040-4473-BAC7-50DE1E87E383}"/>
    <cellStyle name="Normal 19 3 5 2 2 3" xfId="33789" xr:uid="{5BBCCDFC-8737-42E3-882C-CE8F51C97E79}"/>
    <cellStyle name="Normal 19 3 5 2 3" xfId="20737" xr:uid="{B0527229-91C5-4E6B-A04B-F3B989758417}"/>
    <cellStyle name="Normal 19 3 5 2 3 2" xfId="37575" xr:uid="{18B7C3BC-7526-478D-A9C7-97769DF837FE}"/>
    <cellStyle name="Normal 19 3 5 2 4" xfId="30008" xr:uid="{CDBB76E5-1746-445B-9311-C1F9FC99198A}"/>
    <cellStyle name="Normal 19 3 5 3" xfId="14610" xr:uid="{7112B4EA-0B43-40A3-BEFC-DF246DEE6FE2}"/>
    <cellStyle name="Normal 19 3 5 3 2" xfId="22636" xr:uid="{4C9BAB3B-3BB7-4337-97B3-75CDDC712188}"/>
    <cellStyle name="Normal 19 3 5 3 2 2" xfId="39472" xr:uid="{E545E380-A92D-4D8F-9678-9DD62B39A5ED}"/>
    <cellStyle name="Normal 19 3 5 3 3" xfId="31905" xr:uid="{8EC6E6E3-5652-4013-97A0-5E2358530130}"/>
    <cellStyle name="Normal 19 3 5 4" xfId="18801" xr:uid="{59C05CE0-104C-48CB-B058-BB90D45B0D6A}"/>
    <cellStyle name="Normal 19 3 5 4 2" xfId="35691" xr:uid="{7EC10C06-F4BA-4460-BC04-316CAB5CC233}"/>
    <cellStyle name="Normal 19 3 5 5" xfId="25871" xr:uid="{6DD09155-3604-4DCE-9DD9-CB228C9F9987}"/>
    <cellStyle name="Normal 19 3 5 6" xfId="28123" xr:uid="{43410ABD-3EEC-4E60-8311-33510BEC3C2C}"/>
    <cellStyle name="Normal 19 3 5 7" xfId="10730" xr:uid="{6A119A6F-2AE7-4785-AFB1-4F0DD2703612}"/>
    <cellStyle name="Normal 19 3 6" xfId="11769" xr:uid="{887966AB-54B1-4CFF-B04C-44FBC6619DD8}"/>
    <cellStyle name="Normal 19 3 6 2" xfId="15582" xr:uid="{67ED5192-A79B-4950-AC3B-D9F889FC6B4F}"/>
    <cellStyle name="Normal 19 3 6 2 2" xfId="23608" xr:uid="{AB077AA0-C173-4C2C-AA5F-5966031F1BDE}"/>
    <cellStyle name="Normal 19 3 6 2 2 2" xfId="40444" xr:uid="{B5023645-1720-48F5-BEB2-FFA787AD894B}"/>
    <cellStyle name="Normal 19 3 6 2 3" xfId="32877" xr:uid="{AF963909-F128-4565-B8E8-DEF0067B3E65}"/>
    <cellStyle name="Normal 19 3 6 3" xfId="19802" xr:uid="{2B628194-AB91-4A3D-872B-5FD6F8AFC436}"/>
    <cellStyle name="Normal 19 3 6 3 2" xfId="36663" xr:uid="{F61D5406-C3BF-41C0-9441-A5120110B817}"/>
    <cellStyle name="Normal 19 3 6 4" xfId="29096" xr:uid="{4250842A-4883-40D9-A216-159AD996E597}"/>
    <cellStyle name="Normal 19 3 7" xfId="13698" xr:uid="{F9DA33BF-6168-44B4-BCB9-B849C6C4B320}"/>
    <cellStyle name="Normal 19 3 7 2" xfId="21724" xr:uid="{3048A14E-E63A-4B70-A5D6-AF0D0AB5ED5D}"/>
    <cellStyle name="Normal 19 3 7 2 2" xfId="38560" xr:uid="{D4A24A9A-F8A7-4795-B747-12D42BF018EA}"/>
    <cellStyle name="Normal 19 3 7 3" xfId="30993" xr:uid="{F61467D7-0590-4CF8-A349-44A543552F80}"/>
    <cellStyle name="Normal 19 3 8" xfId="17698" xr:uid="{BAFE0772-FE52-4DF5-AE37-74E5D0A108EF}"/>
    <cellStyle name="Normal 19 3 8 2" xfId="34779" xr:uid="{64E496D9-BA4D-40E4-9750-A802D2F492EB}"/>
    <cellStyle name="Normal 19 3 9" xfId="25856" xr:uid="{8E0A0190-060D-4E22-B740-26C2570EB4CB}"/>
    <cellStyle name="Normal 19 4" xfId="5861" xr:uid="{D5E293D5-E92B-4F64-8776-4119362286EA}"/>
    <cellStyle name="Normal 19 4 2" xfId="5862" xr:uid="{4454C8F2-30EC-4D5A-BA53-3079D4F8F821}"/>
    <cellStyle name="Normal 19 4 2 2" xfId="5863" xr:uid="{5F7E8D4A-90AE-4B80-959A-693E554FBA0B}"/>
    <cellStyle name="Normal 19 4 2 2 2" xfId="5864" xr:uid="{2105F6DD-E0DA-4DAF-AED1-0FB51C41A082}"/>
    <cellStyle name="Normal 19 4 2 3" xfId="5865" xr:uid="{BF8A3717-5E4A-4D73-8235-9BCDF0DEDDD5}"/>
    <cellStyle name="Normal 19 4 2 4" xfId="11814" xr:uid="{0CFF1902-6A16-4758-9807-A2EDE19998CD}"/>
    <cellStyle name="Normal 19 4 3" xfId="5866" xr:uid="{C0FA4836-A6A7-46E5-A9E0-249CB3E4D6F6}"/>
    <cellStyle name="Normal 19 4 3 2" xfId="5867" xr:uid="{4807C20B-9B58-42D2-95FD-20544B764D32}"/>
    <cellStyle name="Normal 19 4 3 3" xfId="25872" xr:uid="{15B40364-0C3E-4A3C-9F44-699612017C19}"/>
    <cellStyle name="Normal 19 4 4" xfId="5868" xr:uid="{C95826FF-3705-4464-956C-D342F435A4F1}"/>
    <cellStyle name="Normal 19 4 5" xfId="9634" xr:uid="{2B49F973-6145-478B-BE24-B85465294977}"/>
    <cellStyle name="Normal 19 5" xfId="5869" xr:uid="{49AE67E2-44FB-42DE-B66F-95B2A66D7B99}"/>
    <cellStyle name="Normal 19 5 10" xfId="9718" xr:uid="{0EB296D8-AA2B-4BBA-A09C-B80F577CE08C}"/>
    <cellStyle name="Normal 19 5 2" xfId="5870" xr:uid="{39BC90A1-8797-47D4-83CB-6AF40615C98C}"/>
    <cellStyle name="Normal 19 5 2 2" xfId="5871" xr:uid="{8415F057-9279-4B58-80B7-9B9BEAA7FF8B}"/>
    <cellStyle name="Normal 19 5 2 2 2" xfId="5872" xr:uid="{E877446E-70A8-428E-82D4-0A8F6573FD3C}"/>
    <cellStyle name="Normal 19 5 2 2 2 2" xfId="13436" xr:uid="{B021CBCA-045C-4002-AE56-2B15E4A82AE3}"/>
    <cellStyle name="Normal 19 5 2 2 2 2 2" xfId="17219" xr:uid="{1D688473-72BD-40D8-8F3F-9FEF2B604BB7}"/>
    <cellStyle name="Normal 19 5 2 2 2 2 2 2" xfId="25245" xr:uid="{E5FAB92A-59BE-46E8-B51E-F3B87CC911C3}"/>
    <cellStyle name="Normal 19 5 2 2 2 2 2 2 2" xfId="42081" xr:uid="{8B8B5156-8902-4862-B1EA-A3507C918378}"/>
    <cellStyle name="Normal 19 5 2 2 2 2 2 3" xfId="34514" xr:uid="{77FE9652-8B85-423D-9CE0-AEB22A367B1A}"/>
    <cellStyle name="Normal 19 5 2 2 2 2 3" xfId="21462" xr:uid="{D2DA0F11-C99F-4EB4-A4B9-DEEC13A8DEC9}"/>
    <cellStyle name="Normal 19 5 2 2 2 2 3 2" xfId="38300" xr:uid="{CE26EB8F-C3E2-4E3A-81F9-855DF7173FCF}"/>
    <cellStyle name="Normal 19 5 2 2 2 2 4" xfId="30733" xr:uid="{6B6D328E-4072-4572-B079-43F313455A63}"/>
    <cellStyle name="Normal 19 5 2 2 2 3" xfId="15335" xr:uid="{F6263426-25E4-4D97-AA93-8B8574050817}"/>
    <cellStyle name="Normal 19 5 2 2 2 3 2" xfId="23361" xr:uid="{B2439447-86FA-477C-81B8-37026A0E83F1}"/>
    <cellStyle name="Normal 19 5 2 2 2 3 2 2" xfId="40197" xr:uid="{79AFA45A-EA8A-490B-BCAA-6CF58503552F}"/>
    <cellStyle name="Normal 19 5 2 2 2 3 3" xfId="32630" xr:uid="{924AB99C-2A17-4753-B5D2-6A2B06DF08D1}"/>
    <cellStyle name="Normal 19 5 2 2 2 4" xfId="19533" xr:uid="{40BCBEBF-C620-4AE8-8FDA-4AF7FAD75BA9}"/>
    <cellStyle name="Normal 19 5 2 2 2 4 2" xfId="36416" xr:uid="{6CCC0254-2078-41CB-95F8-8F213514FBB3}"/>
    <cellStyle name="Normal 19 5 2 2 2 5" xfId="25876" xr:uid="{2F69344F-2703-4DA3-8951-FDF8F8AAD89B}"/>
    <cellStyle name="Normal 19 5 2 2 2 6" xfId="28848" xr:uid="{F554F4E2-10C7-43E5-BB16-C3B08FC7508C}"/>
    <cellStyle name="Normal 19 5 2 2 2 7" xfId="11474" xr:uid="{AB4812A2-CEF1-45D2-8460-8B0934620DC7}"/>
    <cellStyle name="Normal 19 5 2 2 3" xfId="12524" xr:uid="{4EB1D4E4-F7C4-4354-AD25-CDC1ADC48D97}"/>
    <cellStyle name="Normal 19 5 2 2 3 2" xfId="16307" xr:uid="{332F22AC-A5A9-4F9A-816A-D1984E6065CF}"/>
    <cellStyle name="Normal 19 5 2 2 3 2 2" xfId="24333" xr:uid="{6C72D41D-3B02-4A78-91DE-C8DC53701C81}"/>
    <cellStyle name="Normal 19 5 2 2 3 2 2 2" xfId="41169" xr:uid="{4B34F94B-5379-4522-96C4-54852B219993}"/>
    <cellStyle name="Normal 19 5 2 2 3 2 3" xfId="33602" xr:uid="{29B82323-75AB-4D7E-8769-3D9DAF536B8E}"/>
    <cellStyle name="Normal 19 5 2 2 3 3" xfId="20550" xr:uid="{EDF0E116-0366-4566-90DE-1556BB0B4B65}"/>
    <cellStyle name="Normal 19 5 2 2 3 3 2" xfId="37388" xr:uid="{266C993E-788E-478F-942D-53C81DB01E38}"/>
    <cellStyle name="Normal 19 5 2 2 3 4" xfId="29821" xr:uid="{3BA1AD8B-AC15-48A0-ADAC-B3942D5B2DFD}"/>
    <cellStyle name="Normal 19 5 2 2 4" xfId="14423" xr:uid="{640AC331-D3D7-4801-802A-3771DDF2BCB6}"/>
    <cellStyle name="Normal 19 5 2 2 4 2" xfId="22449" xr:uid="{1CFD685B-56B6-4E32-AD72-E8E1D13123C0}"/>
    <cellStyle name="Normal 19 5 2 2 4 2 2" xfId="39285" xr:uid="{E471B05E-52B0-4EC2-832B-230CE4B13B12}"/>
    <cellStyle name="Normal 19 5 2 2 4 3" xfId="31718" xr:uid="{64F51D97-C030-4CDA-BCE5-EAEBEFE422D0}"/>
    <cellStyle name="Normal 19 5 2 2 5" xfId="18583" xr:uid="{A6B47E11-29BC-406A-B199-20E276559D9A}"/>
    <cellStyle name="Normal 19 5 2 2 5 2" xfId="35504" xr:uid="{75115468-314B-4972-8325-5D6554E737D6}"/>
    <cellStyle name="Normal 19 5 2 2 6" xfId="25875" xr:uid="{75E6CEBA-5613-4AC1-AEB7-4889CD65C730}"/>
    <cellStyle name="Normal 19 5 2 2 7" xfId="27936" xr:uid="{0E5BB1B9-78E6-4106-A253-C63B59526611}"/>
    <cellStyle name="Normal 19 5 2 2 8" xfId="10475" xr:uid="{929B1EFC-AA7F-4FDB-9311-7924227DBB25}"/>
    <cellStyle name="Normal 19 5 2 3" xfId="5873" xr:uid="{8E34C66E-52D6-4586-AAED-D9270C1B6516}"/>
    <cellStyle name="Normal 19 5 2 3 2" xfId="12985" xr:uid="{E7947A65-ECDA-49FF-9934-3274D383966D}"/>
    <cellStyle name="Normal 19 5 2 3 2 2" xfId="16768" xr:uid="{08D73EE4-B9FF-4084-800C-3CF3DE5864F9}"/>
    <cellStyle name="Normal 19 5 2 3 2 2 2" xfId="24794" xr:uid="{A3022CB1-A769-4509-AB12-33179FB57984}"/>
    <cellStyle name="Normal 19 5 2 3 2 2 2 2" xfId="41630" xr:uid="{33FAB7A7-2292-441F-A383-BE4743B06885}"/>
    <cellStyle name="Normal 19 5 2 3 2 2 3" xfId="34063" xr:uid="{E5B13A61-88B1-4F6F-B929-782C1E7FE88C}"/>
    <cellStyle name="Normal 19 5 2 3 2 3" xfId="21011" xr:uid="{B02E2951-5D45-42EF-85FB-F4C20FEADEA5}"/>
    <cellStyle name="Normal 19 5 2 3 2 3 2" xfId="37849" xr:uid="{27334F84-8110-4263-AE18-99BB9C19603F}"/>
    <cellStyle name="Normal 19 5 2 3 2 4" xfId="30282" xr:uid="{BA811C77-E4AB-4967-AA27-8DF09F4E1677}"/>
    <cellStyle name="Normal 19 5 2 3 3" xfId="14884" xr:uid="{A06AB7A4-FFBA-4BDA-85E2-38A7DBDE79F7}"/>
    <cellStyle name="Normal 19 5 2 3 3 2" xfId="22910" xr:uid="{61248832-C67B-4913-83FC-5497F921DD60}"/>
    <cellStyle name="Normal 19 5 2 3 3 2 2" xfId="39746" xr:uid="{D8F3CFDC-601E-43AB-A418-F27D39610377}"/>
    <cellStyle name="Normal 19 5 2 3 3 3" xfId="32179" xr:uid="{C82F98E5-8C8A-4276-928F-75243BBF37AA}"/>
    <cellStyle name="Normal 19 5 2 3 4" xfId="19081" xr:uid="{E22297F9-5E42-4A31-B060-A663EA055972}"/>
    <cellStyle name="Normal 19 5 2 3 4 2" xfId="35965" xr:uid="{75CA9B1F-B4F4-49FE-A41E-88BAF1542036}"/>
    <cellStyle name="Normal 19 5 2 3 5" xfId="25877" xr:uid="{C50EF101-A7A2-4640-8889-618F09B8AF63}"/>
    <cellStyle name="Normal 19 5 2 3 6" xfId="28397" xr:uid="{31937F22-C957-463B-8F6E-485322E03F8F}"/>
    <cellStyle name="Normal 19 5 2 3 7" xfId="11021" xr:uid="{8B123064-7FCF-4A5E-AC58-B0EE5A763E33}"/>
    <cellStyle name="Normal 19 5 2 4" xfId="12073" xr:uid="{8CA8B194-E2A1-4B82-A3BB-757F3932A076}"/>
    <cellStyle name="Normal 19 5 2 4 2" xfId="15856" xr:uid="{89F07A37-537B-4F8B-B8E2-0B769B8D5600}"/>
    <cellStyle name="Normal 19 5 2 4 2 2" xfId="23882" xr:uid="{C136069C-CCFE-4282-9D7A-508669127861}"/>
    <cellStyle name="Normal 19 5 2 4 2 2 2" xfId="40718" xr:uid="{A1331472-3ED4-4606-BE1A-7BEBFE14E4D8}"/>
    <cellStyle name="Normal 19 5 2 4 2 3" xfId="33151" xr:uid="{459487A9-B518-4FB8-8A0B-91FD1B97B717}"/>
    <cellStyle name="Normal 19 5 2 4 3" xfId="20099" xr:uid="{1FF30884-68EF-4380-9084-ACCB21B9F37C}"/>
    <cellStyle name="Normal 19 5 2 4 3 2" xfId="36937" xr:uid="{CE77580D-E6F0-4E3E-AF88-9B09BB6D8C36}"/>
    <cellStyle name="Normal 19 5 2 4 4" xfId="29370" xr:uid="{CB1B7B15-736C-46FD-A2D3-DAA5E22D9AFC}"/>
    <cellStyle name="Normal 19 5 2 5" xfId="13972" xr:uid="{8CB81E74-0BAA-4129-8970-BF2CF4652AED}"/>
    <cellStyle name="Normal 19 5 2 5 2" xfId="21998" xr:uid="{B850B465-C4EF-4713-8955-0C463A642587}"/>
    <cellStyle name="Normal 19 5 2 5 2 2" xfId="38834" xr:uid="{6EEA113E-1E67-42A1-AF0D-B79FE349F6A2}"/>
    <cellStyle name="Normal 19 5 2 5 3" xfId="31267" xr:uid="{23DDB166-54F7-4099-8CDC-3278A9F8EEEC}"/>
    <cellStyle name="Normal 19 5 2 6" xfId="18108" xr:uid="{D9BBB130-6AA9-4D80-92A7-202A65399D18}"/>
    <cellStyle name="Normal 19 5 2 6 2" xfId="35053" xr:uid="{45B61C27-BE8A-4702-AC15-DEC525E0A45A}"/>
    <cellStyle name="Normal 19 5 2 7" xfId="25874" xr:uid="{9CAE4F76-35A6-4577-9DEF-B6B0F1E30A3E}"/>
    <cellStyle name="Normal 19 5 2 8" xfId="27485" xr:uid="{E397EC49-2893-4BF8-B54A-DFC4FAC7BFE4}"/>
    <cellStyle name="Normal 19 5 2 9" xfId="9979" xr:uid="{E2F11E1E-97ED-4F4A-A268-B70D1D52D3E3}"/>
    <cellStyle name="Normal 19 5 3" xfId="5874" xr:uid="{A893470D-F0A0-4446-A6EE-8E07266CB9CC}"/>
    <cellStyle name="Normal 19 5 3 2" xfId="5875" xr:uid="{3A51828D-9DFD-4986-A18D-2DA0AA6830E9}"/>
    <cellStyle name="Normal 19 5 3 2 2" xfId="13218" xr:uid="{9FC29057-EAB2-412D-92A6-AAA0F05E0FE0}"/>
    <cellStyle name="Normal 19 5 3 2 2 2" xfId="17001" xr:uid="{56974144-8FF7-49E4-A495-078EF0F3CF42}"/>
    <cellStyle name="Normal 19 5 3 2 2 2 2" xfId="25027" xr:uid="{8DBA429B-2C81-46E3-A353-9AF46C9A86C7}"/>
    <cellStyle name="Normal 19 5 3 2 2 2 2 2" xfId="41863" xr:uid="{D4BEE33A-6B1D-4F5C-AF21-F8FD4756EF7A}"/>
    <cellStyle name="Normal 19 5 3 2 2 2 3" xfId="34296" xr:uid="{35E85EDB-4E33-479C-AE13-C6293B212D10}"/>
    <cellStyle name="Normal 19 5 3 2 2 3" xfId="21244" xr:uid="{703C4DE2-D11F-4DF7-9F00-2F1BB28C0630}"/>
    <cellStyle name="Normal 19 5 3 2 2 3 2" xfId="38082" xr:uid="{7719FF06-BA21-4B6C-9B90-019D0A1935EE}"/>
    <cellStyle name="Normal 19 5 3 2 2 4" xfId="30515" xr:uid="{A36D917E-4EF0-40DE-B7E0-086620108452}"/>
    <cellStyle name="Normal 19 5 3 2 3" xfId="15117" xr:uid="{11D991BF-B468-4962-A65E-5378B79AF1C9}"/>
    <cellStyle name="Normal 19 5 3 2 3 2" xfId="23143" xr:uid="{F4B70925-B86C-48AD-9E48-5BB59E989658}"/>
    <cellStyle name="Normal 19 5 3 2 3 2 2" xfId="39979" xr:uid="{E951C3AF-F5E1-4F64-AD0D-46552DF4720E}"/>
    <cellStyle name="Normal 19 5 3 2 3 3" xfId="32412" xr:uid="{8CAD5CDC-0B1E-4A75-BF04-726563B6CC42}"/>
    <cellStyle name="Normal 19 5 3 2 4" xfId="19315" xr:uid="{B66DC11B-19C2-415E-A3D9-C357ADA3E911}"/>
    <cellStyle name="Normal 19 5 3 2 4 2" xfId="36198" xr:uid="{9790BE3E-CB3D-4EFD-A491-7A18EADD2EDF}"/>
    <cellStyle name="Normal 19 5 3 2 5" xfId="25879" xr:uid="{051F6FFC-2E8B-4B98-9F91-3629DC44013B}"/>
    <cellStyle name="Normal 19 5 3 2 6" xfId="28630" xr:uid="{2CA64E18-F17A-4C02-BC76-2770E0E65A98}"/>
    <cellStyle name="Normal 19 5 3 2 7" xfId="11256" xr:uid="{57456CC5-C106-47EB-A7E1-0646787F1733}"/>
    <cellStyle name="Normal 19 5 3 3" xfId="12306" xr:uid="{3516ADE2-76C8-4C9D-944D-DD0D7FB91D20}"/>
    <cellStyle name="Normal 19 5 3 3 2" xfId="16089" xr:uid="{4A3353D5-4927-4015-8493-0697A5CEA657}"/>
    <cellStyle name="Normal 19 5 3 3 2 2" xfId="24115" xr:uid="{540490AF-945C-48A9-AABB-63A17A7937F9}"/>
    <cellStyle name="Normal 19 5 3 3 2 2 2" xfId="40951" xr:uid="{8430C106-431B-4358-9227-7A29FD743CF4}"/>
    <cellStyle name="Normal 19 5 3 3 2 3" xfId="33384" xr:uid="{650AAAE6-DA0A-4F03-83EB-E8D477E9D81B}"/>
    <cellStyle name="Normal 19 5 3 3 3" xfId="20332" xr:uid="{F7E88906-ED2E-428F-ACDA-73CA4FEBD7C8}"/>
    <cellStyle name="Normal 19 5 3 3 3 2" xfId="37170" xr:uid="{982BB5B6-0D6D-425E-80E0-C2CEA37F3B60}"/>
    <cellStyle name="Normal 19 5 3 3 4" xfId="29603" xr:uid="{9FA88946-5879-4315-9E9C-19057C5E161C}"/>
    <cellStyle name="Normal 19 5 3 4" xfId="14205" xr:uid="{6082B6C6-BB14-4F0E-B224-3661B50E42FD}"/>
    <cellStyle name="Normal 19 5 3 4 2" xfId="22231" xr:uid="{0F19DC33-A91C-4D95-8E0F-6772DFE0A763}"/>
    <cellStyle name="Normal 19 5 3 4 2 2" xfId="39067" xr:uid="{2858CBAB-E5FA-4583-8309-86E60BB5C727}"/>
    <cellStyle name="Normal 19 5 3 4 3" xfId="31500" xr:uid="{2690FDB9-C91A-464A-92F9-0CF660A5297A}"/>
    <cellStyle name="Normal 19 5 3 5" xfId="18365" xr:uid="{0546B867-B9AE-4BE3-B449-AF1032F55D66}"/>
    <cellStyle name="Normal 19 5 3 5 2" xfId="35286" xr:uid="{6DD93F38-3292-4552-AEB8-507334F67B94}"/>
    <cellStyle name="Normal 19 5 3 6" xfId="25878" xr:uid="{E5918C02-7B10-4154-A990-3076703517B6}"/>
    <cellStyle name="Normal 19 5 3 7" xfId="27718" xr:uid="{6392839A-B9AB-46AA-ADB0-E3F32F71153A}"/>
    <cellStyle name="Normal 19 5 3 8" xfId="10257" xr:uid="{AB0B9A4C-C6AB-436D-9710-F8491FDED4A9}"/>
    <cellStyle name="Normal 19 5 4" xfId="5876" xr:uid="{E4D9A7F2-17A7-49AF-9C29-D13C6B296978}"/>
    <cellStyle name="Normal 19 5 4 2" xfId="12767" xr:uid="{E59D65C8-F57A-4A5A-B453-F908FB98F0A7}"/>
    <cellStyle name="Normal 19 5 4 2 2" xfId="16550" xr:uid="{38BFEF3D-D58E-4ACD-9CB0-3FF8420DF904}"/>
    <cellStyle name="Normal 19 5 4 2 2 2" xfId="24576" xr:uid="{8ADD18DD-3C16-453E-BCF6-04E10A3390C8}"/>
    <cellStyle name="Normal 19 5 4 2 2 2 2" xfId="41412" xr:uid="{3AD6A5C0-5302-41F7-8090-D40E7203C356}"/>
    <cellStyle name="Normal 19 5 4 2 2 3" xfId="33845" xr:uid="{08ECFF07-A348-4170-AB23-E983D71CE955}"/>
    <cellStyle name="Normal 19 5 4 2 3" xfId="20793" xr:uid="{3DA9114F-3023-401C-9F28-3FE1581CD90E}"/>
    <cellStyle name="Normal 19 5 4 2 3 2" xfId="37631" xr:uid="{627E2370-4D2D-4620-86A8-FE819B4F37FB}"/>
    <cellStyle name="Normal 19 5 4 2 4" xfId="30064" xr:uid="{79E92E3F-828C-4826-B4BB-C51084503483}"/>
    <cellStyle name="Normal 19 5 4 3" xfId="14666" xr:uid="{674D00EF-91F9-4414-9EA4-30597C7DCBB8}"/>
    <cellStyle name="Normal 19 5 4 3 2" xfId="22692" xr:uid="{DAA5B014-6BCF-4486-B35B-DB75541F289D}"/>
    <cellStyle name="Normal 19 5 4 3 2 2" xfId="39528" xr:uid="{9FDB8DB5-8986-47E6-91B2-661B05120FF6}"/>
    <cellStyle name="Normal 19 5 4 3 3" xfId="31961" xr:uid="{D5F1D588-B05B-4041-8F5E-A7E24ED3A3B5}"/>
    <cellStyle name="Normal 19 5 4 4" xfId="18863" xr:uid="{36C5578C-DAB0-492E-8449-00ACCBDC7230}"/>
    <cellStyle name="Normal 19 5 4 4 2" xfId="35747" xr:uid="{A9346658-943E-4542-BF66-AAB3C195E0E6}"/>
    <cellStyle name="Normal 19 5 4 5" xfId="25880" xr:uid="{17BE44A7-437E-4F27-A689-AE85D4B5E182}"/>
    <cellStyle name="Normal 19 5 4 6" xfId="28179" xr:uid="{2FF2244F-8D1F-4657-8441-F587D7EE8CE9}"/>
    <cellStyle name="Normal 19 5 4 7" xfId="10803" xr:uid="{99B29ABE-D42E-45B0-8339-143FB746D4AD}"/>
    <cellStyle name="Normal 19 5 5" xfId="11855" xr:uid="{574F1417-CC3B-4404-81E4-71C9995D69AD}"/>
    <cellStyle name="Normal 19 5 5 2" xfId="15638" xr:uid="{508B8564-AE84-4B13-8568-1E2E2812408A}"/>
    <cellStyle name="Normal 19 5 5 2 2" xfId="23664" xr:uid="{91315004-F5AC-48FC-A271-17F89277156D}"/>
    <cellStyle name="Normal 19 5 5 2 2 2" xfId="40500" xr:uid="{D9241784-EFEF-49A5-8D3F-180AA21DD884}"/>
    <cellStyle name="Normal 19 5 5 2 3" xfId="32933" xr:uid="{11085D1E-0DCF-4180-8333-28DC23EDCA4F}"/>
    <cellStyle name="Normal 19 5 5 3" xfId="19881" xr:uid="{178BD44C-C93A-4203-844C-2E5D9ECB5079}"/>
    <cellStyle name="Normal 19 5 5 3 2" xfId="36719" xr:uid="{6F4FF5B1-5442-401B-A77B-103FD3986005}"/>
    <cellStyle name="Normal 19 5 5 4" xfId="29152" xr:uid="{5F39E2E5-5A1D-4C51-992D-351DE562FADE}"/>
    <cellStyle name="Normal 19 5 6" xfId="13754" xr:uid="{D0C9F2BD-8641-45E4-BFA6-6A895652743B}"/>
    <cellStyle name="Normal 19 5 6 2" xfId="21780" xr:uid="{382F02C7-6278-49B6-93EF-60FA6DBE4033}"/>
    <cellStyle name="Normal 19 5 6 2 2" xfId="38616" xr:uid="{DF44A32E-5597-4D6A-A7E6-17FD6DCB615D}"/>
    <cellStyle name="Normal 19 5 6 3" xfId="31049" xr:uid="{8BF552C0-E475-4978-A659-64B73A66376B}"/>
    <cellStyle name="Normal 19 5 7" xfId="17875" xr:uid="{1D5002F4-FB17-4038-A822-76232134B35C}"/>
    <cellStyle name="Normal 19 5 7 2" xfId="34835" xr:uid="{B7E8A86D-0114-44CD-9461-BEF4760EF100}"/>
    <cellStyle name="Normal 19 5 8" xfId="25873" xr:uid="{FD418882-DCB2-45A3-A890-8BCBC768B4A5}"/>
    <cellStyle name="Normal 19 5 9" xfId="27266" xr:uid="{760DB819-919B-40AB-8023-D1248994363E}"/>
    <cellStyle name="Normal 19 6" xfId="5877" xr:uid="{E7AF7700-277C-454C-87F9-B2A8A4B401D2}"/>
    <cellStyle name="Normal 19 6 2" xfId="5878" xr:uid="{5F332849-E375-43ED-B27B-98EA9A704A66}"/>
    <cellStyle name="Normal 19 6 2 2" xfId="5879" xr:uid="{7CB873D1-8CBE-4167-95D3-7FCBD8535167}"/>
    <cellStyle name="Normal 19 6 2 2 2" xfId="13344" xr:uid="{F312F170-42A7-425C-A1DA-A5103837CB52}"/>
    <cellStyle name="Normal 19 6 2 2 2 2" xfId="17127" xr:uid="{CDD4B181-008F-4C65-A6AC-15ED8104931F}"/>
    <cellStyle name="Normal 19 6 2 2 2 2 2" xfId="25153" xr:uid="{C8A583E6-F3FB-48B8-922A-71A4D0375C07}"/>
    <cellStyle name="Normal 19 6 2 2 2 2 2 2" xfId="41989" xr:uid="{91E78C77-EBCB-4D9D-8A24-D9F067736FD3}"/>
    <cellStyle name="Normal 19 6 2 2 2 2 3" xfId="34422" xr:uid="{BF68A800-E8FB-4FB8-BD23-BAEA1CC083F0}"/>
    <cellStyle name="Normal 19 6 2 2 2 3" xfId="21370" xr:uid="{F6257593-C5B5-4E34-8EF1-35A7948ED3E7}"/>
    <cellStyle name="Normal 19 6 2 2 2 3 2" xfId="38208" xr:uid="{90208E11-062A-43A4-A6D3-F1E1CD31653E}"/>
    <cellStyle name="Normal 19 6 2 2 2 4" xfId="30641" xr:uid="{06DED20C-4CCF-4403-889A-9596031C59C0}"/>
    <cellStyle name="Normal 19 6 2 2 3" xfId="15243" xr:uid="{C551163E-68EF-4E9C-B470-4810049698B4}"/>
    <cellStyle name="Normal 19 6 2 2 3 2" xfId="23269" xr:uid="{4F4B7F44-5A82-4C2F-A171-1AB2B668796E}"/>
    <cellStyle name="Normal 19 6 2 2 3 2 2" xfId="40105" xr:uid="{4654F4CE-FAD4-496C-ABAE-466C3DBFE30C}"/>
    <cellStyle name="Normal 19 6 2 2 3 3" xfId="32538" xr:uid="{BF2A0AE9-A5CB-4069-953C-A47101214863}"/>
    <cellStyle name="Normal 19 6 2 2 4" xfId="19441" xr:uid="{4E9961CE-48F9-4A7C-8735-C62B3BD8ED4C}"/>
    <cellStyle name="Normal 19 6 2 2 4 2" xfId="36324" xr:uid="{B50B5AF7-0C78-4320-BACA-E47A06EE93BB}"/>
    <cellStyle name="Normal 19 6 2 2 5" xfId="25883" xr:uid="{87180CFF-C409-42FF-827B-EBEA5A90F24A}"/>
    <cellStyle name="Normal 19 6 2 2 6" xfId="28756" xr:uid="{53A89F4E-5FEC-4753-8F40-288044EC176F}"/>
    <cellStyle name="Normal 19 6 2 2 7" xfId="11382" xr:uid="{6339DFC2-3214-4046-8958-BEB01F658B2C}"/>
    <cellStyle name="Normal 19 6 2 3" xfId="12432" xr:uid="{7995480C-FDFD-4D17-8794-4DCD053756BE}"/>
    <cellStyle name="Normal 19 6 2 3 2" xfId="16215" xr:uid="{9BE56ABF-53B2-4304-A077-B1AE8BFBC850}"/>
    <cellStyle name="Normal 19 6 2 3 2 2" xfId="24241" xr:uid="{35981D8E-559B-4431-B724-635BE533C688}"/>
    <cellStyle name="Normal 19 6 2 3 2 2 2" xfId="41077" xr:uid="{EB10D0EB-2DA9-47DE-AB0D-F0D2C3C44F72}"/>
    <cellStyle name="Normal 19 6 2 3 2 3" xfId="33510" xr:uid="{17575342-7674-4CFA-9075-6D9CACACE5F7}"/>
    <cellStyle name="Normal 19 6 2 3 3" xfId="20458" xr:uid="{5E62EE9D-88DC-49E7-B5E4-ABFA0E8584F4}"/>
    <cellStyle name="Normal 19 6 2 3 3 2" xfId="37296" xr:uid="{21201BAA-41D1-4AC4-9726-016717FA39EF}"/>
    <cellStyle name="Normal 19 6 2 3 4" xfId="29729" xr:uid="{9B10EC6F-C57E-46D5-925D-F3EDDD2A0F81}"/>
    <cellStyle name="Normal 19 6 2 4" xfId="14331" xr:uid="{83B85152-7F1C-4E2A-94AC-8AFD646D19B2}"/>
    <cellStyle name="Normal 19 6 2 4 2" xfId="22357" xr:uid="{DF95FFE4-D0A6-47C9-B5D8-69BF2E90B9C7}"/>
    <cellStyle name="Normal 19 6 2 4 2 2" xfId="39193" xr:uid="{D91457CA-9C36-4DF4-8600-9E99FB150F07}"/>
    <cellStyle name="Normal 19 6 2 4 3" xfId="31626" xr:uid="{19A05076-73F0-46EA-A226-A2F82EC7789A}"/>
    <cellStyle name="Normal 19 6 2 5" xfId="18491" xr:uid="{86BE9DA2-DDA3-4AF6-89AE-43B24BBFF9A0}"/>
    <cellStyle name="Normal 19 6 2 5 2" xfId="35412" xr:uid="{2FA02562-75D2-4BAB-BA59-D7C9FABBA5AF}"/>
    <cellStyle name="Normal 19 6 2 6" xfId="25882" xr:uid="{5D29529F-AF1D-4516-916C-A576863E4700}"/>
    <cellStyle name="Normal 19 6 2 7" xfId="27844" xr:uid="{58D4561C-752F-44D5-AF79-2B6745C8470D}"/>
    <cellStyle name="Normal 19 6 2 8" xfId="10383" xr:uid="{C583EB2C-5A0B-4A7D-8E35-E32E38158361}"/>
    <cellStyle name="Normal 19 6 3" xfId="5880" xr:uid="{FC306E29-C792-4818-A5E9-D8244D1560C9}"/>
    <cellStyle name="Normal 19 6 3 2" xfId="12893" xr:uid="{C7F724EB-F13D-40BC-ABF9-C7ECE9D29D0D}"/>
    <cellStyle name="Normal 19 6 3 2 2" xfId="16676" xr:uid="{0155E035-1CFE-4CF9-9BC7-B20EBB65B465}"/>
    <cellStyle name="Normal 19 6 3 2 2 2" xfId="24702" xr:uid="{2FDBC048-A798-457D-83E5-EF6BE2297985}"/>
    <cellStyle name="Normal 19 6 3 2 2 2 2" xfId="41538" xr:uid="{DE707961-2DA9-40B9-A295-2F7F6E5FA8C9}"/>
    <cellStyle name="Normal 19 6 3 2 2 3" xfId="33971" xr:uid="{5065E8A2-9336-42BA-8EEF-165D8631DBE6}"/>
    <cellStyle name="Normal 19 6 3 2 3" xfId="20919" xr:uid="{8404D643-4D40-4E33-85A3-7CD5D8DB6997}"/>
    <cellStyle name="Normal 19 6 3 2 3 2" xfId="37757" xr:uid="{E0CEB240-FBC5-40B6-B011-FBB4D9354EFD}"/>
    <cellStyle name="Normal 19 6 3 2 4" xfId="30190" xr:uid="{6BE50131-AE1B-4403-B689-F1932088295A}"/>
    <cellStyle name="Normal 19 6 3 3" xfId="14792" xr:uid="{B9FD44F5-DB8F-4D10-9EE2-1C87AD26CD98}"/>
    <cellStyle name="Normal 19 6 3 3 2" xfId="22818" xr:uid="{269BBFBF-72A7-47F1-A026-1DB4A5B6BA9F}"/>
    <cellStyle name="Normal 19 6 3 3 2 2" xfId="39654" xr:uid="{9D60DFBC-7901-49C7-9151-08557B5587EB}"/>
    <cellStyle name="Normal 19 6 3 3 3" xfId="32087" xr:uid="{1C2C1D34-C5FD-469C-BEF3-529589FE4E27}"/>
    <cellStyle name="Normal 19 6 3 4" xfId="18989" xr:uid="{E1010520-47CF-4426-A024-908D43990EDA}"/>
    <cellStyle name="Normal 19 6 3 4 2" xfId="35873" xr:uid="{7F71586D-D1E0-414C-B9A8-8CF7128921BF}"/>
    <cellStyle name="Normal 19 6 3 5" xfId="25884" xr:uid="{E6A83498-8523-43FF-A4C9-EF09060E8586}"/>
    <cellStyle name="Normal 19 6 3 6" xfId="28305" xr:uid="{F53306A6-C044-42CF-8497-EE623BD22DF8}"/>
    <cellStyle name="Normal 19 6 3 7" xfId="10929" xr:uid="{ADA112E0-DC9A-4333-A0A2-46418E759A09}"/>
    <cellStyle name="Normal 19 6 4" xfId="11981" xr:uid="{9461EABE-E82C-4443-B0E4-A2499275DC74}"/>
    <cellStyle name="Normal 19 6 4 2" xfId="15764" xr:uid="{502417C3-20F7-4B8D-91EA-FEBAE2FFA6DB}"/>
    <cellStyle name="Normal 19 6 4 2 2" xfId="23790" xr:uid="{7B502396-A4EA-44E5-9DA7-79985DF53A59}"/>
    <cellStyle name="Normal 19 6 4 2 2 2" xfId="40626" xr:uid="{969951B1-A828-419B-8829-463DA8032B45}"/>
    <cellStyle name="Normal 19 6 4 2 3" xfId="33059" xr:uid="{81BD350E-501A-472E-AF3C-2DB8BB7CCF48}"/>
    <cellStyle name="Normal 19 6 4 3" xfId="20007" xr:uid="{4F2C0FFD-AFC6-487C-AF6A-11EEE6CC7BC2}"/>
    <cellStyle name="Normal 19 6 4 3 2" xfId="36845" xr:uid="{FED1EF42-A7AB-41F0-8D0B-FF56858C3E16}"/>
    <cellStyle name="Normal 19 6 4 4" xfId="29278" xr:uid="{88697732-CECC-4044-8533-1E15063117C3}"/>
    <cellStyle name="Normal 19 6 5" xfId="13880" xr:uid="{33DC8A21-C181-4DA1-A858-1D625237F671}"/>
    <cellStyle name="Normal 19 6 5 2" xfId="21906" xr:uid="{A545275A-7DF2-4842-8F44-AFF356A39F26}"/>
    <cellStyle name="Normal 19 6 5 2 2" xfId="38742" xr:uid="{0772B52B-20F0-408F-8F8C-869E526155F7}"/>
    <cellStyle name="Normal 19 6 5 3" xfId="31175" xr:uid="{54C3BFB1-BFC5-412D-8732-A32CBE9C62C0}"/>
    <cellStyle name="Normal 19 6 6" xfId="18016" xr:uid="{19FF748F-0989-4A6F-8D41-D606EB315970}"/>
    <cellStyle name="Normal 19 6 6 2" xfId="34961" xr:uid="{865DB674-8DB6-445D-BD31-C8A43F76B5FA}"/>
    <cellStyle name="Normal 19 6 7" xfId="25881" xr:uid="{75BF63CF-EA97-4CAF-8C37-B652840DC6E4}"/>
    <cellStyle name="Normal 19 6 8" xfId="27393" xr:uid="{70A7DA19-F284-49CA-99BC-CF3AB86ED3C5}"/>
    <cellStyle name="Normal 19 6 9" xfId="9887" xr:uid="{C13D16B2-8C10-4E08-BBF4-CEDD6A0165E2}"/>
    <cellStyle name="Normal 19 7" xfId="5881" xr:uid="{A82AEF8C-E829-493F-A31F-477963A3F6E2}"/>
    <cellStyle name="Normal 19 7 2" xfId="5882" xr:uid="{DFC10917-C05E-4C43-A305-6C2D7C18EA1A}"/>
    <cellStyle name="Normal 19 7 2 2" xfId="13126" xr:uid="{1F33B69B-745F-43C2-AD70-EA3CE8177B48}"/>
    <cellStyle name="Normal 19 7 2 2 2" xfId="16909" xr:uid="{1E512520-3572-49AA-8A3E-A8F05DE811D9}"/>
    <cellStyle name="Normal 19 7 2 2 2 2" xfId="24935" xr:uid="{A450ED07-2300-4546-BC7E-23025B7AE9BF}"/>
    <cellStyle name="Normal 19 7 2 2 2 2 2" xfId="41771" xr:uid="{E54208A3-A513-4ACB-A6C0-0754DEA3D701}"/>
    <cellStyle name="Normal 19 7 2 2 2 3" xfId="34204" xr:uid="{EC1C73BE-1AA3-4E80-95A0-F0D55FB46411}"/>
    <cellStyle name="Normal 19 7 2 2 3" xfId="21152" xr:uid="{54EFF6B7-EE63-4AD3-8467-FF1DCB742942}"/>
    <cellStyle name="Normal 19 7 2 2 3 2" xfId="37990" xr:uid="{6ABEEA83-4EA1-4E7F-ABFB-CD65DCD219AE}"/>
    <cellStyle name="Normal 19 7 2 2 4" xfId="30423" xr:uid="{F101AAD8-841D-45D9-82CF-809774C5B4E5}"/>
    <cellStyle name="Normal 19 7 2 3" xfId="15025" xr:uid="{3A673309-2A15-4E96-BBCC-EE2878D93938}"/>
    <cellStyle name="Normal 19 7 2 3 2" xfId="23051" xr:uid="{7A125F72-021B-4BA0-A8B6-30641FFA05F9}"/>
    <cellStyle name="Normal 19 7 2 3 2 2" xfId="39887" xr:uid="{A1E4D3FD-117A-4CBC-8CC2-52903A12A580}"/>
    <cellStyle name="Normal 19 7 2 3 3" xfId="32320" xr:uid="{B417E426-0E1D-4DAA-9922-F7AFC27D0F41}"/>
    <cellStyle name="Normal 19 7 2 4" xfId="19223" xr:uid="{43D643C5-CB44-4A96-AF94-53C7C3AA9265}"/>
    <cellStyle name="Normal 19 7 2 4 2" xfId="36106" xr:uid="{E4539EE8-68FC-4376-9F22-F8BC30CF4037}"/>
    <cellStyle name="Normal 19 7 2 5" xfId="25886" xr:uid="{B99E7338-CA77-4224-AF63-99BBBDD37290}"/>
    <cellStyle name="Normal 19 7 2 6" xfId="28538" xr:uid="{5DDAC9C6-EE02-49EF-830C-2E957F78260D}"/>
    <cellStyle name="Normal 19 7 2 7" xfId="11164" xr:uid="{E2537CF3-19A7-4427-A93D-CD5227DA1149}"/>
    <cellStyle name="Normal 19 7 3" xfId="12214" xr:uid="{B3DC707C-B5B0-4C95-81E4-BBBBDDA53A24}"/>
    <cellStyle name="Normal 19 7 3 2" xfId="15997" xr:uid="{815CDD30-C98D-4185-8FCB-70705CF6938D}"/>
    <cellStyle name="Normal 19 7 3 2 2" xfId="24023" xr:uid="{340BD84C-F37B-4087-9EBB-3ECDE6053B9D}"/>
    <cellStyle name="Normal 19 7 3 2 2 2" xfId="40859" xr:uid="{AEF281CF-FEC6-4742-86E8-FDF3C59A11BA}"/>
    <cellStyle name="Normal 19 7 3 2 3" xfId="33292" xr:uid="{8C5251E2-7F8D-4F3E-AC0B-A6079BC9E716}"/>
    <cellStyle name="Normal 19 7 3 3" xfId="20240" xr:uid="{D885FBB2-E48C-4B1A-BBC5-577DC6B25DD1}"/>
    <cellStyle name="Normal 19 7 3 3 2" xfId="37078" xr:uid="{6E7A475B-43A9-49F9-A9DF-5EB40606AC1E}"/>
    <cellStyle name="Normal 19 7 3 4" xfId="29511" xr:uid="{67618498-C837-4F9B-9638-40086AE9E9C0}"/>
    <cellStyle name="Normal 19 7 4" xfId="14113" xr:uid="{B86AD88F-3DE6-4214-AB9A-D3E05078E3AB}"/>
    <cellStyle name="Normal 19 7 4 2" xfId="22139" xr:uid="{AB8A3114-6D81-400D-AA83-EF65EF197AFC}"/>
    <cellStyle name="Normal 19 7 4 2 2" xfId="38975" xr:uid="{21889E3E-107D-4FC0-BEEC-0E837B23B492}"/>
    <cellStyle name="Normal 19 7 4 3" xfId="31408" xr:uid="{D6E13A16-6BEA-4E22-BDD9-D8DA3DBD3A80}"/>
    <cellStyle name="Normal 19 7 5" xfId="18273" xr:uid="{77811C66-F4B2-4006-A5A9-1DC08AEA03F8}"/>
    <cellStyle name="Normal 19 7 5 2" xfId="35194" xr:uid="{68688537-DBAF-4A38-84FF-B779A867302A}"/>
    <cellStyle name="Normal 19 7 6" xfId="25885" xr:uid="{A34FB61D-DCDE-49B8-A003-C1FDD053C9CA}"/>
    <cellStyle name="Normal 19 7 7" xfId="27626" xr:uid="{DDEF6F1B-04E5-43D5-A6B1-967EFD4768D5}"/>
    <cellStyle name="Normal 19 7 8" xfId="10165" xr:uid="{E4DE1AAE-6EF2-4BCE-BEB6-98DBA6AFF73C}"/>
    <cellStyle name="Normal 19 8" xfId="5883" xr:uid="{5CB0300C-3065-47FB-9ECB-177D4320DEF8}"/>
    <cellStyle name="Normal 19 8 2" xfId="12675" xr:uid="{5DEE2406-D02F-49CC-9CBF-8D738964FFA8}"/>
    <cellStyle name="Normal 19 8 2 2" xfId="16458" xr:uid="{1AF5096A-BA40-4D32-971C-E7F2C6C48669}"/>
    <cellStyle name="Normal 19 8 2 2 2" xfId="24484" xr:uid="{3269501C-5070-4201-A32B-DA6BEE054767}"/>
    <cellStyle name="Normal 19 8 2 2 2 2" xfId="41320" xr:uid="{FB1641BC-1C80-4C90-908E-C422929BF073}"/>
    <cellStyle name="Normal 19 8 2 2 3" xfId="33753" xr:uid="{8B90BFE4-66BF-46CA-9F6A-E0E0EB8C85BB}"/>
    <cellStyle name="Normal 19 8 2 3" xfId="20701" xr:uid="{798624CB-F655-4D80-B1AF-EEA742ABE8A4}"/>
    <cellStyle name="Normal 19 8 2 3 2" xfId="37539" xr:uid="{E6821F16-505E-4FEA-8E0E-B1D46F0F60DE}"/>
    <cellStyle name="Normal 19 8 2 4" xfId="29972" xr:uid="{55FF249A-11B3-4C32-97E7-09E2005EBA33}"/>
    <cellStyle name="Normal 19 8 3" xfId="14574" xr:uid="{73CCD4EB-EF09-42F1-9664-0F91C4761571}"/>
    <cellStyle name="Normal 19 8 3 2" xfId="22600" xr:uid="{E650F1C2-FC65-42D7-91C2-41827772B3A6}"/>
    <cellStyle name="Normal 19 8 3 2 2" xfId="39436" xr:uid="{F128AB1D-F2C3-49A6-8BB2-560DC11CD5E1}"/>
    <cellStyle name="Normal 19 8 3 3" xfId="31869" xr:uid="{9F65A29A-6454-437A-879A-4E5C9CBE71CD}"/>
    <cellStyle name="Normal 19 8 4" xfId="18760" xr:uid="{76C69E70-FC43-48A7-80EF-4D46184B7CB4}"/>
    <cellStyle name="Normal 19 8 4 2" xfId="35655" xr:uid="{200836B9-D9D4-4949-91AC-4B35EC195624}"/>
    <cellStyle name="Normal 19 8 5" xfId="25887" xr:uid="{DD6CC295-8A90-464D-9563-E3579FB284F9}"/>
    <cellStyle name="Normal 19 8 6" xfId="28087" xr:uid="{84D68818-6247-4A28-8ACA-97CE03981E68}"/>
    <cellStyle name="Normal 19 8 7" xfId="10688" xr:uid="{C045B236-6445-4ACB-BC85-0267403B9A2B}"/>
    <cellStyle name="Normal 19 9" xfId="11733" xr:uid="{BC06270D-4FF7-4C92-8E8F-C64029A17903}"/>
    <cellStyle name="Normal 19 9 2" xfId="15546" xr:uid="{8BE08151-1B16-4594-9440-C6D6F1FD0FA5}"/>
    <cellStyle name="Normal 19 9 2 2" xfId="23572" xr:uid="{C1F50E3F-576F-40E4-B3FF-94FF0EB4D5B5}"/>
    <cellStyle name="Normal 19 9 2 2 2" xfId="40408" xr:uid="{422BD9F3-1A94-4D2F-8462-02F784DDE11E}"/>
    <cellStyle name="Normal 19 9 2 3" xfId="32841" xr:uid="{A7AB7119-4AEA-410F-A93D-F84C9050BE0A}"/>
    <cellStyle name="Normal 19 9 3" xfId="19766" xr:uid="{B2317B94-E156-4CAD-A012-1D2A2299BE2B}"/>
    <cellStyle name="Normal 19 9 3 2" xfId="36627" xr:uid="{C6BC528B-A7EB-4BD9-9A20-C21EDA1E490C}"/>
    <cellStyle name="Normal 19 9 4" xfId="29060" xr:uid="{88068AC5-7979-4B7E-8931-7A6F91AB30DA}"/>
    <cellStyle name="Normal 190" xfId="5884" xr:uid="{01639EC2-826B-4736-AC56-71844E311062}"/>
    <cellStyle name="Normal 190 2" xfId="5885" xr:uid="{7393E430-2C31-4025-9FDE-0AFCD1ADED0F}"/>
    <cellStyle name="Normal 190 2 2" xfId="23563" xr:uid="{945C588F-8A84-473D-96C4-44F8500D1650}"/>
    <cellStyle name="Normal 190 2 2 2" xfId="40399" xr:uid="{552361B5-1F26-4569-BC46-088715497B2B}"/>
    <cellStyle name="Normal 190 2 3" xfId="32832" xr:uid="{B93AB214-E3D2-450D-B789-CC1556EFFF8F}"/>
    <cellStyle name="Normal 190 2 4" xfId="15537" xr:uid="{A5A080C6-B7D7-43CA-9624-C3A44E8DF441}"/>
    <cellStyle name="Normal 190 3" xfId="19736" xr:uid="{86AA4FB0-29AE-4D6A-B69D-64C797333E72}"/>
    <cellStyle name="Normal 190 3 2" xfId="36618" xr:uid="{38CF9BBF-D657-46B0-B7C7-BDA05E4A7B59}"/>
    <cellStyle name="Normal 190 4" xfId="29050" xr:uid="{530F4F73-2BD8-49DD-9998-E60FCCCEEB37}"/>
    <cellStyle name="Normal 190 5" xfId="42467" xr:uid="{CED7E1B9-A98E-4D89-B068-F6782EA15A6D}"/>
    <cellStyle name="Normal 190 6" xfId="11680" xr:uid="{C2FDA5E7-6014-4C36-B387-5A43525298D9}"/>
    <cellStyle name="Normal 191" xfId="5886" xr:uid="{CB34D526-761E-459A-B1A7-489B3A84B3C9}"/>
    <cellStyle name="Normal 191 2" xfId="5887" xr:uid="{66B5C7A9-9FF1-4E6A-8305-9B93270231F9}"/>
    <cellStyle name="Normal 191 2 2" xfId="25424" xr:uid="{29A99377-D64C-42A1-B5C5-64B86DC90A6F}"/>
    <cellStyle name="Normal 191 2 2 2" xfId="42260" xr:uid="{0403DD9A-9BC2-4626-A33E-613D265B5CFA}"/>
    <cellStyle name="Normal 191 2 3" xfId="34693" xr:uid="{9FA7B77C-58D2-445B-AD92-AAE49F2F47A9}"/>
    <cellStyle name="Normal 191 2 4" xfId="17398" xr:uid="{7D180462-0C88-4D96-A74F-70EAD0BEE2B9}"/>
    <cellStyle name="Normal 191 3" xfId="21641" xr:uid="{5B3CC833-4907-48BD-8ACD-EFAD2AAF3D04}"/>
    <cellStyle name="Normal 191 3 2" xfId="38479" xr:uid="{207D8390-D882-47F3-99AD-3728D6A3E671}"/>
    <cellStyle name="Normal 191 4" xfId="30912" xr:uid="{5CE3B156-62C8-4BDE-8593-665D71DB4652}"/>
    <cellStyle name="Normal 191 5" xfId="42468" xr:uid="{B7D2ADF6-82BD-491A-917E-F25054304B85}"/>
    <cellStyle name="Normal 191 6" xfId="13615" xr:uid="{7513AFD2-A4A9-47D6-8269-768517A3F5F2}"/>
    <cellStyle name="Normal 192" xfId="5888" xr:uid="{EC4DD175-1DB7-4A94-8A15-C58D7E2F6B14}"/>
    <cellStyle name="Normal 192 2" xfId="5889" xr:uid="{80F4537D-B6EF-437D-AAE4-F7570E26C27D}"/>
    <cellStyle name="Normal 192 2 2" xfId="25425" xr:uid="{92DB8F2F-2E82-429F-9EFF-D7F00043CEF8}"/>
    <cellStyle name="Normal 192 2 2 2" xfId="42261" xr:uid="{6601CDED-F8A3-4DBF-A0CF-F3A69FF2CBC0}"/>
    <cellStyle name="Normal 192 2 3" xfId="34694" xr:uid="{D2356DE1-05DC-4814-965F-D66993D762C2}"/>
    <cellStyle name="Normal 192 2 4" xfId="17399" xr:uid="{9D1E0987-6D11-4D3B-8891-460951041BF1}"/>
    <cellStyle name="Normal 192 3" xfId="21642" xr:uid="{AE8D6D82-2C86-40C3-9364-E29F8773D2F2}"/>
    <cellStyle name="Normal 192 3 2" xfId="38480" xr:uid="{1CFACCE6-6850-4A62-AAA3-838062F4FC2C}"/>
    <cellStyle name="Normal 192 4" xfId="30913" xr:uid="{9CCA30B6-7CD3-4144-A35A-FBC26F3FD1EF}"/>
    <cellStyle name="Normal 192 5" xfId="13616" xr:uid="{DEAE7F3D-20EE-4AB3-8DF9-28B7AC58AB90}"/>
    <cellStyle name="Normal 193" xfId="5890" xr:uid="{F5E425FD-ED94-40FE-842D-6A0465E2A5F7}"/>
    <cellStyle name="Normal 193 2" xfId="5891" xr:uid="{461D4810-DB8F-4C7E-8390-BBE375A35CAA}"/>
    <cellStyle name="Normal 193 2 2" xfId="25426" xr:uid="{17947EF2-0CE0-4257-BE8C-A25EF17A1345}"/>
    <cellStyle name="Normal 193 2 2 2" xfId="42262" xr:uid="{36AA7400-646E-4BED-98D6-C05247431E06}"/>
    <cellStyle name="Normal 193 2 3" xfId="34695" xr:uid="{2A4FBD88-8CEF-4DF0-B43E-66D0568A956B}"/>
    <cellStyle name="Normal 193 2 4" xfId="17400" xr:uid="{1CDE3AED-8B68-4752-A6BA-E04501F548E3}"/>
    <cellStyle name="Normal 193 3" xfId="21643" xr:uid="{E840BD40-F512-4A8B-BB1B-A5604AF7B2E5}"/>
    <cellStyle name="Normal 193 3 2" xfId="38481" xr:uid="{4DCBF1CD-0A4D-4226-A10D-15B462C22027}"/>
    <cellStyle name="Normal 193 4" xfId="30914" xr:uid="{618EA826-B37A-4958-ADA2-8FB2238038CC}"/>
    <cellStyle name="Normal 193 5" xfId="13617" xr:uid="{256A7D07-81EE-45B9-B13C-6656376023C8}"/>
    <cellStyle name="Normal 194" xfId="5892" xr:uid="{B735EB77-3E06-4581-BAF4-17D646116D38}"/>
    <cellStyle name="Normal 194 2" xfId="5893" xr:uid="{38789D76-5D9A-417E-81A4-5181C0BC4B8B}"/>
    <cellStyle name="Normal 194 2 2" xfId="25427" xr:uid="{FC4EEAF1-0E42-45E0-8BD2-C7A9335C20F4}"/>
    <cellStyle name="Normal 194 2 2 2" xfId="42263" xr:uid="{5355CC52-E78B-4FAE-A63B-E75E99CDBD4E}"/>
    <cellStyle name="Normal 194 2 3" xfId="34696" xr:uid="{7A82189E-B8B1-4ED8-881D-BA4D5ADC8089}"/>
    <cellStyle name="Normal 194 2 4" xfId="17401" xr:uid="{25D17904-6CAC-475A-A467-3D2E15DBFCB7}"/>
    <cellStyle name="Normal 194 3" xfId="21644" xr:uid="{0CE5E0EC-2062-4284-8F2E-E7D69DAE4742}"/>
    <cellStyle name="Normal 194 3 2" xfId="38482" xr:uid="{1E72C475-C266-4B10-874B-E8395DC5EFB8}"/>
    <cellStyle name="Normal 194 4" xfId="30915" xr:uid="{3F53564F-3360-4C4D-84AC-9640748284B6}"/>
    <cellStyle name="Normal 194 5" xfId="13618" xr:uid="{A5DD0290-8498-410B-877C-9CD825BBE0FC}"/>
    <cellStyle name="Normal 195" xfId="5894" xr:uid="{29CEA1E3-930B-4726-A161-57CECDDD79EB}"/>
    <cellStyle name="Normal 195 2" xfId="5895" xr:uid="{AFEBD521-ACB9-4AF3-B4A6-B94ACBCC0403}"/>
    <cellStyle name="Normal 195 2 2" xfId="25428" xr:uid="{7BCDF7D0-11C7-43B4-8825-0B8D347CD5FA}"/>
    <cellStyle name="Normal 195 2 2 2" xfId="42264" xr:uid="{C0A633F1-3993-49B5-9A0A-54CEC8C45C0D}"/>
    <cellStyle name="Normal 195 2 3" xfId="34697" xr:uid="{2B99B899-DE6B-472F-B70A-589EC0D86169}"/>
    <cellStyle name="Normal 195 2 4" xfId="17402" xr:uid="{94A80D89-C8AD-4BA5-8761-A15391AB05D6}"/>
    <cellStyle name="Normal 195 3" xfId="21645" xr:uid="{997C4DF6-69EE-4851-9F44-907D7F05930B}"/>
    <cellStyle name="Normal 195 3 2" xfId="38483" xr:uid="{F4AB18BF-7AB7-4D8C-812F-C876029D1FBE}"/>
    <cellStyle name="Normal 195 4" xfId="30916" xr:uid="{C1A2A9C3-53D1-4E3B-B355-C80F1F2B525F}"/>
    <cellStyle name="Normal 195 5" xfId="13619" xr:uid="{4BDCB1D0-7398-4168-B85F-4C4F52EA4515}"/>
    <cellStyle name="Normal 196" xfId="5896" xr:uid="{6F7799FE-AAFC-475A-BE2D-1A1E0D22A468}"/>
    <cellStyle name="Normal 196 2" xfId="5897" xr:uid="{EE3BD696-B0CE-4780-ABA3-A95E06600DF2}"/>
    <cellStyle name="Normal 196 2 2" xfId="25429" xr:uid="{3644FC27-6E08-46EE-AB1B-9D557C2AE662}"/>
    <cellStyle name="Normal 196 2 2 2" xfId="42265" xr:uid="{18D7289A-5239-4878-B9B4-393669FCBD93}"/>
    <cellStyle name="Normal 196 2 3" xfId="34698" xr:uid="{D9BCBC09-ABAE-4E71-AE6E-875575CD5831}"/>
    <cellStyle name="Normal 196 2 4" xfId="17403" xr:uid="{BCF3A172-F7B1-4ADA-8083-3CF77766647B}"/>
    <cellStyle name="Normal 196 3" xfId="21646" xr:uid="{EFC4C161-AC0F-4984-93C0-A1727C1B6975}"/>
    <cellStyle name="Normal 196 3 2" xfId="38484" xr:uid="{818DB447-0AEB-4281-9478-D72E9C07B6CF}"/>
    <cellStyle name="Normal 196 4" xfId="30917" xr:uid="{AEBDB8DA-460E-4236-A19D-7726C37A9492}"/>
    <cellStyle name="Normal 196 5" xfId="13620" xr:uid="{203D1E2C-267F-454F-8D89-60A8C06F6BEE}"/>
    <cellStyle name="Normal 197" xfId="5898" xr:uid="{C0436C18-3087-4EBE-9FA2-352DDA1E712F}"/>
    <cellStyle name="Normal 197 2" xfId="5899" xr:uid="{A7BC682D-95FF-454B-8123-7680CF190C87}"/>
    <cellStyle name="Normal 197 2 2" xfId="25430" xr:uid="{0E4B0DAD-8476-4D9C-9FFE-3DFAC9769BB0}"/>
    <cellStyle name="Normal 197 2 2 2" xfId="42266" xr:uid="{233F84EF-60A7-4124-A8A8-AAD7F39CCDB9}"/>
    <cellStyle name="Normal 197 2 3" xfId="34699" xr:uid="{1FC48E61-9699-4C94-A20C-0965749F09FA}"/>
    <cellStyle name="Normal 197 2 4" xfId="17404" xr:uid="{3E953583-D0BC-4D95-857A-A3EE73BA8717}"/>
    <cellStyle name="Normal 197 3" xfId="21647" xr:uid="{6D93FDCA-5152-4E8C-B622-1BE8B58DC402}"/>
    <cellStyle name="Normal 197 3 2" xfId="38485" xr:uid="{BC7127F8-63AE-4B0C-BEED-7B436509A17D}"/>
    <cellStyle name="Normal 197 4" xfId="30918" xr:uid="{33FBC7D8-B880-437D-801D-FBDE6F180C83}"/>
    <cellStyle name="Normal 197 5" xfId="13621" xr:uid="{2CDD075B-47CE-4448-920E-501734E2F491}"/>
    <cellStyle name="Normal 198" xfId="5900" xr:uid="{5277F6C6-2EF1-4E15-A040-7273F625ECBE}"/>
    <cellStyle name="Normal 198 2" xfId="5901" xr:uid="{DB9B685C-F357-4100-8DCC-97089F55EE7D}"/>
    <cellStyle name="Normal 198 2 2" xfId="25431" xr:uid="{C1D0DC7E-D427-4D43-8DAE-58BC0E54A0EF}"/>
    <cellStyle name="Normal 198 2 2 2" xfId="42267" xr:uid="{D54BFB1B-2B20-4D8F-8A10-DAFF2D4D379E}"/>
    <cellStyle name="Normal 198 2 3" xfId="34700" xr:uid="{45EC484A-776D-4E9C-AD18-3FBE2D28FBD9}"/>
    <cellStyle name="Normal 198 2 4" xfId="17405" xr:uid="{D6BDCB3F-15FB-4314-9DAE-A55B47AB6ADE}"/>
    <cellStyle name="Normal 198 3" xfId="21648" xr:uid="{ADFF8399-8FD0-4725-B8C2-184F4755B482}"/>
    <cellStyle name="Normal 198 3 2" xfId="38486" xr:uid="{1CEE0AC6-0A27-45D7-BEFA-91FDBEF84D4A}"/>
    <cellStyle name="Normal 198 4" xfId="30919" xr:uid="{A9F6C0BC-873B-4A78-B020-836185CC1BCE}"/>
    <cellStyle name="Normal 198 5" xfId="13622" xr:uid="{4B55FADD-4C87-46CD-A0CB-64C395F0D8F7}"/>
    <cellStyle name="Normal 199" xfId="5902" xr:uid="{BF0A1639-B86C-4D79-BCF8-B2F6881BAA57}"/>
    <cellStyle name="Normal 199 2" xfId="5903" xr:uid="{7F7B728C-87BB-4665-BF1A-A6500AEC094C}"/>
    <cellStyle name="Normal 199 2 2" xfId="25432" xr:uid="{293F61AE-196B-45F1-B73C-28B03869E123}"/>
    <cellStyle name="Normal 199 2 2 2" xfId="42268" xr:uid="{B78DA86F-6B82-4A3F-AAE2-517C2E2E4AC2}"/>
    <cellStyle name="Normal 199 2 3" xfId="34701" xr:uid="{001648DF-F60B-43EF-A022-F9F07294D34A}"/>
    <cellStyle name="Normal 199 2 4" xfId="17406" xr:uid="{F090031B-1C20-497F-B824-D07C0F934550}"/>
    <cellStyle name="Normal 199 3" xfId="21649" xr:uid="{A0D4BCF0-A1DF-4796-BD77-187649D4C006}"/>
    <cellStyle name="Normal 199 3 2" xfId="38487" xr:uid="{98D80FAC-A753-49D9-A948-809A5FDF5E33}"/>
    <cellStyle name="Normal 199 4" xfId="30920" xr:uid="{35B7BC36-B8C7-4313-AAB9-984D3E623AF4}"/>
    <cellStyle name="Normal 199 5" xfId="13623" xr:uid="{7BA6A8D0-0BFF-4E02-BB76-D9A5653E35E5}"/>
    <cellStyle name="Normal 2" xfId="33" xr:uid="{00000000-0005-0000-0000-000027000000}"/>
    <cellStyle name="Normal 2 10" xfId="411" xr:uid="{5A296D84-D006-4AC5-905F-9B5D4B9FE894}"/>
    <cellStyle name="Normal 2 10 2" xfId="5904" xr:uid="{81904D37-65C1-42F6-8CF6-0FFF722104B3}"/>
    <cellStyle name="Normal 2 10 3" xfId="5905" xr:uid="{74B04C00-5DF7-4C12-8E87-6F62209C0B19}"/>
    <cellStyle name="Normal 2 10 4" xfId="5906" xr:uid="{F7B30BE5-DDD7-4B7D-B3AF-8258C9100CF9}"/>
    <cellStyle name="Normal 2 10 5" xfId="42469" xr:uid="{AE89A64F-8AE3-4A57-ADA9-4A45B10AEB56}"/>
    <cellStyle name="Normal 2 11" xfId="412" xr:uid="{84FEB144-9001-4B0C-9653-7A8155FF0641}"/>
    <cellStyle name="Normal 2 11 2" xfId="5907" xr:uid="{95189E59-7817-48A5-A78E-33608765228D}"/>
    <cellStyle name="Normal 2 11 3" xfId="42593" xr:uid="{33017B95-A6FC-41BE-8836-AEAE8DFE069A}"/>
    <cellStyle name="Normal 2 12" xfId="413" xr:uid="{2041749D-1471-4B08-8ACF-F91CABAC7360}"/>
    <cellStyle name="Normal 2 12 2" xfId="5908" xr:uid="{67A1A769-92F0-4748-A2A7-FF25640E5385}"/>
    <cellStyle name="Normal 2 12 2 2" xfId="5909" xr:uid="{8A839549-BAA4-494C-A816-7D574A566C63}"/>
    <cellStyle name="Normal 2 12 2 2 2" xfId="5910" xr:uid="{B3E0E0FB-B416-4DE3-8500-398FEBB1847F}"/>
    <cellStyle name="Normal 2 12 2 2 2 2" xfId="5911" xr:uid="{3DAD7C0D-1366-4191-A4F5-86576E9405F7}"/>
    <cellStyle name="Normal 2 12 2 2 3" xfId="5912" xr:uid="{C3608B0A-E076-438F-AD58-3D4516BE6FC5}"/>
    <cellStyle name="Normal 2 12 2 3" xfId="5913" xr:uid="{9E799752-66B0-4D3A-9315-5BF82FB6EEDD}"/>
    <cellStyle name="Normal 2 12 2 3 2" xfId="5914" xr:uid="{0149DFEC-8AB0-4545-A90E-EE42DFEB913B}"/>
    <cellStyle name="Normal 2 12 2 4" xfId="5915" xr:uid="{7E3FCF95-038E-42B3-BFF3-FEE3AB9D3DE9}"/>
    <cellStyle name="Normal 2 12 3" xfId="5916" xr:uid="{8C090296-9446-4D9C-8C22-CE98A841D2C9}"/>
    <cellStyle name="Normal 2 12 3 2" xfId="5917" xr:uid="{695F7335-8A5F-4378-A1FE-0B066A1FAA68}"/>
    <cellStyle name="Normal 2 12 3 2 2" xfId="5918" xr:uid="{0462C323-23F2-4F33-8DCB-0639F65281D2}"/>
    <cellStyle name="Normal 2 12 3 3" xfId="5919" xr:uid="{6938F28C-E519-4766-82B4-4D59E751DAC6}"/>
    <cellStyle name="Normal 2 12 4" xfId="5920" xr:uid="{A7FA8CA3-27F8-4C56-ADFD-46F11EAA677C}"/>
    <cellStyle name="Normal 2 12 4 2" xfId="5921" xr:uid="{C237736F-DFE4-4F92-87FA-D5A90AAAD1E4}"/>
    <cellStyle name="Normal 2 12 5" xfId="5922" xr:uid="{58C0D222-F343-4023-A83C-30DB4854AFAD}"/>
    <cellStyle name="Normal 2 12 6" xfId="5923" xr:uid="{E07F35D7-793C-47A7-9C7C-E717ED116B6D}"/>
    <cellStyle name="Normal 2 13" xfId="414" xr:uid="{09E747AC-94BD-413F-93FC-65C0BFC922EA}"/>
    <cellStyle name="Normal 2 13 2" xfId="5924" xr:uid="{E807B13A-271F-4DD7-B6B9-0CAF14EF1A2D}"/>
    <cellStyle name="Normal 2 14" xfId="415" xr:uid="{1BE4BEE1-4D7C-423D-9156-330C9AD24DD8}"/>
    <cellStyle name="Normal 2 14 2" xfId="5925" xr:uid="{5AD4AD84-8638-401D-8CD9-D9B7560E7E08}"/>
    <cellStyle name="Normal 2 14 3" xfId="5926" xr:uid="{7DD16D6B-5A15-4090-84EC-930A90F354C2}"/>
    <cellStyle name="Normal 2 14 3 2" xfId="5927" xr:uid="{09FF443D-5721-4A7F-9433-4C63968E774C}"/>
    <cellStyle name="Normal 2 14 3 2 2" xfId="5928" xr:uid="{EDCA00F8-EBA7-40A9-8A5C-647578F4F663}"/>
    <cellStyle name="Normal 2 14 3 3" xfId="5929" xr:uid="{0AAAE781-9F37-4F9E-92E9-992D15EFBDDD}"/>
    <cellStyle name="Normal 2 14 4" xfId="5930" xr:uid="{352855CB-0B52-4508-A820-628CD617FEAE}"/>
    <cellStyle name="Normal 2 14 4 2" xfId="5931" xr:uid="{A0BB929B-314E-487F-BE58-C04A484A5F57}"/>
    <cellStyle name="Normal 2 14 5" xfId="5932" xr:uid="{8CCF0332-F20A-4C6D-B0A8-50DC1E5FA31D}"/>
    <cellStyle name="Normal 2 14 6" xfId="5933" xr:uid="{4B13D1CE-91D4-4C1B-B781-E8498C7015B5}"/>
    <cellStyle name="Normal 2 15" xfId="416" xr:uid="{E1D3FC5D-95A2-4938-916A-C807DA8CF849}"/>
    <cellStyle name="Normal 2 15 2" xfId="5934" xr:uid="{47A8AB44-D38F-43D1-9398-7BA4EBB3D58A}"/>
    <cellStyle name="Normal 2 16" xfId="417" xr:uid="{2AE3A639-2C3D-4E01-9110-73B8DF7E743A}"/>
    <cellStyle name="Normal 2 16 2" xfId="5935" xr:uid="{5A3D3101-78EC-4CAA-9186-8408785C8A22}"/>
    <cellStyle name="Normal 2 16 3" xfId="5936" xr:uid="{A2D57E39-FCE1-4952-9ED5-E60E7F752CF3}"/>
    <cellStyle name="Normal 2 17" xfId="418" xr:uid="{8FA665BB-33D2-47E8-87DA-219A5CEFD35D}"/>
    <cellStyle name="Normal 2 17 2" xfId="5937" xr:uid="{DC1FE253-B5DF-4567-8FCF-FD96D009729D}"/>
    <cellStyle name="Normal 2 18" xfId="419" xr:uid="{AEF86E9C-7319-40AB-B921-C51487DD9F4C}"/>
    <cellStyle name="Normal 2 18 2" xfId="5938" xr:uid="{C6962158-C5B8-4FBF-BA06-9A34B44AAC6F}"/>
    <cellStyle name="Normal 2 19" xfId="420" xr:uid="{CAB8BBFF-9F1C-4D8A-9B08-164ABA55D9F4}"/>
    <cellStyle name="Normal 2 19 2" xfId="5939" xr:uid="{461A003D-9359-4132-AECD-E976E0FB5EB7}"/>
    <cellStyle name="Normal 2 2" xfId="34" xr:uid="{00000000-0005-0000-0000-000028000000}"/>
    <cellStyle name="Normal 2 2 2" xfId="422" xr:uid="{A2EA6E44-3523-4403-8CF2-610621553FDD}"/>
    <cellStyle name="Normal 2 2 3" xfId="1247" xr:uid="{36C27CEE-A62E-45E1-A9EE-E44C4A49CE71}"/>
    <cellStyle name="Normal 2 2 3 2" xfId="15528" xr:uid="{24A6A058-4510-428B-866A-21B4EDB1C3D8}"/>
    <cellStyle name="Normal 2 2 3 2 2" xfId="23554" xr:uid="{C8B51AEE-777A-4497-A46E-54BD0192F95E}"/>
    <cellStyle name="Normal 2 2 3 2 2 2" xfId="40390" xr:uid="{4BFF7432-41DD-45DD-B42E-7FABAEE17A72}"/>
    <cellStyle name="Normal 2 2 3 2 3" xfId="32823" xr:uid="{411216BF-F7C4-4361-90E7-20EEED952F14}"/>
    <cellStyle name="Normal 2 2 3 3" xfId="19727" xr:uid="{C124FF15-EB55-4861-BACD-7A196530640D}"/>
    <cellStyle name="Normal 2 2 3 3 2" xfId="36609" xr:uid="{C106166F-5EE4-4F72-B0B3-BF939A40382A}"/>
    <cellStyle name="Normal 2 2 3 4" xfId="29041" xr:uid="{78E05EFC-4D2F-4484-A941-C81CCDA730CA}"/>
    <cellStyle name="Normal 2 2 3 5" xfId="11671" xr:uid="{3787C74C-31F2-485B-8D96-9E5DFCCB2897}"/>
    <cellStyle name="Normal 2 2 3 6" xfId="44091" xr:uid="{05520E04-E720-4C7D-9F7F-A74DE7160EE0}"/>
    <cellStyle name="Normal 2 2 4" xfId="9147" xr:uid="{C871FCE6-9963-4D6B-8A06-5D3DDF20B79D}"/>
    <cellStyle name="Normal 2 2 4 2" xfId="44090" xr:uid="{03FC1578-2CC6-4C2C-87B0-C008955C7AD3}"/>
    <cellStyle name="Normal 2 2 5" xfId="43870" xr:uid="{4B032779-9E93-4540-B401-3B7478597503}"/>
    <cellStyle name="Normal 2 2 6" xfId="421" xr:uid="{1B8CA656-D332-4DF3-924F-D15FF22E3BC1}"/>
    <cellStyle name="Normal 2 2_Energía" xfId="25888" xr:uid="{A6CB0A07-64D1-43D6-A76D-BB94EC43A2FE}"/>
    <cellStyle name="Normal 2 20" xfId="423" xr:uid="{631F30EE-4EFD-4523-B413-55B52BD00823}"/>
    <cellStyle name="Normal 2 20 2" xfId="5940" xr:uid="{134606DE-BED0-4564-908A-8C2D26AA4116}"/>
    <cellStyle name="Normal 2 21" xfId="424" xr:uid="{630FE9A3-2A7C-4663-AC54-6CA7646009A1}"/>
    <cellStyle name="Normal 2 22" xfId="425" xr:uid="{3B8925D4-EE51-4A95-A2F8-55BA6D75613F}"/>
    <cellStyle name="Normal 2 23" xfId="426" xr:uid="{191FEE1C-A823-40DB-ADB7-5DC0EC0CC51F}"/>
    <cellStyle name="Normal 2 24" xfId="427" xr:uid="{FA6490A9-E6F4-481C-99A7-BB9F5533F5F0}"/>
    <cellStyle name="Normal 2 25" xfId="428" xr:uid="{4CD4F00B-EF37-4FC9-9D43-5D6270283AD5}"/>
    <cellStyle name="Normal 2 26" xfId="429" xr:uid="{4CC53F04-A745-4621-AF22-77EE3B3A073B}"/>
    <cellStyle name="Normal 2 27" xfId="430" xr:uid="{325C2089-209D-44F1-9F8F-A4F230DF3745}"/>
    <cellStyle name="Normal 2 28" xfId="431" xr:uid="{4E5AAADF-413D-4B7B-AC98-E10E449CAD8D}"/>
    <cellStyle name="Normal 2 29" xfId="432" xr:uid="{10CA51C2-0160-4A1F-9F09-5743C3707FFB}"/>
    <cellStyle name="Normal 2 3" xfId="35" xr:uid="{00000000-0005-0000-0000-000029000000}"/>
    <cellStyle name="Normal 2 3 2" xfId="5941" xr:uid="{C4416966-8B27-47F7-B4C9-D990AB74F27C}"/>
    <cellStyle name="Normal 2 3 2 2" xfId="46570" xr:uid="{C13E2DF0-1E8D-42CB-A960-9908AB062458}"/>
    <cellStyle name="Normal 2 3 3" xfId="9148" xr:uid="{3AC1DAF2-4C95-4E2A-AA41-36AE269737DF}"/>
    <cellStyle name="Normal 2 30" xfId="433" xr:uid="{91A1A18F-66FF-4E64-8949-FFEB344DFF66}"/>
    <cellStyle name="Normal 2 31" xfId="434" xr:uid="{76A4C9C8-1430-4954-A509-A92FFC4A0E3F}"/>
    <cellStyle name="Normal 2 32" xfId="435" xr:uid="{7AC40E2C-1028-429A-9698-D5F73ACBF2CC}"/>
    <cellStyle name="Normal 2 33" xfId="436" xr:uid="{014FC660-5D60-421D-BE61-AC61F8FE000E}"/>
    <cellStyle name="Normal 2 34" xfId="437" xr:uid="{7983EFA7-948F-47C9-8FE9-5D51A251F4E8}"/>
    <cellStyle name="Normal 2 35" xfId="438" xr:uid="{649C59AA-5CD2-476F-A404-59A55F56E4D5}"/>
    <cellStyle name="Normal 2 36" xfId="439" xr:uid="{B1266ED3-D077-4557-9C57-D9DAEC8E5BBB}"/>
    <cellStyle name="Normal 2 37" xfId="440" xr:uid="{6E1854CC-17B3-425F-84A9-2A018C2FF243}"/>
    <cellStyle name="Normal 2 38" xfId="441" xr:uid="{40BA8F86-F438-4A59-89AF-ED02FE45D14C}"/>
    <cellStyle name="Normal 2 39" xfId="442" xr:uid="{CBD0D54D-8F0D-45A1-8FB0-0780D4478365}"/>
    <cellStyle name="Normal 2 4" xfId="36" xr:uid="{00000000-0005-0000-0000-00002A000000}"/>
    <cellStyle name="Normal 2 4 2" xfId="444" xr:uid="{E04B2F70-3233-4158-9514-D9A400CB2327}"/>
    <cellStyle name="Normal 2 4 3" xfId="1248" xr:uid="{15F478C1-1A00-4E8C-BF0A-7D8E8F3B845C}"/>
    <cellStyle name="Normal 2 4 4" xfId="9149" xr:uid="{7D525065-D49C-451A-9D3F-DFBC54EEBBBE}"/>
    <cellStyle name="Normal 2 4 5" xfId="44093" xr:uid="{32E37D0C-2211-46FB-B7DB-688384CD1F1E}"/>
    <cellStyle name="Normal 2 4 6" xfId="443" xr:uid="{74E2FE20-2AB6-4F73-997E-35DAA806F420}"/>
    <cellStyle name="Normal 2 40" xfId="445" xr:uid="{D42D4701-3243-49E1-BBF8-AB26D5A4DBCE}"/>
    <cellStyle name="Normal 2 41" xfId="446" xr:uid="{2689217F-E4BB-4553-8BA8-037344846383}"/>
    <cellStyle name="Normal 2 42" xfId="447" xr:uid="{C9DA7BDA-FA9A-442A-B326-0C869EFD8FB2}"/>
    <cellStyle name="Normal 2 43" xfId="448" xr:uid="{7ED6F11E-E851-4A72-AA88-50D48D428E80}"/>
    <cellStyle name="Normal 2 44" xfId="449" xr:uid="{49A28C92-FB80-4751-9D38-96E2FF781C3B}"/>
    <cellStyle name="Normal 2 45" xfId="450" xr:uid="{89CAABB0-E403-49AF-8004-533E9A8AB1BF}"/>
    <cellStyle name="Normal 2 46" xfId="451" xr:uid="{E75C5D06-5BEC-40C4-80D9-70891DDACA88}"/>
    <cellStyle name="Normal 2 47" xfId="1171" xr:uid="{A1AFB957-A4FF-4E9F-A805-3EE35B6E8D3D}"/>
    <cellStyle name="Normal 2 48" xfId="9146" xr:uid="{4EB61374-431D-4E0C-B6C0-C0D2A238E036}"/>
    <cellStyle name="Normal 2 49" xfId="43799" xr:uid="{166F1735-BC1B-4D37-8D66-8D5AFB84DFDE}"/>
    <cellStyle name="Normal 2 5" xfId="452" xr:uid="{645F4453-5DF0-4998-8191-690F06486F1E}"/>
    <cellStyle name="Normal 2 5 2" xfId="5942" xr:uid="{8D526AEA-D8C9-402A-8C9D-54FD8BF21743}"/>
    <cellStyle name="Normal 2 5 2 2" xfId="25889" xr:uid="{6D0FFC8B-08CB-4F9A-933B-7DBB42E8AA6A}"/>
    <cellStyle name="Normal 2 5 3" xfId="9150" xr:uid="{683D8FC0-C09D-4832-AFEE-B70F030F6CF6}"/>
    <cellStyle name="Normal 2 5 4" xfId="44094" xr:uid="{79619025-8650-483B-98ED-C220CB841723}"/>
    <cellStyle name="Normal 2 5 5" xfId="46445" xr:uid="{9F4C6558-308F-4648-86D9-6D6D0C400446}"/>
    <cellStyle name="Normal 2 50" xfId="45233" xr:uid="{4E3A8EE6-D99E-40BB-BDD2-D10F7222DFB5}"/>
    <cellStyle name="Normal 2 51" xfId="46370" xr:uid="{A2CD2E60-152C-438F-A106-58EDFB6BC140}"/>
    <cellStyle name="Normal 2 52" xfId="46395" xr:uid="{F7DC0CAA-BD63-4888-97F4-D88D64D55FA0}"/>
    <cellStyle name="Normal 2 6" xfId="453" xr:uid="{CF696D1B-F778-45BE-99B6-70F5F01910A0}"/>
    <cellStyle name="Normal 2 6 2" xfId="5943" xr:uid="{829C857D-250C-4610-8408-A351B3B1BEAE}"/>
    <cellStyle name="Normal 2 6 2 2" xfId="23545" xr:uid="{3B99542E-E378-47D8-A673-F7C30552B6B7}"/>
    <cellStyle name="Normal 2 6 2 2 2" xfId="40381" xr:uid="{FF92B384-70B1-4DC6-9871-2D159E9C27DB}"/>
    <cellStyle name="Normal 2 6 2 3" xfId="32814" xr:uid="{42453EAF-17FC-4C6E-AF3F-E93A5E89EB9A}"/>
    <cellStyle name="Normal 2 6 2 4" xfId="15519" xr:uid="{9A55F7A0-5B61-4F70-AB82-2C0B131DF18C}"/>
    <cellStyle name="Normal 2 6 3" xfId="19718" xr:uid="{FD8AEF44-7D98-4AF2-802A-320269A1FEDB}"/>
    <cellStyle name="Normal 2 6 3 2" xfId="36600" xr:uid="{26F4F4AE-8910-4835-B457-97423477FA36}"/>
    <cellStyle name="Normal 2 6 4" xfId="29032" xr:uid="{27869FC3-9628-4F1B-9FCC-40978B661A4F}"/>
    <cellStyle name="Normal 2 6 5" xfId="42470" xr:uid="{C027712A-5EE6-420F-A182-548A55C73486}"/>
    <cellStyle name="Normal 2 6 6" xfId="11661" xr:uid="{1EC254F1-0CB8-41ED-B82C-6B98E2422AF2}"/>
    <cellStyle name="Normal 2 6 7" xfId="44089" xr:uid="{533B2001-A6BE-45D8-9397-DFD8C6D87FD8}"/>
    <cellStyle name="Normal 2 7" xfId="454" xr:uid="{7F77D6D7-6E3C-4E56-8F59-20F7EEC93FA9}"/>
    <cellStyle name="Normal 2 7 2" xfId="5944" xr:uid="{04170368-5397-433B-B698-AA0BCAE59F7B}"/>
    <cellStyle name="Normal 2 7 3" xfId="42471" xr:uid="{45A5CF4D-E1B5-4BF3-8B6C-31A64979AEE9}"/>
    <cellStyle name="Normal 2 8" xfId="455" xr:uid="{273773F1-8E46-407C-848F-95C6D20B5998}"/>
    <cellStyle name="Normal 2 8 2" xfId="5945" xr:uid="{821389E3-FACE-4AB0-90A7-521BEEC875CB}"/>
    <cellStyle name="Normal 2 8 3" xfId="42472" xr:uid="{A286EF5C-0F38-4955-9502-FD6CB4B676C2}"/>
    <cellStyle name="Normal 2 9" xfId="456" xr:uid="{E811B6AB-F76C-47C5-AE4C-DE0ADAD9EDDB}"/>
    <cellStyle name="Normal 2 9 2" xfId="5946" xr:uid="{D169F91C-E065-4267-8CA7-432B4D475D79}"/>
    <cellStyle name="Normal 2 9 3" xfId="5947" xr:uid="{5DE23ABD-7BB1-485F-8C26-BF74496D2212}"/>
    <cellStyle name="Normal 2 9 4" xfId="42473" xr:uid="{494F8834-8B32-4011-8F58-EC39DB5281BE}"/>
    <cellStyle name="Normal 2_BCLE - PG AGO312010 TGI" xfId="1033" xr:uid="{B2E976EA-540E-4AF1-ABC6-8B73B57B1DFE}"/>
    <cellStyle name="Normal 20" xfId="1320" xr:uid="{A4646F7C-10DA-4C68-8402-C31C3DC8E323}"/>
    <cellStyle name="Normal 20 10" xfId="13663" xr:uid="{9C5349A7-C840-4BFA-8B99-F71DDB9D35B0}"/>
    <cellStyle name="Normal 20 10 2" xfId="21689" xr:uid="{9056FE3D-8053-4F32-8A4C-32DAF536DBF7}"/>
    <cellStyle name="Normal 20 10 2 2" xfId="38525" xr:uid="{3C6DEDCE-5FA4-4A7F-AD4C-BC8F57FE4C08}"/>
    <cellStyle name="Normal 20 10 3" xfId="30958" xr:uid="{49347591-45CC-4B72-8242-C3D53A796505}"/>
    <cellStyle name="Normal 20 11" xfId="17613" xr:uid="{912D070C-743A-4FF1-8FA5-5C69EF6D0180}"/>
    <cellStyle name="Normal 20 11 2" xfId="34744" xr:uid="{87C2B6D2-9A6F-481B-A758-3DBF79F57A3C}"/>
    <cellStyle name="Normal 20 12" xfId="25890" xr:uid="{05D9C99A-2819-43AE-9E56-6937339F97A8}"/>
    <cellStyle name="Normal 20 13" xfId="27173" xr:uid="{DCB386F7-EEB3-479E-865B-69865805DA2D}"/>
    <cellStyle name="Normal 20 14" xfId="9275" xr:uid="{F885C621-1F50-4675-83BA-C7CCA62C7B86}"/>
    <cellStyle name="Normal 20 15" xfId="46430" xr:uid="{24D571AA-8CA4-4400-94FB-E93292CAEBD6}"/>
    <cellStyle name="Normal 20 2" xfId="5948" xr:uid="{80810CE4-746E-4702-95AC-A24D1BFB3AB9}"/>
    <cellStyle name="Normal 20 2 10" xfId="25891" xr:uid="{882A67BE-C652-400F-9AC0-E0DF993871B6}"/>
    <cellStyle name="Normal 20 2 11" xfId="27187" xr:uid="{ABEC6437-0EEB-4CB0-B90F-532D386A7547}"/>
    <cellStyle name="Normal 20 2 12" xfId="9331" xr:uid="{97DD4FCA-AB11-4902-9A4E-A014D5F2FB10}"/>
    <cellStyle name="Normal 20 2 2" xfId="5949" xr:uid="{DBB52E8C-BF3E-41C7-88FD-EF15FE077DA1}"/>
    <cellStyle name="Normal 20 2 2 10" xfId="27223" xr:uid="{D223BA44-CCB6-473C-971B-4253D5B2CD32}"/>
    <cellStyle name="Normal 20 2 2 11" xfId="9449" xr:uid="{E9D0927E-6261-4235-B969-91C0A401F44A}"/>
    <cellStyle name="Normal 20 2 2 2" xfId="5950" xr:uid="{00DA5909-EBE5-4F55-BA6E-BB359A8FE510}"/>
    <cellStyle name="Normal 20 2 2 2 10" xfId="9768" xr:uid="{A353A7B3-9D0A-4987-A374-039F6833BC14}"/>
    <cellStyle name="Normal 20 2 2 2 2" xfId="5951" xr:uid="{10A9FE70-EA2A-4D7D-AA62-4F0B98BD83D1}"/>
    <cellStyle name="Normal 20 2 2 2 2 2" xfId="5952" xr:uid="{B4C034EE-F852-4482-BDEA-787781EC2F79}"/>
    <cellStyle name="Normal 20 2 2 2 2 2 2" xfId="5953" xr:uid="{DA97FE0C-17FE-4C47-AB1F-8336266D1C19}"/>
    <cellStyle name="Normal 20 2 2 2 2 2 2 2" xfId="13486" xr:uid="{B1625F5C-4E36-41D2-BD05-3F7C413DB7BE}"/>
    <cellStyle name="Normal 20 2 2 2 2 2 2 2 2" xfId="17269" xr:uid="{EAAD21D5-F056-4195-98CC-9AC673552A53}"/>
    <cellStyle name="Normal 20 2 2 2 2 2 2 2 2 2" xfId="25295" xr:uid="{68DEAC07-CE4A-46A1-9ABA-76BDE92B6461}"/>
    <cellStyle name="Normal 20 2 2 2 2 2 2 2 2 2 2" xfId="42131" xr:uid="{77563551-AAAC-4D9A-81DF-D9AE361901E9}"/>
    <cellStyle name="Normal 20 2 2 2 2 2 2 2 2 3" xfId="34564" xr:uid="{A91D34C8-F56D-40DD-89AB-7F953555A643}"/>
    <cellStyle name="Normal 20 2 2 2 2 2 2 2 3" xfId="21512" xr:uid="{1B45AB2A-7594-4900-B259-E9B72E3B25EB}"/>
    <cellStyle name="Normal 20 2 2 2 2 2 2 2 3 2" xfId="38350" xr:uid="{B05A0FB1-5259-4916-9C44-0A76EDACAB4F}"/>
    <cellStyle name="Normal 20 2 2 2 2 2 2 2 4" xfId="30783" xr:uid="{0E7BDF5C-2FA6-42E3-9E07-AF2DCD754167}"/>
    <cellStyle name="Normal 20 2 2 2 2 2 2 3" xfId="15385" xr:uid="{FBAC4C45-CCDB-44ED-B5D0-8276D42A1716}"/>
    <cellStyle name="Normal 20 2 2 2 2 2 2 3 2" xfId="23411" xr:uid="{52CB3393-2AC1-4527-9468-8A6A583E9599}"/>
    <cellStyle name="Normal 20 2 2 2 2 2 2 3 2 2" xfId="40247" xr:uid="{5E6CF3B0-0069-4DC9-8631-63789C464F73}"/>
    <cellStyle name="Normal 20 2 2 2 2 2 2 3 3" xfId="32680" xr:uid="{10EE45A1-6052-4644-8847-9452B42B8CE7}"/>
    <cellStyle name="Normal 20 2 2 2 2 2 2 4" xfId="19583" xr:uid="{9978C3F4-EEA5-47C2-8A4E-423B1BFC8815}"/>
    <cellStyle name="Normal 20 2 2 2 2 2 2 4 2" xfId="36466" xr:uid="{92E6FCF6-86A1-4A13-A23C-6A75EC17AA64}"/>
    <cellStyle name="Normal 20 2 2 2 2 2 2 5" xfId="25896" xr:uid="{062989AE-F242-421B-B296-1650B91455E2}"/>
    <cellStyle name="Normal 20 2 2 2 2 2 2 6" xfId="28898" xr:uid="{833AFAAA-30ED-4E12-8878-698FB2C2C788}"/>
    <cellStyle name="Normal 20 2 2 2 2 2 2 7" xfId="11524" xr:uid="{D66024C5-E0E1-41B9-B0C9-3789F99C4286}"/>
    <cellStyle name="Normal 20 2 2 2 2 2 3" xfId="12574" xr:uid="{7726301E-97AD-4ACC-9F6D-655377BFCE8B}"/>
    <cellStyle name="Normal 20 2 2 2 2 2 3 2" xfId="16357" xr:uid="{64271D08-2DFF-43FC-B575-1299D096B2CC}"/>
    <cellStyle name="Normal 20 2 2 2 2 2 3 2 2" xfId="24383" xr:uid="{DC3FE7B4-9A99-4F91-AA1D-368875B7DE3F}"/>
    <cellStyle name="Normal 20 2 2 2 2 2 3 2 2 2" xfId="41219" xr:uid="{42F65B90-4B43-44D8-9980-91CE0930153F}"/>
    <cellStyle name="Normal 20 2 2 2 2 2 3 2 3" xfId="33652" xr:uid="{C48F4E68-A114-428C-BDA1-651A3C35DABE}"/>
    <cellStyle name="Normal 20 2 2 2 2 2 3 3" xfId="20600" xr:uid="{51D0BB7A-E56E-42C8-A46A-C401E9FC7D61}"/>
    <cellStyle name="Normal 20 2 2 2 2 2 3 3 2" xfId="37438" xr:uid="{A4325527-E8BF-483B-9074-1B2C36A281E3}"/>
    <cellStyle name="Normal 20 2 2 2 2 2 3 4" xfId="29871" xr:uid="{3EDB52A6-2736-42F0-A8CA-6B01A3487E42}"/>
    <cellStyle name="Normal 20 2 2 2 2 2 4" xfId="14473" xr:uid="{7B4094E9-ABC5-4E9F-B5F1-EF05FD4D4569}"/>
    <cellStyle name="Normal 20 2 2 2 2 2 4 2" xfId="22499" xr:uid="{80306D30-1DCA-4483-960C-F56CA16B0A87}"/>
    <cellStyle name="Normal 20 2 2 2 2 2 4 2 2" xfId="39335" xr:uid="{B899E0E8-F2C4-48A0-880B-E3C022193E9D}"/>
    <cellStyle name="Normal 20 2 2 2 2 2 4 3" xfId="31768" xr:uid="{A3FC6A4C-F577-4B78-B178-FB898387E51F}"/>
    <cellStyle name="Normal 20 2 2 2 2 2 5" xfId="18633" xr:uid="{7C2DCDF2-C689-4133-9ADB-6312B151FA23}"/>
    <cellStyle name="Normal 20 2 2 2 2 2 5 2" xfId="35554" xr:uid="{75089652-516F-420E-BD5B-A42BE933C680}"/>
    <cellStyle name="Normal 20 2 2 2 2 2 6" xfId="25895" xr:uid="{BA2808F8-5CA5-407A-9B2F-05D00CE72E3C}"/>
    <cellStyle name="Normal 20 2 2 2 2 2 7" xfId="27986" xr:uid="{0FB84536-FD1C-472B-A18D-0144A6200E69}"/>
    <cellStyle name="Normal 20 2 2 2 2 2 8" xfId="10525" xr:uid="{83FDA3CA-39AA-49BD-8BBF-F696A3FE6ED6}"/>
    <cellStyle name="Normal 20 2 2 2 2 3" xfId="5954" xr:uid="{DE234AE9-9A7B-49F5-BCA4-48F977A919A4}"/>
    <cellStyle name="Normal 20 2 2 2 2 3 2" xfId="13035" xr:uid="{A85CDE83-4857-42F8-A53A-1BA3538082E4}"/>
    <cellStyle name="Normal 20 2 2 2 2 3 2 2" xfId="16818" xr:uid="{D8628F2D-D6AA-48A7-8F84-43C2DF3E89BA}"/>
    <cellStyle name="Normal 20 2 2 2 2 3 2 2 2" xfId="24844" xr:uid="{0FA7C392-FF64-4D44-B7DF-80A0B5D544F3}"/>
    <cellStyle name="Normal 20 2 2 2 2 3 2 2 2 2" xfId="41680" xr:uid="{629115A9-6855-4B85-AB33-8305EBD83445}"/>
    <cellStyle name="Normal 20 2 2 2 2 3 2 2 3" xfId="34113" xr:uid="{E011CCF0-7527-48F8-8AC0-7DA18E71C96E}"/>
    <cellStyle name="Normal 20 2 2 2 2 3 2 3" xfId="21061" xr:uid="{98892D66-61CB-4DCF-BB31-77EA8DDBA944}"/>
    <cellStyle name="Normal 20 2 2 2 2 3 2 3 2" xfId="37899" xr:uid="{1A1CF3BC-CC7F-4C4F-9DE6-C37D9711A4BA}"/>
    <cellStyle name="Normal 20 2 2 2 2 3 2 4" xfId="30332" xr:uid="{0B40DF9B-5BB3-49FF-9D67-EFE3B8D3CFF6}"/>
    <cellStyle name="Normal 20 2 2 2 2 3 3" xfId="14934" xr:uid="{CE7BDA5F-BA29-474F-B46F-A75702471E3C}"/>
    <cellStyle name="Normal 20 2 2 2 2 3 3 2" xfId="22960" xr:uid="{89DFF6B4-3C93-40D7-850F-C3BC5995EF0E}"/>
    <cellStyle name="Normal 20 2 2 2 2 3 3 2 2" xfId="39796" xr:uid="{65E342B2-2BBB-43D4-85EE-473BED6C35B5}"/>
    <cellStyle name="Normal 20 2 2 2 2 3 3 3" xfId="32229" xr:uid="{13619F57-0CA3-4929-8272-AE0E99621D5E}"/>
    <cellStyle name="Normal 20 2 2 2 2 3 4" xfId="19131" xr:uid="{5446AF1E-2713-4755-9866-C8E220AD7D03}"/>
    <cellStyle name="Normal 20 2 2 2 2 3 4 2" xfId="36015" xr:uid="{6CE2DCA9-2241-454D-8EC1-BECD2D967A0E}"/>
    <cellStyle name="Normal 20 2 2 2 2 3 5" xfId="25897" xr:uid="{DA95BADF-DAC0-4D78-9EEE-362521DCADAD}"/>
    <cellStyle name="Normal 20 2 2 2 2 3 6" xfId="28447" xr:uid="{04150DAF-5F1C-4E5B-81AF-231F254E5769}"/>
    <cellStyle name="Normal 20 2 2 2 2 3 7" xfId="11071" xr:uid="{C0CE4AFB-D05F-4C59-B7CE-18F11E9F119B}"/>
    <cellStyle name="Normal 20 2 2 2 2 4" xfId="12123" xr:uid="{DADD6B4B-78FB-45F8-932C-3B66E4D7539A}"/>
    <cellStyle name="Normal 20 2 2 2 2 4 2" xfId="15906" xr:uid="{6CFD623B-A89E-47A8-9672-5029A5F43ABE}"/>
    <cellStyle name="Normal 20 2 2 2 2 4 2 2" xfId="23932" xr:uid="{570E5E03-B54E-4A63-BF84-60857A69D958}"/>
    <cellStyle name="Normal 20 2 2 2 2 4 2 2 2" xfId="40768" xr:uid="{D7A5D72F-57C3-4716-9777-78039BAE7C8C}"/>
    <cellStyle name="Normal 20 2 2 2 2 4 2 3" xfId="33201" xr:uid="{E4542413-0081-4C59-A160-DBFFB0A23FD2}"/>
    <cellStyle name="Normal 20 2 2 2 2 4 3" xfId="20149" xr:uid="{9FA45E63-BD04-430F-A961-AD776F22EA2D}"/>
    <cellStyle name="Normal 20 2 2 2 2 4 3 2" xfId="36987" xr:uid="{AF82711E-4DC7-4F61-B4CE-EC2F419D9779}"/>
    <cellStyle name="Normal 20 2 2 2 2 4 4" xfId="29420" xr:uid="{198AD642-E173-48B2-B969-1F8802574CE3}"/>
    <cellStyle name="Normal 20 2 2 2 2 5" xfId="14022" xr:uid="{21B217AE-85A2-45BA-A28C-981B963C0426}"/>
    <cellStyle name="Normal 20 2 2 2 2 5 2" xfId="22048" xr:uid="{A6E0A4BE-EEA2-42EA-845B-19D74F9A4EE6}"/>
    <cellStyle name="Normal 20 2 2 2 2 5 2 2" xfId="38884" xr:uid="{6FB4D8EC-75FA-43F3-A0A0-6225209AA2B9}"/>
    <cellStyle name="Normal 20 2 2 2 2 5 3" xfId="31317" xr:uid="{FE7F38F7-79AE-414B-9A67-DBB7E25C00DE}"/>
    <cellStyle name="Normal 20 2 2 2 2 6" xfId="18158" xr:uid="{21FCD542-048F-41A3-8E00-E82CCEE9216A}"/>
    <cellStyle name="Normal 20 2 2 2 2 6 2" xfId="35103" xr:uid="{5CA4A2C0-595C-4A47-A46A-2A51DE198809}"/>
    <cellStyle name="Normal 20 2 2 2 2 7" xfId="25894" xr:uid="{369EEA4D-8FCE-4249-A2AC-164A46797022}"/>
    <cellStyle name="Normal 20 2 2 2 2 8" xfId="27535" xr:uid="{5D742A4F-A480-417F-8511-CE84FE75C90D}"/>
    <cellStyle name="Normal 20 2 2 2 2 9" xfId="10029" xr:uid="{A60CF848-7AD5-4316-90DA-E0BB2781FEA7}"/>
    <cellStyle name="Normal 20 2 2 2 3" xfId="5955" xr:uid="{6A246FB3-D780-40C9-93EF-506A6DA26438}"/>
    <cellStyle name="Normal 20 2 2 2 3 2" xfId="5956" xr:uid="{9661CDB2-92D4-4052-8214-1FAE20C7CA45}"/>
    <cellStyle name="Normal 20 2 2 2 3 2 2" xfId="13268" xr:uid="{2B04E41E-9438-454C-90B5-C0600A68CCCB}"/>
    <cellStyle name="Normal 20 2 2 2 3 2 2 2" xfId="17051" xr:uid="{221B46F5-7257-44FA-8A65-B1E3C6958622}"/>
    <cellStyle name="Normal 20 2 2 2 3 2 2 2 2" xfId="25077" xr:uid="{292E433A-2B2B-4EB2-87AB-E1132A4775EE}"/>
    <cellStyle name="Normal 20 2 2 2 3 2 2 2 2 2" xfId="41913" xr:uid="{07D52765-2166-4372-AE58-18F64676C153}"/>
    <cellStyle name="Normal 20 2 2 2 3 2 2 2 3" xfId="34346" xr:uid="{28FEF5A6-030E-48BF-8896-906B6E7C0766}"/>
    <cellStyle name="Normal 20 2 2 2 3 2 2 3" xfId="21294" xr:uid="{59E8B68A-F76E-4DBE-8955-2EE6176C1335}"/>
    <cellStyle name="Normal 20 2 2 2 3 2 2 3 2" xfId="38132" xr:uid="{30FDC39E-3BDC-47D9-9B4C-6E4466CBB6DB}"/>
    <cellStyle name="Normal 20 2 2 2 3 2 2 4" xfId="30565" xr:uid="{E20851E1-6F4B-4D4A-9DF0-9FB2691C1BCB}"/>
    <cellStyle name="Normal 20 2 2 2 3 2 3" xfId="15167" xr:uid="{E25E1159-55A1-4424-8D50-F3856B24C0A1}"/>
    <cellStyle name="Normal 20 2 2 2 3 2 3 2" xfId="23193" xr:uid="{88C9B9BB-26E3-4CF2-A9B3-BD8011CE06E9}"/>
    <cellStyle name="Normal 20 2 2 2 3 2 3 2 2" xfId="40029" xr:uid="{28D1EF02-497B-4B6A-9E1F-B4C5079F6058}"/>
    <cellStyle name="Normal 20 2 2 2 3 2 3 3" xfId="32462" xr:uid="{B360B673-CE40-4C83-A077-12A4B7F4F1F4}"/>
    <cellStyle name="Normal 20 2 2 2 3 2 4" xfId="19365" xr:uid="{9A4C5852-25CD-480D-98CE-FA067E5AAFD5}"/>
    <cellStyle name="Normal 20 2 2 2 3 2 4 2" xfId="36248" xr:uid="{B66D44E2-FC4B-487B-A0E2-A118F4C7A289}"/>
    <cellStyle name="Normal 20 2 2 2 3 2 5" xfId="25899" xr:uid="{9718498F-DC11-4736-BF7E-3144812796BC}"/>
    <cellStyle name="Normal 20 2 2 2 3 2 6" xfId="28680" xr:uid="{2BA815EA-706C-4DDC-990E-CB909B8F5B8E}"/>
    <cellStyle name="Normal 20 2 2 2 3 2 7" xfId="11306" xr:uid="{9E9F7C46-1292-424A-87F4-8086BC35B4F5}"/>
    <cellStyle name="Normal 20 2 2 2 3 3" xfId="12356" xr:uid="{725E7ACB-775A-42CE-A01A-8E24EE146D41}"/>
    <cellStyle name="Normal 20 2 2 2 3 3 2" xfId="16139" xr:uid="{7583E650-7881-4F37-B89A-42507A775D3B}"/>
    <cellStyle name="Normal 20 2 2 2 3 3 2 2" xfId="24165" xr:uid="{7014B85B-458A-4009-85DE-0F252EF063D8}"/>
    <cellStyle name="Normal 20 2 2 2 3 3 2 2 2" xfId="41001" xr:uid="{BA782585-E39B-4FF1-AB75-2F7287A1C55E}"/>
    <cellStyle name="Normal 20 2 2 2 3 3 2 3" xfId="33434" xr:uid="{7E16A55A-2A59-452E-8522-BFA8D547589A}"/>
    <cellStyle name="Normal 20 2 2 2 3 3 3" xfId="20382" xr:uid="{A2EA4409-3D2F-48D5-861E-987BE678F996}"/>
    <cellStyle name="Normal 20 2 2 2 3 3 3 2" xfId="37220" xr:uid="{3EC3C5EF-EA06-4E6A-BA93-3241B5C89C73}"/>
    <cellStyle name="Normal 20 2 2 2 3 3 4" xfId="29653" xr:uid="{4D267765-9DB3-471B-BA17-2CB730E3DA9D}"/>
    <cellStyle name="Normal 20 2 2 2 3 4" xfId="14255" xr:uid="{E8C442B4-284E-4871-B9CB-E5D52F2961D3}"/>
    <cellStyle name="Normal 20 2 2 2 3 4 2" xfId="22281" xr:uid="{F757A05E-89D3-46DE-AE4A-0347B9494C9B}"/>
    <cellStyle name="Normal 20 2 2 2 3 4 2 2" xfId="39117" xr:uid="{64C13DA4-5181-4804-B202-DB693FBABDAC}"/>
    <cellStyle name="Normal 20 2 2 2 3 4 3" xfId="31550" xr:uid="{2B045270-A899-4B88-859B-E935D4162546}"/>
    <cellStyle name="Normal 20 2 2 2 3 5" xfId="18415" xr:uid="{C8A90776-9A83-4812-ABBF-EFF5FB4AFC71}"/>
    <cellStyle name="Normal 20 2 2 2 3 5 2" xfId="35336" xr:uid="{12C6B8E4-E3DB-41D5-8397-264FB7C9A13F}"/>
    <cellStyle name="Normal 20 2 2 2 3 6" xfId="25898" xr:uid="{53766967-732A-42F1-806B-06EBEC17A2C2}"/>
    <cellStyle name="Normal 20 2 2 2 3 7" xfId="27768" xr:uid="{8CCEED9A-2878-4F17-B056-4FE1BC2897BB}"/>
    <cellStyle name="Normal 20 2 2 2 3 8" xfId="10307" xr:uid="{6CCE9AB5-B9D7-46C3-B1BA-11ADB7041434}"/>
    <cellStyle name="Normal 20 2 2 2 4" xfId="5957" xr:uid="{5B798B38-B367-41DD-BCF1-160158A20C43}"/>
    <cellStyle name="Normal 20 2 2 2 4 2" xfId="12817" xr:uid="{CFFB79E5-8A31-424B-B56F-6EC3FB9ACC87}"/>
    <cellStyle name="Normal 20 2 2 2 4 2 2" xfId="16600" xr:uid="{D431F0A3-AD00-4A76-831F-66862396F720}"/>
    <cellStyle name="Normal 20 2 2 2 4 2 2 2" xfId="24626" xr:uid="{9BA3DE14-1DDF-4CCB-A9B3-82288D12F6C4}"/>
    <cellStyle name="Normal 20 2 2 2 4 2 2 2 2" xfId="41462" xr:uid="{20B7F905-4583-49C5-89C0-417FC61F70FA}"/>
    <cellStyle name="Normal 20 2 2 2 4 2 2 3" xfId="33895" xr:uid="{8B2142A0-2228-4328-8563-ED3CE85F9B7E}"/>
    <cellStyle name="Normal 20 2 2 2 4 2 3" xfId="20843" xr:uid="{0ABC364B-C2D1-4F26-B0AC-F4F5D53D8F4E}"/>
    <cellStyle name="Normal 20 2 2 2 4 2 3 2" xfId="37681" xr:uid="{61167790-BF8A-4DAB-9787-C706F6A415F2}"/>
    <cellStyle name="Normal 20 2 2 2 4 2 4" xfId="30114" xr:uid="{120CD7F4-62C6-4B69-9168-C77EF420CFFB}"/>
    <cellStyle name="Normal 20 2 2 2 4 3" xfId="14716" xr:uid="{FC4AA9AD-88AC-415F-8C28-28C1E8A77523}"/>
    <cellStyle name="Normal 20 2 2 2 4 3 2" xfId="22742" xr:uid="{AB30FA6F-C106-4E80-BF71-82422FFB97FA}"/>
    <cellStyle name="Normal 20 2 2 2 4 3 2 2" xfId="39578" xr:uid="{86B4DCE2-DB6A-4BA3-AAEA-FCA442ABE005}"/>
    <cellStyle name="Normal 20 2 2 2 4 3 3" xfId="32011" xr:uid="{11283B37-39B7-44A5-A913-2F50F25BEC6D}"/>
    <cellStyle name="Normal 20 2 2 2 4 4" xfId="18913" xr:uid="{76DB94AB-B208-493F-B4A8-36237BD88E1D}"/>
    <cellStyle name="Normal 20 2 2 2 4 4 2" xfId="35797" xr:uid="{5DF767FD-5A97-4AD9-8392-0D837B3EC384}"/>
    <cellStyle name="Normal 20 2 2 2 4 5" xfId="25900" xr:uid="{86B6C695-329A-4898-AD81-E51107C3E4F4}"/>
    <cellStyle name="Normal 20 2 2 2 4 6" xfId="28229" xr:uid="{43E42A24-B2F4-42CA-A62A-511094494A9E}"/>
    <cellStyle name="Normal 20 2 2 2 4 7" xfId="10853" xr:uid="{B0A9933D-7442-4EC5-A65C-B0A3B68D735F}"/>
    <cellStyle name="Normal 20 2 2 2 5" xfId="11905" xr:uid="{3FBA6FB3-7ACD-4186-97F0-D83CE9714F79}"/>
    <cellStyle name="Normal 20 2 2 2 5 2" xfId="15688" xr:uid="{54883E2E-5DA7-466F-9BAC-B1ED14496B1B}"/>
    <cellStyle name="Normal 20 2 2 2 5 2 2" xfId="23714" xr:uid="{61BFA012-6B4F-443E-9937-E56B9F16254B}"/>
    <cellStyle name="Normal 20 2 2 2 5 2 2 2" xfId="40550" xr:uid="{AD81E515-AD62-4D4D-878B-0494BE407DB9}"/>
    <cellStyle name="Normal 20 2 2 2 5 2 3" xfId="32983" xr:uid="{25D2C2CD-5446-416E-BF52-9BCC0A6259B9}"/>
    <cellStyle name="Normal 20 2 2 2 5 3" xfId="19931" xr:uid="{7122C361-5D58-4379-9B61-F1A44A3B5FDA}"/>
    <cellStyle name="Normal 20 2 2 2 5 3 2" xfId="36769" xr:uid="{58D1E4B8-51C5-4E88-865E-F80359AC0F88}"/>
    <cellStyle name="Normal 20 2 2 2 5 4" xfId="29202" xr:uid="{22F29FB5-3C5A-479E-80B4-16D1A8CB44F8}"/>
    <cellStyle name="Normal 20 2 2 2 6" xfId="13804" xr:uid="{2C19C654-DCF3-48CB-8247-493BE8ACA017}"/>
    <cellStyle name="Normal 20 2 2 2 6 2" xfId="21830" xr:uid="{20DB838C-0747-4F3F-A3DD-1AC64A673DE9}"/>
    <cellStyle name="Normal 20 2 2 2 6 2 2" xfId="38666" xr:uid="{3DA77785-2610-4174-B73E-E9A1EB9CF121}"/>
    <cellStyle name="Normal 20 2 2 2 6 3" xfId="31099" xr:uid="{4F6DEB40-3C5B-4DF9-A9C6-707CD09C7461}"/>
    <cellStyle name="Normal 20 2 2 2 7" xfId="17925" xr:uid="{DCD29484-5EAE-44EF-9713-66AFBE023572}"/>
    <cellStyle name="Normal 20 2 2 2 7 2" xfId="34885" xr:uid="{AAA9383A-7711-44D7-B042-096D5D00847B}"/>
    <cellStyle name="Normal 20 2 2 2 8" xfId="25893" xr:uid="{52DB2E95-4957-4E3B-BB00-687A16539EC0}"/>
    <cellStyle name="Normal 20 2 2 2 9" xfId="27316" xr:uid="{CAD3DC9D-387D-401C-ADF1-A2DC4F64AF41}"/>
    <cellStyle name="Normal 20 2 2 3" xfId="5958" xr:uid="{F4886196-5DD6-49FE-ABC4-FF9CA7485748}"/>
    <cellStyle name="Normal 20 2 2 3 2" xfId="5959" xr:uid="{72F3BAF6-3AAB-4F8D-BBFA-7319C8FA0C73}"/>
    <cellStyle name="Normal 20 2 2 3 2 2" xfId="5960" xr:uid="{A9587275-A8D7-431B-B848-501F3690AD6E}"/>
    <cellStyle name="Normal 20 2 2 3 2 2 2" xfId="13394" xr:uid="{6A8F1DFB-2A08-435B-A48D-C6A00C19B497}"/>
    <cellStyle name="Normal 20 2 2 3 2 2 2 2" xfId="17177" xr:uid="{95435C1F-372D-4BEE-8724-C4EDA980A20E}"/>
    <cellStyle name="Normal 20 2 2 3 2 2 2 2 2" xfId="25203" xr:uid="{1E29831B-E554-4253-AEBC-BC8423BCA793}"/>
    <cellStyle name="Normal 20 2 2 3 2 2 2 2 2 2" xfId="42039" xr:uid="{DB1865AB-F183-42BF-8E78-15D4354B86FB}"/>
    <cellStyle name="Normal 20 2 2 3 2 2 2 2 3" xfId="34472" xr:uid="{4E8D3137-A834-46A8-8644-E04C43A69C08}"/>
    <cellStyle name="Normal 20 2 2 3 2 2 2 3" xfId="21420" xr:uid="{D06D43B8-50C3-4691-9D78-34FACF14274F}"/>
    <cellStyle name="Normal 20 2 2 3 2 2 2 3 2" xfId="38258" xr:uid="{8EC5CB74-2BB3-4C87-AD20-DD78C9649967}"/>
    <cellStyle name="Normal 20 2 2 3 2 2 2 4" xfId="30691" xr:uid="{F8235008-9914-4261-917A-E747DFF45259}"/>
    <cellStyle name="Normal 20 2 2 3 2 2 3" xfId="15293" xr:uid="{38C4B7BA-2A12-4C5D-B483-F5B8AE18F750}"/>
    <cellStyle name="Normal 20 2 2 3 2 2 3 2" xfId="23319" xr:uid="{F7CAF855-D370-4C6F-8006-1540F4935173}"/>
    <cellStyle name="Normal 20 2 2 3 2 2 3 2 2" xfId="40155" xr:uid="{164A5246-78B9-40F9-9F34-7686985D6972}"/>
    <cellStyle name="Normal 20 2 2 3 2 2 3 3" xfId="32588" xr:uid="{81D0A361-C7F8-4E83-BE7B-B4E54B1C7639}"/>
    <cellStyle name="Normal 20 2 2 3 2 2 4" xfId="19491" xr:uid="{03A7C294-6292-485E-B112-8A735AE3B02E}"/>
    <cellStyle name="Normal 20 2 2 3 2 2 4 2" xfId="36374" xr:uid="{B3BFF39A-6D48-46BC-BB66-243617B0B1BA}"/>
    <cellStyle name="Normal 20 2 2 3 2 2 5" xfId="25903" xr:uid="{ACBAE014-F9D1-487A-8780-5A5B08D7866A}"/>
    <cellStyle name="Normal 20 2 2 3 2 2 6" xfId="28806" xr:uid="{FDBAC204-52E1-477C-88A8-B63A1334D9CD}"/>
    <cellStyle name="Normal 20 2 2 3 2 2 7" xfId="11432" xr:uid="{B5196D6C-A466-4A9B-9668-BFF6CB353EBC}"/>
    <cellStyle name="Normal 20 2 2 3 2 3" xfId="12482" xr:uid="{E976DD98-551E-40D6-984E-4FE7E7FC7306}"/>
    <cellStyle name="Normal 20 2 2 3 2 3 2" xfId="16265" xr:uid="{10A7ACF9-1902-43D8-A952-83A3172E7668}"/>
    <cellStyle name="Normal 20 2 2 3 2 3 2 2" xfId="24291" xr:uid="{67484D78-DB7E-40EE-8F4D-E3CCD676C9D4}"/>
    <cellStyle name="Normal 20 2 2 3 2 3 2 2 2" xfId="41127" xr:uid="{65649560-3ECB-425C-8D53-AFB5EBC71C3B}"/>
    <cellStyle name="Normal 20 2 2 3 2 3 2 3" xfId="33560" xr:uid="{005BC835-8A60-4280-9A06-DF34A3C36540}"/>
    <cellStyle name="Normal 20 2 2 3 2 3 3" xfId="20508" xr:uid="{C5D26651-2A71-41D1-A906-4EF0CDBEB1C4}"/>
    <cellStyle name="Normal 20 2 2 3 2 3 3 2" xfId="37346" xr:uid="{94B9B310-E71F-40A1-90EE-E9E2B3019317}"/>
    <cellStyle name="Normal 20 2 2 3 2 3 4" xfId="29779" xr:uid="{3C668738-5340-4C86-8179-B89A7308CE58}"/>
    <cellStyle name="Normal 20 2 2 3 2 4" xfId="14381" xr:uid="{25046198-1B35-4545-88B8-68A79A93AABC}"/>
    <cellStyle name="Normal 20 2 2 3 2 4 2" xfId="22407" xr:uid="{45E0A1DD-F6FF-4AEF-8B51-F6BE26782F95}"/>
    <cellStyle name="Normal 20 2 2 3 2 4 2 2" xfId="39243" xr:uid="{115893C6-3810-4331-AC05-78C0003DE2E0}"/>
    <cellStyle name="Normal 20 2 2 3 2 4 3" xfId="31676" xr:uid="{399D87B0-4F42-4FCE-B003-0DEF253AD2DB}"/>
    <cellStyle name="Normal 20 2 2 3 2 5" xfId="18541" xr:uid="{693FA54A-7C38-4DC7-9258-EFCAB2868A6F}"/>
    <cellStyle name="Normal 20 2 2 3 2 5 2" xfId="35462" xr:uid="{99C48911-98D6-4646-B5B0-997ABD6E7E7A}"/>
    <cellStyle name="Normal 20 2 2 3 2 6" xfId="25902" xr:uid="{67239554-7610-4DE6-9485-73DC305D4640}"/>
    <cellStyle name="Normal 20 2 2 3 2 7" xfId="27894" xr:uid="{2DAF124C-829A-42BE-B4C5-171E960BE717}"/>
    <cellStyle name="Normal 20 2 2 3 2 8" xfId="10433" xr:uid="{55763088-7D81-4DAC-B99F-EEFE92C1B851}"/>
    <cellStyle name="Normal 20 2 2 3 3" xfId="5961" xr:uid="{6EA11E43-FF5E-4675-9134-C8E7D23E767B}"/>
    <cellStyle name="Normal 20 2 2 3 3 2" xfId="12943" xr:uid="{72911B5B-69E9-43F2-B90B-D06A14B9B525}"/>
    <cellStyle name="Normal 20 2 2 3 3 2 2" xfId="16726" xr:uid="{CCA6EEAD-749F-4B33-9CF5-84A0FA90AAF1}"/>
    <cellStyle name="Normal 20 2 2 3 3 2 2 2" xfId="24752" xr:uid="{CC0BF0F1-26B8-431E-87AE-F6904160BF4F}"/>
    <cellStyle name="Normal 20 2 2 3 3 2 2 2 2" xfId="41588" xr:uid="{4C56F4FA-3C15-414E-8E78-4DECD8ED3D3C}"/>
    <cellStyle name="Normal 20 2 2 3 3 2 2 3" xfId="34021" xr:uid="{176FE5C4-3E59-4F20-B22A-DDA75F693CC0}"/>
    <cellStyle name="Normal 20 2 2 3 3 2 3" xfId="20969" xr:uid="{957EB244-B008-4993-8C68-7C5180539431}"/>
    <cellStyle name="Normal 20 2 2 3 3 2 3 2" xfId="37807" xr:uid="{5920B20A-0B2C-46E8-80FF-096C8045E290}"/>
    <cellStyle name="Normal 20 2 2 3 3 2 4" xfId="30240" xr:uid="{7BEFBD65-BA86-4D00-B93B-C24B4F469979}"/>
    <cellStyle name="Normal 20 2 2 3 3 3" xfId="14842" xr:uid="{CBE57CE7-C4C9-44E6-80E3-E0E61052D68A}"/>
    <cellStyle name="Normal 20 2 2 3 3 3 2" xfId="22868" xr:uid="{D84B10CC-8FBB-403E-8B94-12CB17B62F08}"/>
    <cellStyle name="Normal 20 2 2 3 3 3 2 2" xfId="39704" xr:uid="{9F0B82B0-D2C4-44FB-9726-8DB54F79789B}"/>
    <cellStyle name="Normal 20 2 2 3 3 3 3" xfId="32137" xr:uid="{CD8860B6-8BDE-486D-8DAB-7592AF9E8C5B}"/>
    <cellStyle name="Normal 20 2 2 3 3 4" xfId="19039" xr:uid="{E71D40E4-A13C-453A-9377-541CF1035F71}"/>
    <cellStyle name="Normal 20 2 2 3 3 4 2" xfId="35923" xr:uid="{F9E350D3-5FC2-4E8B-98A5-5050484E7BF5}"/>
    <cellStyle name="Normal 20 2 2 3 3 5" xfId="25904" xr:uid="{59116E96-DAC5-48C2-A9DD-DABFA1F56B04}"/>
    <cellStyle name="Normal 20 2 2 3 3 6" xfId="28355" xr:uid="{A1427E83-7A79-4E64-9930-A8440D9E5A2D}"/>
    <cellStyle name="Normal 20 2 2 3 3 7" xfId="10979" xr:uid="{9BB1D0BF-AD16-426E-96C6-E33A6EC75738}"/>
    <cellStyle name="Normal 20 2 2 3 4" xfId="12031" xr:uid="{61D360C9-60D7-4CCF-97F8-00842D59F0A2}"/>
    <cellStyle name="Normal 20 2 2 3 4 2" xfId="15814" xr:uid="{F267A15A-1E89-4E9B-B679-0C4B68BABA96}"/>
    <cellStyle name="Normal 20 2 2 3 4 2 2" xfId="23840" xr:uid="{56DA3B2E-953F-4071-B7BF-DC1BDA22693D}"/>
    <cellStyle name="Normal 20 2 2 3 4 2 2 2" xfId="40676" xr:uid="{A7009C3C-95CD-422E-9674-7E22994DF822}"/>
    <cellStyle name="Normal 20 2 2 3 4 2 3" xfId="33109" xr:uid="{38BE0CA5-610C-43DC-AE4A-45F3BC479D18}"/>
    <cellStyle name="Normal 20 2 2 3 4 3" xfId="20057" xr:uid="{69AE32C6-89D0-48F2-8A46-D3D38012784A}"/>
    <cellStyle name="Normal 20 2 2 3 4 3 2" xfId="36895" xr:uid="{45C5F8DA-2CBC-483D-A3C6-E4CCB063997A}"/>
    <cellStyle name="Normal 20 2 2 3 4 4" xfId="29328" xr:uid="{6FACB536-A58D-404D-AB76-5F9984CE248A}"/>
    <cellStyle name="Normal 20 2 2 3 5" xfId="13930" xr:uid="{486DAD12-B4F8-4DAD-B30C-890315995397}"/>
    <cellStyle name="Normal 20 2 2 3 5 2" xfId="21956" xr:uid="{206E7F25-9A03-452F-90D2-D4FBDB92875E}"/>
    <cellStyle name="Normal 20 2 2 3 5 2 2" xfId="38792" xr:uid="{C2BB63B3-2B1D-4DE9-B42A-DA93C1047223}"/>
    <cellStyle name="Normal 20 2 2 3 5 3" xfId="31225" xr:uid="{1D692640-0DDF-43AD-AE3D-4EFBFAC42CC1}"/>
    <cellStyle name="Normal 20 2 2 3 6" xfId="18066" xr:uid="{E431A8AA-4067-44DF-A292-0CA9D4EB87E3}"/>
    <cellStyle name="Normal 20 2 2 3 6 2" xfId="35011" xr:uid="{5CD9E687-5F2F-4963-9ECE-9EBF541080FE}"/>
    <cellStyle name="Normal 20 2 2 3 7" xfId="25901" xr:uid="{0EAEEC89-C935-4485-9B6B-66D0A4191D35}"/>
    <cellStyle name="Normal 20 2 2 3 8" xfId="27443" xr:uid="{AD9F2384-392D-4A2B-BEC8-B442774B177D}"/>
    <cellStyle name="Normal 20 2 2 3 9" xfId="9937" xr:uid="{00DD4CC2-4867-4723-8E8F-DDA598C98453}"/>
    <cellStyle name="Normal 20 2 2 4" xfId="5962" xr:uid="{AEEF0F81-9191-431C-941C-DF1A3F63C598}"/>
    <cellStyle name="Normal 20 2 2 4 2" xfId="5963" xr:uid="{34F0910E-E40E-4460-99F2-DBB032AEE9F0}"/>
    <cellStyle name="Normal 20 2 2 4 2 2" xfId="13176" xr:uid="{53DC9AB8-D627-4F2F-B791-FDB6CAF3A026}"/>
    <cellStyle name="Normal 20 2 2 4 2 2 2" xfId="16959" xr:uid="{32D88B7C-4BF4-4434-8CC7-5E9B5BCF07B9}"/>
    <cellStyle name="Normal 20 2 2 4 2 2 2 2" xfId="24985" xr:uid="{BEAE7339-F813-4BE1-A725-FFB9B3D16049}"/>
    <cellStyle name="Normal 20 2 2 4 2 2 2 2 2" xfId="41821" xr:uid="{915D8FF6-4952-4E2D-BE53-6C35D1EA8996}"/>
    <cellStyle name="Normal 20 2 2 4 2 2 2 3" xfId="34254" xr:uid="{DCDFF138-166E-4EEE-8B15-E817C1581B4B}"/>
    <cellStyle name="Normal 20 2 2 4 2 2 3" xfId="21202" xr:uid="{3757D549-676B-4B83-91DB-05776CAAF0E3}"/>
    <cellStyle name="Normal 20 2 2 4 2 2 3 2" xfId="38040" xr:uid="{84BA21C0-576C-44A7-81FD-51DBD62AD063}"/>
    <cellStyle name="Normal 20 2 2 4 2 2 4" xfId="30473" xr:uid="{A5DC54CD-81C9-43C2-B4F6-DA3DD4B93A6A}"/>
    <cellStyle name="Normal 20 2 2 4 2 3" xfId="15075" xr:uid="{E4C01CE6-8520-4610-ABEC-B00CC419408B}"/>
    <cellStyle name="Normal 20 2 2 4 2 3 2" xfId="23101" xr:uid="{A0BBFCA5-3CD7-4FC6-91B2-F86BF8FF7D43}"/>
    <cellStyle name="Normal 20 2 2 4 2 3 2 2" xfId="39937" xr:uid="{FCF0BC8F-4460-41D7-AAC4-E7741A90FF3E}"/>
    <cellStyle name="Normal 20 2 2 4 2 3 3" xfId="32370" xr:uid="{5A096C62-E3AF-47EA-B036-4D0BB8257CCB}"/>
    <cellStyle name="Normal 20 2 2 4 2 4" xfId="19273" xr:uid="{5435987B-C20E-47C4-9EED-76F502BCEB6E}"/>
    <cellStyle name="Normal 20 2 2 4 2 4 2" xfId="36156" xr:uid="{1396F3F3-2B05-496D-82C1-93FF329A1E4D}"/>
    <cellStyle name="Normal 20 2 2 4 2 5" xfId="25906" xr:uid="{A5785F86-7ED7-4940-9DCC-D23CDED05885}"/>
    <cellStyle name="Normal 20 2 2 4 2 6" xfId="28588" xr:uid="{D5B3A408-2490-470F-840B-01B3FC7DC53D}"/>
    <cellStyle name="Normal 20 2 2 4 2 7" xfId="11214" xr:uid="{379432C3-E2E5-40FE-B73E-C8A640872228}"/>
    <cellStyle name="Normal 20 2 2 4 3" xfId="12264" xr:uid="{295A4F66-3067-4721-949F-AD8077AA02D2}"/>
    <cellStyle name="Normal 20 2 2 4 3 2" xfId="16047" xr:uid="{3B8C6937-C872-45F5-9074-B27BAC702606}"/>
    <cellStyle name="Normal 20 2 2 4 3 2 2" xfId="24073" xr:uid="{80086D06-D417-4880-BCD7-354AA5FFC5DF}"/>
    <cellStyle name="Normal 20 2 2 4 3 2 2 2" xfId="40909" xr:uid="{E1CF41D6-3488-4342-8096-062A75735F2D}"/>
    <cellStyle name="Normal 20 2 2 4 3 2 3" xfId="33342" xr:uid="{5AFFD75C-E020-4F25-93CF-FAAE138B4FA6}"/>
    <cellStyle name="Normal 20 2 2 4 3 3" xfId="20290" xr:uid="{96AD8B03-43B3-4436-9441-B5AF8154B2C0}"/>
    <cellStyle name="Normal 20 2 2 4 3 3 2" xfId="37128" xr:uid="{E9C37357-2D49-4637-AA3D-EF019188E191}"/>
    <cellStyle name="Normal 20 2 2 4 3 4" xfId="29561" xr:uid="{862A3AFF-855F-46B7-88FD-8EF6CC581AEF}"/>
    <cellStyle name="Normal 20 2 2 4 4" xfId="14163" xr:uid="{B4051646-E79B-4A99-9CAC-785362F8AD04}"/>
    <cellStyle name="Normal 20 2 2 4 4 2" xfId="22189" xr:uid="{1165E69A-6966-416B-8331-C52A1BE1D107}"/>
    <cellStyle name="Normal 20 2 2 4 4 2 2" xfId="39025" xr:uid="{0A82ECEC-774C-461B-97C7-C9E315343A1B}"/>
    <cellStyle name="Normal 20 2 2 4 4 3" xfId="31458" xr:uid="{8657B6FF-1B58-4432-90D8-76762C98E64D}"/>
    <cellStyle name="Normal 20 2 2 4 5" xfId="18323" xr:uid="{5E6E2761-0A6C-4DE5-B180-60F2858590F8}"/>
    <cellStyle name="Normal 20 2 2 4 5 2" xfId="35244" xr:uid="{B84E59B8-D5B5-46CC-9370-7C7362D59AF6}"/>
    <cellStyle name="Normal 20 2 2 4 6" xfId="25905" xr:uid="{A7BDFAD1-DA78-4F32-A5D6-3C41B08A3F7F}"/>
    <cellStyle name="Normal 20 2 2 4 7" xfId="27676" xr:uid="{B87B2598-F8A7-4864-B3E0-9B78295D5337}"/>
    <cellStyle name="Normal 20 2 2 4 8" xfId="10215" xr:uid="{47A10013-74B8-42DB-9197-FA14E4565E74}"/>
    <cellStyle name="Normal 20 2 2 5" xfId="5964" xr:uid="{8D4F6F0F-1687-4192-8188-AF6ABFED6059}"/>
    <cellStyle name="Normal 20 2 2 5 2" xfId="12725" xr:uid="{68F70C92-D8C4-45EC-833E-901516ABEEB0}"/>
    <cellStyle name="Normal 20 2 2 5 2 2" xfId="16508" xr:uid="{D266D707-817F-4A45-86B2-3ED16A0C5F3C}"/>
    <cellStyle name="Normal 20 2 2 5 2 2 2" xfId="24534" xr:uid="{A904F332-FE4E-4834-B5FA-95D35EAAE932}"/>
    <cellStyle name="Normal 20 2 2 5 2 2 2 2" xfId="41370" xr:uid="{5F83ADEC-A3AE-460F-9C46-5175EED3B04B}"/>
    <cellStyle name="Normal 20 2 2 5 2 2 3" xfId="33803" xr:uid="{9E99F358-E892-4555-B294-5425D4B129DB}"/>
    <cellStyle name="Normal 20 2 2 5 2 3" xfId="20751" xr:uid="{9AA1B8A6-1E32-471C-8171-E284D5D244ED}"/>
    <cellStyle name="Normal 20 2 2 5 2 3 2" xfId="37589" xr:uid="{D652BB80-BB99-44EF-89B5-568F2F2EC7C3}"/>
    <cellStyle name="Normal 20 2 2 5 2 4" xfId="30022" xr:uid="{DD00E17A-735D-4C95-B661-B48988AACCF8}"/>
    <cellStyle name="Normal 20 2 2 5 3" xfId="14624" xr:uid="{7FC67C81-EB87-410A-8BF3-DD8908018B1C}"/>
    <cellStyle name="Normal 20 2 2 5 3 2" xfId="22650" xr:uid="{160CFA16-B842-46F7-84C0-C1C49F6A42EF}"/>
    <cellStyle name="Normal 20 2 2 5 3 2 2" xfId="39486" xr:uid="{E28BF2E5-2845-4A80-85EE-4B54225F548B}"/>
    <cellStyle name="Normal 20 2 2 5 3 3" xfId="31919" xr:uid="{88A6DB00-7F0D-4684-9DA5-0E580DFD6DC3}"/>
    <cellStyle name="Normal 20 2 2 5 4" xfId="18815" xr:uid="{66AC52FE-0C0C-4FA5-BEB2-E56BB8D39A8C}"/>
    <cellStyle name="Normal 20 2 2 5 4 2" xfId="35705" xr:uid="{E99FD6FB-52BF-4E47-BF2F-1FA8D9ADE409}"/>
    <cellStyle name="Normal 20 2 2 5 5" xfId="25907" xr:uid="{0E09FBA4-D614-47F6-BBA4-5EDAB0B816FD}"/>
    <cellStyle name="Normal 20 2 2 5 6" xfId="28137" xr:uid="{06038AE0-F15D-4EB2-A2D7-B0003CC6A573}"/>
    <cellStyle name="Normal 20 2 2 5 7" xfId="10744" xr:uid="{C6359661-8EA9-47E1-85B2-01D44462EF2C}"/>
    <cellStyle name="Normal 20 2 2 6" xfId="11783" xr:uid="{0F590C39-C909-44A4-BC46-9D7D01859A02}"/>
    <cellStyle name="Normal 20 2 2 6 2" xfId="15596" xr:uid="{69C98E6B-5172-4C7A-B978-224A78F64FEE}"/>
    <cellStyle name="Normal 20 2 2 6 2 2" xfId="23622" xr:uid="{F0C9B633-3A1F-43EB-B586-7CD6E7223D8D}"/>
    <cellStyle name="Normal 20 2 2 6 2 2 2" xfId="40458" xr:uid="{09B4F84F-8DA0-4A31-9A63-5EE1B5FADAE5}"/>
    <cellStyle name="Normal 20 2 2 6 2 3" xfId="32891" xr:uid="{70BFF662-A5A1-4F16-AD73-5BE70AEE66D2}"/>
    <cellStyle name="Normal 20 2 2 6 3" xfId="19816" xr:uid="{29C0BA4D-7FD9-4F1B-A213-1F972CC816CB}"/>
    <cellStyle name="Normal 20 2 2 6 3 2" xfId="36677" xr:uid="{5F65B30A-76DA-4F5F-BCDD-4D18EC75881F}"/>
    <cellStyle name="Normal 20 2 2 6 4" xfId="29110" xr:uid="{0079632E-1F04-455E-B259-6B43864DAB7F}"/>
    <cellStyle name="Normal 20 2 2 7" xfId="13712" xr:uid="{FB5A1217-B126-4104-AE91-8A3E30DBB971}"/>
    <cellStyle name="Normal 20 2 2 7 2" xfId="21738" xr:uid="{903583F1-4336-469F-BEE5-EAA9D400ED6D}"/>
    <cellStyle name="Normal 20 2 2 7 2 2" xfId="38574" xr:uid="{58D35B79-3B46-49AD-B12E-E843C1A2E5EC}"/>
    <cellStyle name="Normal 20 2 2 7 3" xfId="31007" xr:uid="{10143BAA-9D7E-42E5-92A9-386412164ABE}"/>
    <cellStyle name="Normal 20 2 2 8" xfId="17714" xr:uid="{FD1D487C-E2C2-4D41-8BAF-AE0B4DE93C86}"/>
    <cellStyle name="Normal 20 2 2 8 2" xfId="34793" xr:uid="{12FF3C1D-81F4-45D2-9E47-6E5887E3D729}"/>
    <cellStyle name="Normal 20 2 2 9" xfId="25892" xr:uid="{661BD416-3041-4EA5-AF20-BEA971CA8E89}"/>
    <cellStyle name="Normal 20 2 3" xfId="5965" xr:uid="{52692C6C-08C2-4C8B-AD0B-92A3BEAA4D04}"/>
    <cellStyle name="Normal 20 2 3 10" xfId="9732" xr:uid="{D5F61474-035D-4E62-AA22-2AF6056F9DCD}"/>
    <cellStyle name="Normal 20 2 3 2" xfId="5966" xr:uid="{ED0906F0-C90F-4E51-9574-64FF83F61D29}"/>
    <cellStyle name="Normal 20 2 3 2 2" xfId="5967" xr:uid="{CF1CB8BF-3345-40DD-BE69-9FB029C34F6F}"/>
    <cellStyle name="Normal 20 2 3 2 2 2" xfId="5968" xr:uid="{2F3D1E83-9D6B-4800-858B-9A63C6912B87}"/>
    <cellStyle name="Normal 20 2 3 2 2 2 2" xfId="13450" xr:uid="{87F5AE25-1F87-4D9D-BE49-020F031B305B}"/>
    <cellStyle name="Normal 20 2 3 2 2 2 2 2" xfId="17233" xr:uid="{3BBCC4F2-E0B8-4F61-9C62-2DC8D6DEB4F6}"/>
    <cellStyle name="Normal 20 2 3 2 2 2 2 2 2" xfId="25259" xr:uid="{B0C518BE-D1AE-4312-94DB-818096256251}"/>
    <cellStyle name="Normal 20 2 3 2 2 2 2 2 2 2" xfId="42095" xr:uid="{95AA8F61-3B4E-402D-80B9-2D8FC388F105}"/>
    <cellStyle name="Normal 20 2 3 2 2 2 2 2 3" xfId="34528" xr:uid="{FC699FF7-52D2-4C89-9B26-E2793C26EAD5}"/>
    <cellStyle name="Normal 20 2 3 2 2 2 2 3" xfId="21476" xr:uid="{51BE8A8A-FCF2-4095-8428-AC3E6311DBFD}"/>
    <cellStyle name="Normal 20 2 3 2 2 2 2 3 2" xfId="38314" xr:uid="{AEA32531-AC29-448E-BC69-829FA56C1E02}"/>
    <cellStyle name="Normal 20 2 3 2 2 2 2 4" xfId="30747" xr:uid="{B139CC72-5D22-43A5-9977-DC69F84B1B9E}"/>
    <cellStyle name="Normal 20 2 3 2 2 2 3" xfId="15349" xr:uid="{9921F62B-D990-4956-AAFF-E1DF927D8427}"/>
    <cellStyle name="Normal 20 2 3 2 2 2 3 2" xfId="23375" xr:uid="{319BC1C7-A587-44B7-A926-CD43C1AA7EDB}"/>
    <cellStyle name="Normal 20 2 3 2 2 2 3 2 2" xfId="40211" xr:uid="{BB6B236A-872A-46AC-A68E-E91C47E8C795}"/>
    <cellStyle name="Normal 20 2 3 2 2 2 3 3" xfId="32644" xr:uid="{D084D99A-B142-4BD1-8DF4-F98570915D86}"/>
    <cellStyle name="Normal 20 2 3 2 2 2 4" xfId="19547" xr:uid="{C0498BB7-80B4-4CD0-84A6-30E8128DAABD}"/>
    <cellStyle name="Normal 20 2 3 2 2 2 4 2" xfId="36430" xr:uid="{D2459B51-4280-46FA-B649-F4A7907A91C8}"/>
    <cellStyle name="Normal 20 2 3 2 2 2 5" xfId="25911" xr:uid="{B3015E56-735E-441D-94E6-1C7398C3AAE7}"/>
    <cellStyle name="Normal 20 2 3 2 2 2 6" xfId="28862" xr:uid="{CC364118-CD46-4F76-BFED-062035C4EA6E}"/>
    <cellStyle name="Normal 20 2 3 2 2 2 7" xfId="11488" xr:uid="{80D6B9CF-2180-4772-B327-DFFDF0DAFB97}"/>
    <cellStyle name="Normal 20 2 3 2 2 3" xfId="12538" xr:uid="{9620C622-5AFE-4E53-B5AD-E8E5B80BDFE0}"/>
    <cellStyle name="Normal 20 2 3 2 2 3 2" xfId="16321" xr:uid="{66C41910-7FBB-4F81-9615-F1EDA639A932}"/>
    <cellStyle name="Normal 20 2 3 2 2 3 2 2" xfId="24347" xr:uid="{E431EC44-79DB-4D3E-B30F-18DC3FFF3D83}"/>
    <cellStyle name="Normal 20 2 3 2 2 3 2 2 2" xfId="41183" xr:uid="{E73B45F4-B356-43ED-9D1F-C44EECBAED7C}"/>
    <cellStyle name="Normal 20 2 3 2 2 3 2 3" xfId="33616" xr:uid="{EA725C6E-47D2-4158-BB25-F35AA0B37928}"/>
    <cellStyle name="Normal 20 2 3 2 2 3 3" xfId="20564" xr:uid="{C2EC79C3-87BA-4DB1-80DD-0F63ADCCCA0D}"/>
    <cellStyle name="Normal 20 2 3 2 2 3 3 2" xfId="37402" xr:uid="{259E45F0-0BCF-439C-91A6-F3705D0733E5}"/>
    <cellStyle name="Normal 20 2 3 2 2 3 4" xfId="29835" xr:uid="{088EE1CD-1713-435A-8553-5AD84325DBA7}"/>
    <cellStyle name="Normal 20 2 3 2 2 4" xfId="14437" xr:uid="{BF0A43A6-E007-4A86-A1BA-0CF8CF32F723}"/>
    <cellStyle name="Normal 20 2 3 2 2 4 2" xfId="22463" xr:uid="{5FF71A94-1D72-46BF-9E90-DC75FDFA27C9}"/>
    <cellStyle name="Normal 20 2 3 2 2 4 2 2" xfId="39299" xr:uid="{09175414-A46A-4A82-A63D-5C3DB58CC6F9}"/>
    <cellStyle name="Normal 20 2 3 2 2 4 3" xfId="31732" xr:uid="{BA1FB89D-506B-49C2-8DAD-B9CE635BA2F5}"/>
    <cellStyle name="Normal 20 2 3 2 2 5" xfId="18597" xr:uid="{790EB7C1-B002-4D3D-AEA5-767D55AC2EB6}"/>
    <cellStyle name="Normal 20 2 3 2 2 5 2" xfId="35518" xr:uid="{3F75654B-D79F-4AF9-9BEF-A9AAAF6D838B}"/>
    <cellStyle name="Normal 20 2 3 2 2 6" xfId="25910" xr:uid="{25680477-ECF7-4D28-B2FB-479F9BF4F54E}"/>
    <cellStyle name="Normal 20 2 3 2 2 7" xfId="27950" xr:uid="{1515225D-9881-4F66-82C7-85109B05F750}"/>
    <cellStyle name="Normal 20 2 3 2 2 8" xfId="10489" xr:uid="{9B82D687-4902-43E4-8821-7EE5674FBB31}"/>
    <cellStyle name="Normal 20 2 3 2 3" xfId="5969" xr:uid="{43149E18-81BB-4328-8F73-048D59EB23B0}"/>
    <cellStyle name="Normal 20 2 3 2 3 2" xfId="12999" xr:uid="{A3B209C7-3CB8-47F2-B33B-0964F6F93DB9}"/>
    <cellStyle name="Normal 20 2 3 2 3 2 2" xfId="16782" xr:uid="{20947A77-5137-40FA-B327-4CB0234B601B}"/>
    <cellStyle name="Normal 20 2 3 2 3 2 2 2" xfId="24808" xr:uid="{6FC4EC98-E73A-461D-8CE9-B8CD730B79DB}"/>
    <cellStyle name="Normal 20 2 3 2 3 2 2 2 2" xfId="41644" xr:uid="{0C3DD5F9-77A5-4271-AC85-34AF57DB2157}"/>
    <cellStyle name="Normal 20 2 3 2 3 2 2 3" xfId="34077" xr:uid="{F7E683B2-243D-40EA-A6A9-4FE925A6F458}"/>
    <cellStyle name="Normal 20 2 3 2 3 2 3" xfId="21025" xr:uid="{95B0C343-F0DA-4396-AB9F-0DE369AA733D}"/>
    <cellStyle name="Normal 20 2 3 2 3 2 3 2" xfId="37863" xr:uid="{69DE217C-4FD7-450E-869C-13687E97C343}"/>
    <cellStyle name="Normal 20 2 3 2 3 2 4" xfId="30296" xr:uid="{62CF5601-715F-4ACA-B5A7-F2CD87133A94}"/>
    <cellStyle name="Normal 20 2 3 2 3 3" xfId="14898" xr:uid="{0EBB8782-D727-46B6-AA47-94F698508F7C}"/>
    <cellStyle name="Normal 20 2 3 2 3 3 2" xfId="22924" xr:uid="{FB86AB8E-BB5B-4E76-A143-9A260B45EAA4}"/>
    <cellStyle name="Normal 20 2 3 2 3 3 2 2" xfId="39760" xr:uid="{9D447A16-2E0A-4EAD-BBBD-3E8236A9D589}"/>
    <cellStyle name="Normal 20 2 3 2 3 3 3" xfId="32193" xr:uid="{88A6DA97-E6BA-4D75-B461-E75F06B73B02}"/>
    <cellStyle name="Normal 20 2 3 2 3 4" xfId="19095" xr:uid="{D3B40B21-82E7-421F-8AA5-F14E00BC02B7}"/>
    <cellStyle name="Normal 20 2 3 2 3 4 2" xfId="35979" xr:uid="{4B034BE4-9077-4727-958B-B27A4AF202F2}"/>
    <cellStyle name="Normal 20 2 3 2 3 5" xfId="25912" xr:uid="{A13D0594-48A2-4816-BCB6-B42C5E417A56}"/>
    <cellStyle name="Normal 20 2 3 2 3 6" xfId="28411" xr:uid="{2F2BB8FD-E127-4449-BBE2-E4E4B77CF1C8}"/>
    <cellStyle name="Normal 20 2 3 2 3 7" xfId="11035" xr:uid="{60F19174-0551-4912-9C2B-6E7CEA381BD1}"/>
    <cellStyle name="Normal 20 2 3 2 4" xfId="12087" xr:uid="{155BA116-0459-4352-8617-DD8B3DC5ED21}"/>
    <cellStyle name="Normal 20 2 3 2 4 2" xfId="15870" xr:uid="{20EC3497-FB98-430F-BC29-2E65E11A18D4}"/>
    <cellStyle name="Normal 20 2 3 2 4 2 2" xfId="23896" xr:uid="{5C873319-25C2-496E-B6C3-3703B6A06B4D}"/>
    <cellStyle name="Normal 20 2 3 2 4 2 2 2" xfId="40732" xr:uid="{B2DBF2A1-4FE9-4115-9DE8-97D6DB89AFED}"/>
    <cellStyle name="Normal 20 2 3 2 4 2 3" xfId="33165" xr:uid="{AF51627E-9585-44F6-A082-BC965CB01FE8}"/>
    <cellStyle name="Normal 20 2 3 2 4 3" xfId="20113" xr:uid="{A08EB193-B37F-45EE-9AA2-7805249F0265}"/>
    <cellStyle name="Normal 20 2 3 2 4 3 2" xfId="36951" xr:uid="{A6FD2C50-4CC8-4CD0-94DC-AAF0E4D45985}"/>
    <cellStyle name="Normal 20 2 3 2 4 4" xfId="29384" xr:uid="{70093804-1FB8-4D97-9416-F5398089F9DE}"/>
    <cellStyle name="Normal 20 2 3 2 5" xfId="13986" xr:uid="{ADEB5301-7F98-4498-969C-3EAABDB120B3}"/>
    <cellStyle name="Normal 20 2 3 2 5 2" xfId="22012" xr:uid="{079FA2A1-C0E8-47C3-B989-707278EACC7B}"/>
    <cellStyle name="Normal 20 2 3 2 5 2 2" xfId="38848" xr:uid="{773AB31D-9C98-401B-8759-B154E07FB26E}"/>
    <cellStyle name="Normal 20 2 3 2 5 3" xfId="31281" xr:uid="{0AE9591E-B9F1-49B1-8451-39ADED5C9279}"/>
    <cellStyle name="Normal 20 2 3 2 6" xfId="18122" xr:uid="{7CAF6EDB-0735-416D-9E14-86A714250A47}"/>
    <cellStyle name="Normal 20 2 3 2 6 2" xfId="35067" xr:uid="{223CB277-1536-42B0-8DA1-8BE55599E4AD}"/>
    <cellStyle name="Normal 20 2 3 2 7" xfId="25909" xr:uid="{AE5CC7E2-F834-443E-8EAE-87F181641910}"/>
    <cellStyle name="Normal 20 2 3 2 8" xfId="27499" xr:uid="{694F2745-7D3A-44C1-8FFE-7A07E234CC35}"/>
    <cellStyle name="Normal 20 2 3 2 9" xfId="9993" xr:uid="{4C4D02C8-571C-43B8-B5FB-3032553A67F3}"/>
    <cellStyle name="Normal 20 2 3 3" xfId="5970" xr:uid="{7D550858-F3DE-43FB-9138-5DF08081BF61}"/>
    <cellStyle name="Normal 20 2 3 3 2" xfId="5971" xr:uid="{6C9A88CE-050D-4813-9732-F40A1AEDEB81}"/>
    <cellStyle name="Normal 20 2 3 3 2 2" xfId="13232" xr:uid="{7DDDAE07-C848-4989-AAB1-DB37023441FE}"/>
    <cellStyle name="Normal 20 2 3 3 2 2 2" xfId="17015" xr:uid="{E4D958FF-0A10-4A64-A2A1-C98720F91FBA}"/>
    <cellStyle name="Normal 20 2 3 3 2 2 2 2" xfId="25041" xr:uid="{9754BC68-10A9-47BC-9CA5-4AC0E7E44F1D}"/>
    <cellStyle name="Normal 20 2 3 3 2 2 2 2 2" xfId="41877" xr:uid="{95408736-B87D-453F-AF14-2BD298F8D0ED}"/>
    <cellStyle name="Normal 20 2 3 3 2 2 2 3" xfId="34310" xr:uid="{8C6D9215-2952-4F91-B6D5-CFC3F401357A}"/>
    <cellStyle name="Normal 20 2 3 3 2 2 3" xfId="21258" xr:uid="{FA359EB7-F4B0-490A-AB47-0414E875D779}"/>
    <cellStyle name="Normal 20 2 3 3 2 2 3 2" xfId="38096" xr:uid="{355930A8-5828-499B-B010-208DF022DAAE}"/>
    <cellStyle name="Normal 20 2 3 3 2 2 4" xfId="30529" xr:uid="{5BFD61A7-8649-4221-B136-E46079D9E86D}"/>
    <cellStyle name="Normal 20 2 3 3 2 3" xfId="15131" xr:uid="{B1A7AC62-955B-4F6A-AE00-AF7B0BAE640A}"/>
    <cellStyle name="Normal 20 2 3 3 2 3 2" xfId="23157" xr:uid="{4D080934-0DE6-4500-BE1A-CBEDDF09F774}"/>
    <cellStyle name="Normal 20 2 3 3 2 3 2 2" xfId="39993" xr:uid="{241A4E8B-C998-4CDC-95AF-06953269D130}"/>
    <cellStyle name="Normal 20 2 3 3 2 3 3" xfId="32426" xr:uid="{90CAD56C-2B9E-44EB-868B-DD4FB98FBAB4}"/>
    <cellStyle name="Normal 20 2 3 3 2 4" xfId="19329" xr:uid="{D8549BE8-8C65-4C99-BFCE-14B861C6BCDB}"/>
    <cellStyle name="Normal 20 2 3 3 2 4 2" xfId="36212" xr:uid="{C2753A12-2B32-4204-9836-E58C48B49DB6}"/>
    <cellStyle name="Normal 20 2 3 3 2 5" xfId="25914" xr:uid="{29C0292B-DB21-4C1B-8606-E63F4A5A54FF}"/>
    <cellStyle name="Normal 20 2 3 3 2 6" xfId="28644" xr:uid="{56297F21-45EA-4ACE-87B7-7B0DB5F8985D}"/>
    <cellStyle name="Normal 20 2 3 3 2 7" xfId="11270" xr:uid="{CD1388C6-2EFB-4EA5-BCAF-9DC0356860F8}"/>
    <cellStyle name="Normal 20 2 3 3 3" xfId="12320" xr:uid="{CA7A719D-9228-407B-8C6F-D84C7C119DF0}"/>
    <cellStyle name="Normal 20 2 3 3 3 2" xfId="16103" xr:uid="{54FD20FA-2009-4F1D-8ECF-184AFA84A64E}"/>
    <cellStyle name="Normal 20 2 3 3 3 2 2" xfId="24129" xr:uid="{B3333F2B-AA4D-4F65-AEA4-0CE565971FC9}"/>
    <cellStyle name="Normal 20 2 3 3 3 2 2 2" xfId="40965" xr:uid="{0A7A98B9-7CDF-417B-8221-0519C579182D}"/>
    <cellStyle name="Normal 20 2 3 3 3 2 3" xfId="33398" xr:uid="{AFA05B54-10CB-43F6-BBE5-40334A116731}"/>
    <cellStyle name="Normal 20 2 3 3 3 3" xfId="20346" xr:uid="{D8D303D7-D5B2-4600-BE1A-D6DE4C3BBA76}"/>
    <cellStyle name="Normal 20 2 3 3 3 3 2" xfId="37184" xr:uid="{978D3942-7142-4D74-8600-EAFD0B3F2553}"/>
    <cellStyle name="Normal 20 2 3 3 3 4" xfId="29617" xr:uid="{05E6C4D7-7635-44AE-8FF9-64AD598809F6}"/>
    <cellStyle name="Normal 20 2 3 3 4" xfId="14219" xr:uid="{BDBE6133-C61F-4B0C-8963-73E52BEF8E4C}"/>
    <cellStyle name="Normal 20 2 3 3 4 2" xfId="22245" xr:uid="{4B2EFC57-575E-4E0F-BC62-4B279F89E51D}"/>
    <cellStyle name="Normal 20 2 3 3 4 2 2" xfId="39081" xr:uid="{B1812BDC-3862-44A3-A16B-CBCE18856CF2}"/>
    <cellStyle name="Normal 20 2 3 3 4 3" xfId="31514" xr:uid="{F03719B6-E2C4-48AC-B9D9-1A59F2D6AD6B}"/>
    <cellStyle name="Normal 20 2 3 3 5" xfId="18379" xr:uid="{75572C47-A8AF-4397-BC63-CDC1C1995A83}"/>
    <cellStyle name="Normal 20 2 3 3 5 2" xfId="35300" xr:uid="{BC5A273B-AF31-4D3A-95B9-07E41278472E}"/>
    <cellStyle name="Normal 20 2 3 3 6" xfId="25913" xr:uid="{DF769C91-CB66-4494-BD51-5C7CF805734F}"/>
    <cellStyle name="Normal 20 2 3 3 7" xfId="27732" xr:uid="{159B30A2-61BA-4AB2-9B29-5FBDA76FEDC5}"/>
    <cellStyle name="Normal 20 2 3 3 8" xfId="10271" xr:uid="{6B359EBA-8C84-40FF-8534-FF310F12ADE5}"/>
    <cellStyle name="Normal 20 2 3 4" xfId="5972" xr:uid="{3AD71526-4D3B-47B4-8F0C-54C0622CD8AF}"/>
    <cellStyle name="Normal 20 2 3 4 2" xfId="12781" xr:uid="{70F005AC-207D-484A-9328-8E76A08FDF4B}"/>
    <cellStyle name="Normal 20 2 3 4 2 2" xfId="16564" xr:uid="{B2A05133-D049-415B-AE56-D9EBC316BEE0}"/>
    <cellStyle name="Normal 20 2 3 4 2 2 2" xfId="24590" xr:uid="{4EF2D059-3248-42E3-A652-BDE66FA371F3}"/>
    <cellStyle name="Normal 20 2 3 4 2 2 2 2" xfId="41426" xr:uid="{42FFB6BD-9990-4546-8EB0-4C26FF95A6F6}"/>
    <cellStyle name="Normal 20 2 3 4 2 2 3" xfId="33859" xr:uid="{F4A75CA1-2F88-484E-82BF-ADC31845D086}"/>
    <cellStyle name="Normal 20 2 3 4 2 3" xfId="20807" xr:uid="{B45444B0-7D88-4AC2-BBFE-83CAF03D8258}"/>
    <cellStyle name="Normal 20 2 3 4 2 3 2" xfId="37645" xr:uid="{0B01C050-D442-4518-AEE4-74C20237007A}"/>
    <cellStyle name="Normal 20 2 3 4 2 4" xfId="30078" xr:uid="{DD1550AB-9055-4403-B938-E971CD0FE74D}"/>
    <cellStyle name="Normal 20 2 3 4 3" xfId="14680" xr:uid="{66E957C6-0486-4EC2-B5C0-46EB658F97A0}"/>
    <cellStyle name="Normal 20 2 3 4 3 2" xfId="22706" xr:uid="{92181FBD-AE59-43EA-9D6A-3688E1789D26}"/>
    <cellStyle name="Normal 20 2 3 4 3 2 2" xfId="39542" xr:uid="{03FD54C8-8AB2-418F-A217-93E734ED0328}"/>
    <cellStyle name="Normal 20 2 3 4 3 3" xfId="31975" xr:uid="{FD1E7308-EA87-424F-B44D-76D2D3EA232C}"/>
    <cellStyle name="Normal 20 2 3 4 4" xfId="18877" xr:uid="{9E39A672-66DC-4D99-B676-A9C56DCD3FF9}"/>
    <cellStyle name="Normal 20 2 3 4 4 2" xfId="35761" xr:uid="{E7071265-6CC7-4FB5-9B0A-A3766C7E781F}"/>
    <cellStyle name="Normal 20 2 3 4 5" xfId="25915" xr:uid="{C4141AB0-C20C-40CA-9A70-F4B19E83A6E7}"/>
    <cellStyle name="Normal 20 2 3 4 6" xfId="28193" xr:uid="{82E76406-120B-4DDD-97AC-E350BE0E32CB}"/>
    <cellStyle name="Normal 20 2 3 4 7" xfId="10817" xr:uid="{C7E83FE0-B3D9-41C7-B740-91C6EF4D6A0A}"/>
    <cellStyle name="Normal 20 2 3 5" xfId="11869" xr:uid="{4DE43C98-7E17-4CFB-8C57-0B1BD6B69D75}"/>
    <cellStyle name="Normal 20 2 3 5 2" xfId="15652" xr:uid="{9D5A1DB7-392A-4CC6-8627-474720C3C8B6}"/>
    <cellStyle name="Normal 20 2 3 5 2 2" xfId="23678" xr:uid="{4361D4AF-F8C7-4F11-BF6F-D9BB4FD22CE1}"/>
    <cellStyle name="Normal 20 2 3 5 2 2 2" xfId="40514" xr:uid="{520B9AC8-844C-46F8-B679-E0868EEB0C4B}"/>
    <cellStyle name="Normal 20 2 3 5 2 3" xfId="32947" xr:uid="{68A04545-74F3-4CA3-A060-C3E3D180DB0C}"/>
    <cellStyle name="Normal 20 2 3 5 3" xfId="19895" xr:uid="{9D17B1BE-269B-4683-9819-1143819CF485}"/>
    <cellStyle name="Normal 20 2 3 5 3 2" xfId="36733" xr:uid="{259DCA60-2122-4A20-8BCC-0E0083D2B689}"/>
    <cellStyle name="Normal 20 2 3 5 4" xfId="29166" xr:uid="{4C397AE1-1E93-450A-8CBB-21F1BED82223}"/>
    <cellStyle name="Normal 20 2 3 6" xfId="13768" xr:uid="{B93947A4-46C8-4421-8240-99CB1403B53F}"/>
    <cellStyle name="Normal 20 2 3 6 2" xfId="21794" xr:uid="{68D4C751-027C-4FE1-AF6D-9878C5EAB3AD}"/>
    <cellStyle name="Normal 20 2 3 6 2 2" xfId="38630" xr:uid="{7EE7F8A1-2EF2-4329-B8C3-20B9A15ADE7D}"/>
    <cellStyle name="Normal 20 2 3 6 3" xfId="31063" xr:uid="{D6D6BB55-CC5C-423C-AF6D-948624E2ECC8}"/>
    <cellStyle name="Normal 20 2 3 7" xfId="17889" xr:uid="{FDBDDC4B-AD72-4C65-8B9E-B23A00D35176}"/>
    <cellStyle name="Normal 20 2 3 7 2" xfId="34849" xr:uid="{805D11CE-2BFC-44FA-9376-19AA09E9DC4C}"/>
    <cellStyle name="Normal 20 2 3 8" xfId="25908" xr:uid="{900888ED-D80A-4C92-BE85-F547749A51F6}"/>
    <cellStyle name="Normal 20 2 3 9" xfId="27280" xr:uid="{70B84085-1C57-45EB-8167-D0945663024E}"/>
    <cellStyle name="Normal 20 2 4" xfId="5973" xr:uid="{E34AE936-B27C-4115-AE8C-F41D29E4644E}"/>
    <cellStyle name="Normal 20 2 4 2" xfId="5974" xr:uid="{56D2EF67-3F4D-49D5-AFD3-F381F031EAAB}"/>
    <cellStyle name="Normal 20 2 4 2 2" xfId="5975" xr:uid="{EA7F6F7E-4416-4794-8139-C7538F273D82}"/>
    <cellStyle name="Normal 20 2 4 2 2 2" xfId="5976" xr:uid="{D7EEE0D8-8270-467F-9C2A-00E5D53BA7DD}"/>
    <cellStyle name="Normal 20 2 4 2 2 2 2" xfId="17141" xr:uid="{D61C98DC-3E9A-4E47-8F0F-4336B775C0B6}"/>
    <cellStyle name="Normal 20 2 4 2 2 2 2 2" xfId="25167" xr:uid="{5655C711-D340-4413-A00D-72146EE63943}"/>
    <cellStyle name="Normal 20 2 4 2 2 2 2 2 2" xfId="42003" xr:uid="{BB259CCF-DD51-4CE5-A8AA-4DEE716BAD0A}"/>
    <cellStyle name="Normal 20 2 4 2 2 2 2 3" xfId="34436" xr:uid="{83B9830C-D220-492A-9BE9-BB48501FDB4A}"/>
    <cellStyle name="Normal 20 2 4 2 2 2 3" xfId="21384" xr:uid="{2A0A3D60-B235-4D93-ABD4-9ACEFF65E946}"/>
    <cellStyle name="Normal 20 2 4 2 2 2 3 2" xfId="38222" xr:uid="{EFCB86DD-6D41-459D-A911-1310381E119A}"/>
    <cellStyle name="Normal 20 2 4 2 2 2 4" xfId="30655" xr:uid="{6EB23983-F6A5-499E-AEF6-CFEA561EF063}"/>
    <cellStyle name="Normal 20 2 4 2 2 2 5" xfId="13358" xr:uid="{08125B6A-3F88-4219-ACBA-234646802763}"/>
    <cellStyle name="Normal 20 2 4 2 2 3" xfId="15257" xr:uid="{E88AF690-9E57-495B-954C-2C7667F14050}"/>
    <cellStyle name="Normal 20 2 4 2 2 3 2" xfId="23283" xr:uid="{657BAF79-01E0-4DFA-8522-05193AF890CC}"/>
    <cellStyle name="Normal 20 2 4 2 2 3 2 2" xfId="40119" xr:uid="{208EA1AD-6192-46E5-8307-E76D70ABC111}"/>
    <cellStyle name="Normal 20 2 4 2 2 3 3" xfId="32552" xr:uid="{A71D4A14-5BE2-499B-ACCE-B83010FEBA18}"/>
    <cellStyle name="Normal 20 2 4 2 2 4" xfId="19455" xr:uid="{6B6FB723-F9D5-4B07-8EB3-07F7B374ED1C}"/>
    <cellStyle name="Normal 20 2 4 2 2 4 2" xfId="36338" xr:uid="{2E230AFF-9443-4DD3-988F-CA20A2156CBD}"/>
    <cellStyle name="Normal 20 2 4 2 2 5" xfId="25918" xr:uid="{53FAE3A8-9D09-4D1C-9A18-F5C3770624F2}"/>
    <cellStyle name="Normal 20 2 4 2 2 6" xfId="28770" xr:uid="{C863A2C1-9D94-4013-818F-343FB73FFD71}"/>
    <cellStyle name="Normal 20 2 4 2 2 7" xfId="11396" xr:uid="{D8E7E955-A78D-47B5-8A29-94EC74E306E9}"/>
    <cellStyle name="Normal 20 2 4 2 3" xfId="5977" xr:uid="{07C7FB92-6E9E-43D9-8631-9993A76A6BFF}"/>
    <cellStyle name="Normal 20 2 4 2 3 2" xfId="16229" xr:uid="{61D37618-ED70-4BD4-B196-FCB1A859E3CB}"/>
    <cellStyle name="Normal 20 2 4 2 3 2 2" xfId="24255" xr:uid="{9D05E932-0E9E-4717-8723-500EECD2295D}"/>
    <cellStyle name="Normal 20 2 4 2 3 2 2 2" xfId="41091" xr:uid="{3387585E-74C1-40AE-ABED-FE3A90F83BCD}"/>
    <cellStyle name="Normal 20 2 4 2 3 2 3" xfId="33524" xr:uid="{A9183413-6510-4C44-9718-9C9EEE413DF9}"/>
    <cellStyle name="Normal 20 2 4 2 3 3" xfId="20472" xr:uid="{C18717C0-C0C1-44FC-ACC6-F5A67C9FB14B}"/>
    <cellStyle name="Normal 20 2 4 2 3 3 2" xfId="37310" xr:uid="{F2707153-87C7-40FD-8D10-54F76BC12BE5}"/>
    <cellStyle name="Normal 20 2 4 2 3 4" xfId="29743" xr:uid="{B682126A-96C5-46A1-9E0D-EAE997ABA9A9}"/>
    <cellStyle name="Normal 20 2 4 2 3 5" xfId="12446" xr:uid="{E7C29733-3D07-4CCF-B20E-9C1A5B90771D}"/>
    <cellStyle name="Normal 20 2 4 2 4" xfId="14345" xr:uid="{46DCDB2E-AB24-4E0D-879C-A6B07B860A44}"/>
    <cellStyle name="Normal 20 2 4 2 4 2" xfId="22371" xr:uid="{09BD323E-A8BC-49AB-B668-B16E93A43A60}"/>
    <cellStyle name="Normal 20 2 4 2 4 2 2" xfId="39207" xr:uid="{8E74392E-62E6-494D-BCB5-DB73C78EEA84}"/>
    <cellStyle name="Normal 20 2 4 2 4 3" xfId="31640" xr:uid="{03829033-2DEE-4E58-B9B9-58CED48EB5C2}"/>
    <cellStyle name="Normal 20 2 4 2 5" xfId="18505" xr:uid="{D090C91D-CA28-4D01-8564-D26621830006}"/>
    <cellStyle name="Normal 20 2 4 2 5 2" xfId="35426" xr:uid="{E147C9A4-D82F-45C1-816B-E231C3DCD5F0}"/>
    <cellStyle name="Normal 20 2 4 2 6" xfId="25917" xr:uid="{C0B67793-3546-42D6-9C52-2B87FBC4AE62}"/>
    <cellStyle name="Normal 20 2 4 2 7" xfId="27858" xr:uid="{589324EF-BDD2-4807-A649-AB023A8876C4}"/>
    <cellStyle name="Normal 20 2 4 2 8" xfId="10397" xr:uid="{BEDA0620-A248-4B07-8E8B-7570FE53077C}"/>
    <cellStyle name="Normal 20 2 4 3" xfId="5978" xr:uid="{1510D26F-6F04-40EB-B1B9-B2A104378DD2}"/>
    <cellStyle name="Normal 20 2 4 3 2" xfId="5979" xr:uid="{58D45ACD-72EA-46B0-8BCA-0A2524DFE26A}"/>
    <cellStyle name="Normal 20 2 4 3 2 2" xfId="16690" xr:uid="{DAC719FF-E48A-4C56-9843-B0B922652468}"/>
    <cellStyle name="Normal 20 2 4 3 2 2 2" xfId="24716" xr:uid="{7F9DADA5-57D4-4445-ADC0-916CBB893ECD}"/>
    <cellStyle name="Normal 20 2 4 3 2 2 2 2" xfId="41552" xr:uid="{E918421C-2E71-498E-B2D1-40668684FBC9}"/>
    <cellStyle name="Normal 20 2 4 3 2 2 3" xfId="33985" xr:uid="{754B4192-8DF8-4A47-9DD9-0C03C0484F26}"/>
    <cellStyle name="Normal 20 2 4 3 2 3" xfId="20933" xr:uid="{CD59578A-AA8F-4C11-A4BE-FF1B58E41E41}"/>
    <cellStyle name="Normal 20 2 4 3 2 3 2" xfId="37771" xr:uid="{CE4601C8-499E-4394-AD36-244E56C48305}"/>
    <cellStyle name="Normal 20 2 4 3 2 4" xfId="30204" xr:uid="{086E6CB6-003E-424D-8CA1-9116922A13C5}"/>
    <cellStyle name="Normal 20 2 4 3 2 5" xfId="12907" xr:uid="{74AAD61E-7078-47B6-92A7-3821BF20C157}"/>
    <cellStyle name="Normal 20 2 4 3 3" xfId="14806" xr:uid="{26FF09ED-EB9A-462F-92B6-E74B827D35C8}"/>
    <cellStyle name="Normal 20 2 4 3 3 2" xfId="22832" xr:uid="{EC4241C8-5518-43EF-AE62-EBD4EC0FB447}"/>
    <cellStyle name="Normal 20 2 4 3 3 2 2" xfId="39668" xr:uid="{82A1DC43-88D9-43AC-A8E6-EF6291D3C274}"/>
    <cellStyle name="Normal 20 2 4 3 3 3" xfId="32101" xr:uid="{E5E877B0-ABC1-4E71-9706-905CA6D2C6D3}"/>
    <cellStyle name="Normal 20 2 4 3 4" xfId="19003" xr:uid="{F56FFD0F-0C16-4DEF-B7AB-A56ED6BAEA5F}"/>
    <cellStyle name="Normal 20 2 4 3 4 2" xfId="35887" xr:uid="{62D126E1-C153-4611-B1F5-1E5C20B72CD6}"/>
    <cellStyle name="Normal 20 2 4 3 5" xfId="25919" xr:uid="{B98653A8-CFF9-41C9-BB47-929145A24B86}"/>
    <cellStyle name="Normal 20 2 4 3 6" xfId="28319" xr:uid="{4C4C251E-A7EB-4563-80B3-31F1F7E97318}"/>
    <cellStyle name="Normal 20 2 4 3 7" xfId="10943" xr:uid="{1AAEC88A-F49E-4DA8-A06F-4302CF33CF97}"/>
    <cellStyle name="Normal 20 2 4 4" xfId="5980" xr:uid="{6C865073-A77C-4CA6-A3D7-EFC7ACC5E91C}"/>
    <cellStyle name="Normal 20 2 4 4 2" xfId="15778" xr:uid="{96165889-98FE-45CD-A6D8-9681F3F1A0D1}"/>
    <cellStyle name="Normal 20 2 4 4 2 2" xfId="23804" xr:uid="{B42AB8D7-4435-4A28-A936-5510DF813168}"/>
    <cellStyle name="Normal 20 2 4 4 2 2 2" xfId="40640" xr:uid="{2E5C6200-2D4A-4CC8-857A-7D4E5156C844}"/>
    <cellStyle name="Normal 20 2 4 4 2 3" xfId="33073" xr:uid="{37C6B825-BE21-48C0-9281-E49CA65743A3}"/>
    <cellStyle name="Normal 20 2 4 4 3" xfId="20021" xr:uid="{8C8EC43A-9672-43F4-90EA-BEE8CCAEE2E7}"/>
    <cellStyle name="Normal 20 2 4 4 3 2" xfId="36859" xr:uid="{9F403AEF-2FC4-4847-B1A4-D61628C8A9C3}"/>
    <cellStyle name="Normal 20 2 4 4 4" xfId="29292" xr:uid="{45366E6F-33E0-4740-AB7A-ADCD3E9B1B1C}"/>
    <cellStyle name="Normal 20 2 4 4 5" xfId="11995" xr:uid="{C448E0A8-A26B-4E1B-8536-F793FD213D0F}"/>
    <cellStyle name="Normal 20 2 4 5" xfId="13894" xr:uid="{4A46EF2E-9ABB-444B-8159-CD3A53D21118}"/>
    <cellStyle name="Normal 20 2 4 5 2" xfId="21920" xr:uid="{722A9161-AE8D-4878-95C8-66BD5CD950B6}"/>
    <cellStyle name="Normal 20 2 4 5 2 2" xfId="38756" xr:uid="{B218BA85-2001-41F5-9A37-A6FBB56AC848}"/>
    <cellStyle name="Normal 20 2 4 5 3" xfId="31189" xr:uid="{1E35DFB7-4ADF-412D-96D3-ED01EDEFDCC0}"/>
    <cellStyle name="Normal 20 2 4 6" xfId="18030" xr:uid="{A5BDE2E7-F6A4-4EE0-9956-E1551AECE225}"/>
    <cellStyle name="Normal 20 2 4 6 2" xfId="34975" xr:uid="{E4CBCB22-7D41-4834-87B7-05D0E19653D5}"/>
    <cellStyle name="Normal 20 2 4 7" xfId="25916" xr:uid="{A6F46240-8818-41EE-8C8A-D228E91AE63D}"/>
    <cellStyle name="Normal 20 2 4 8" xfId="27407" xr:uid="{AD59B9B5-2568-4D66-907D-BB794F301B15}"/>
    <cellStyle name="Normal 20 2 4 9" xfId="9901" xr:uid="{F45F4A20-4144-4CC0-837A-F98901419D84}"/>
    <cellStyle name="Normal 20 2 5" xfId="5981" xr:uid="{4DE27BF2-568D-43EF-B34C-5D54DE842CE3}"/>
    <cellStyle name="Normal 20 2 5 2" xfId="5982" xr:uid="{1DDED6B5-B9AB-4449-89B0-3CD4FC428E8B}"/>
    <cellStyle name="Normal 20 2 5 2 2" xfId="5983" xr:uid="{87A3ED0F-2F40-4827-8C6D-FB2F271763B3}"/>
    <cellStyle name="Normal 20 2 5 2 2 2" xfId="16923" xr:uid="{2EF70BEE-3D0B-4178-BB3E-DFE9361EDC52}"/>
    <cellStyle name="Normal 20 2 5 2 2 2 2" xfId="24949" xr:uid="{B2F02319-BDFF-4BBD-BB71-BC15435265D3}"/>
    <cellStyle name="Normal 20 2 5 2 2 2 2 2" xfId="41785" xr:uid="{465D5751-58A6-4690-83B3-E92C087E4B71}"/>
    <cellStyle name="Normal 20 2 5 2 2 2 3" xfId="34218" xr:uid="{F61B291D-445F-4C51-99C1-A9B29A551196}"/>
    <cellStyle name="Normal 20 2 5 2 2 3" xfId="21166" xr:uid="{1ACDC4BD-9F20-4421-AB22-9393290B3407}"/>
    <cellStyle name="Normal 20 2 5 2 2 3 2" xfId="38004" xr:uid="{FAAA7957-7CCC-4870-ADA7-8A9490D3B691}"/>
    <cellStyle name="Normal 20 2 5 2 2 4" xfId="30437" xr:uid="{14856FBE-789F-463E-ABDD-ADD4C668CEC8}"/>
    <cellStyle name="Normal 20 2 5 2 2 5" xfId="13140" xr:uid="{708A0224-7D18-4D24-9AD7-D1A07AECA93B}"/>
    <cellStyle name="Normal 20 2 5 2 3" xfId="15039" xr:uid="{C9B1B229-2685-4584-A309-6F6D9BD81472}"/>
    <cellStyle name="Normal 20 2 5 2 3 2" xfId="23065" xr:uid="{35912E1C-7E49-43D1-8986-FF00EDFE4FC4}"/>
    <cellStyle name="Normal 20 2 5 2 3 2 2" xfId="39901" xr:uid="{92B34CBF-E3E6-44D0-BCE0-48EA003D8156}"/>
    <cellStyle name="Normal 20 2 5 2 3 3" xfId="32334" xr:uid="{4617891B-4AF0-4B6B-8539-4AA0C5EB6DEF}"/>
    <cellStyle name="Normal 20 2 5 2 4" xfId="19237" xr:uid="{A1634747-D1EB-478E-8619-62DD7D3D5E17}"/>
    <cellStyle name="Normal 20 2 5 2 4 2" xfId="36120" xr:uid="{39E1C9C5-C68D-4AA1-B6CB-87F3A23FE9CF}"/>
    <cellStyle name="Normal 20 2 5 2 5" xfId="25921" xr:uid="{FADE70C9-E5E3-4847-8DB3-F4776221ED4E}"/>
    <cellStyle name="Normal 20 2 5 2 6" xfId="28552" xr:uid="{955B66EB-31AB-4142-B785-3798358129E2}"/>
    <cellStyle name="Normal 20 2 5 2 7" xfId="11178" xr:uid="{C087991A-BFAE-4C3C-AB0A-170F4B0C4735}"/>
    <cellStyle name="Normal 20 2 5 3" xfId="5984" xr:uid="{BB436EA5-8D0F-41D1-902E-4C63EE2449A2}"/>
    <cellStyle name="Normal 20 2 5 3 2" xfId="16011" xr:uid="{67CEB647-6636-4BDB-9C59-9B122BAFB899}"/>
    <cellStyle name="Normal 20 2 5 3 2 2" xfId="24037" xr:uid="{42558C65-70CC-4928-98B3-22D93FBD9783}"/>
    <cellStyle name="Normal 20 2 5 3 2 2 2" xfId="40873" xr:uid="{D8B7F317-C237-4BAA-A357-951C6BA735C6}"/>
    <cellStyle name="Normal 20 2 5 3 2 3" xfId="33306" xr:uid="{EE018B5A-5278-4B17-BAFB-B9585912CD0E}"/>
    <cellStyle name="Normal 20 2 5 3 3" xfId="20254" xr:uid="{6B82D394-1678-445C-A4E2-0C70546A4E1C}"/>
    <cellStyle name="Normal 20 2 5 3 3 2" xfId="37092" xr:uid="{908677EE-D654-41B5-A313-6ABD6BA462E0}"/>
    <cellStyle name="Normal 20 2 5 3 4" xfId="29525" xr:uid="{4D5D399E-F062-40DC-B225-0D66F37DCB79}"/>
    <cellStyle name="Normal 20 2 5 3 5" xfId="12228" xr:uid="{9F537F2A-F520-4E34-8174-E028E368A298}"/>
    <cellStyle name="Normal 20 2 5 4" xfId="14127" xr:uid="{C0793FEA-63E8-447B-80A5-5E194AAFB777}"/>
    <cellStyle name="Normal 20 2 5 4 2" xfId="22153" xr:uid="{E96C07C4-42E5-4225-8160-A3A4131D1C3C}"/>
    <cellStyle name="Normal 20 2 5 4 2 2" xfId="38989" xr:uid="{EBE94E22-55EF-414A-91F5-58BD01C7AB02}"/>
    <cellStyle name="Normal 20 2 5 4 3" xfId="31422" xr:uid="{E7C3EB63-BA5C-4137-8F77-E3F7CBB43F1E}"/>
    <cellStyle name="Normal 20 2 5 5" xfId="18287" xr:uid="{6982AA56-C07E-46B2-B51F-CC310AB97615}"/>
    <cellStyle name="Normal 20 2 5 5 2" xfId="35208" xr:uid="{56BFD7B5-22EF-42EA-B2C0-5F10B80E5BDC}"/>
    <cellStyle name="Normal 20 2 5 6" xfId="25920" xr:uid="{5708C6BB-511B-4864-9898-BD423ADB0402}"/>
    <cellStyle name="Normal 20 2 5 7" xfId="27640" xr:uid="{DE31AEBE-33D9-4BF6-80F3-20D8A2699615}"/>
    <cellStyle name="Normal 20 2 5 8" xfId="10179" xr:uid="{FF5D7540-20CF-4209-9E1D-8794B660B4A2}"/>
    <cellStyle name="Normal 20 2 6" xfId="5985" xr:uid="{4FC896CD-CC2A-47B1-8F7D-D56AED58A941}"/>
    <cellStyle name="Normal 20 2 6 2" xfId="5986" xr:uid="{F777E7E8-6D63-4D96-9E68-2C785104D127}"/>
    <cellStyle name="Normal 20 2 6 2 2" xfId="16472" xr:uid="{1C14C7F7-3BEC-4F04-B1B8-DBD101AF5EB4}"/>
    <cellStyle name="Normal 20 2 6 2 2 2" xfId="24498" xr:uid="{C84FF7F7-8DC1-466F-B8C6-8FF3B031024A}"/>
    <cellStyle name="Normal 20 2 6 2 2 2 2" xfId="41334" xr:uid="{6196F52B-F10C-4D7D-AB09-FB01A6062B84}"/>
    <cellStyle name="Normal 20 2 6 2 2 3" xfId="33767" xr:uid="{FF6636F2-147D-4E9C-B76A-538FD3C926BE}"/>
    <cellStyle name="Normal 20 2 6 2 3" xfId="20715" xr:uid="{0B3AC5B7-FDEF-47D7-9781-7AC5D23C7263}"/>
    <cellStyle name="Normal 20 2 6 2 3 2" xfId="37553" xr:uid="{3E3EE50F-4A0D-4721-87B8-659399F4AE76}"/>
    <cellStyle name="Normal 20 2 6 2 4" xfId="29986" xr:uid="{64CAE4E6-428D-4F30-8C22-4090F64B3CD1}"/>
    <cellStyle name="Normal 20 2 6 2 5" xfId="12689" xr:uid="{FAADD99E-5597-4AA4-B8E3-FC358CDE0581}"/>
    <cellStyle name="Normal 20 2 6 3" xfId="14588" xr:uid="{76E5AE0D-A267-47A0-AA3C-45202A8E58B6}"/>
    <cellStyle name="Normal 20 2 6 3 2" xfId="22614" xr:uid="{BAA71B09-CC7D-46CD-87CB-F601021FD1E3}"/>
    <cellStyle name="Normal 20 2 6 3 2 2" xfId="39450" xr:uid="{CFBF8D59-3743-4027-806E-2394935E7F64}"/>
    <cellStyle name="Normal 20 2 6 3 3" xfId="31883" xr:uid="{FEED4875-06FF-4977-9DBF-602ED5D082F5}"/>
    <cellStyle name="Normal 20 2 6 4" xfId="18776" xr:uid="{48F12836-07AD-44E5-B1E3-38D0B225F90D}"/>
    <cellStyle name="Normal 20 2 6 4 2" xfId="35669" xr:uid="{E9E384AF-44EA-43BE-A4CF-784E65A6AADE}"/>
    <cellStyle name="Normal 20 2 6 5" xfId="25922" xr:uid="{E9FA32E1-412A-4BB0-9369-87CF5F5E25D8}"/>
    <cellStyle name="Normal 20 2 6 6" xfId="28101" xr:uid="{EE2E692D-9388-43AC-BC8E-0A65F1BEDD85}"/>
    <cellStyle name="Normal 20 2 6 7" xfId="10704" xr:uid="{006B7787-5146-4643-ADCA-ADE52F31FC7E}"/>
    <cellStyle name="Normal 20 2 7" xfId="5987" xr:uid="{F058F9CB-C2A8-43BF-AB5D-EF5A328B5E5B}"/>
    <cellStyle name="Normal 20 2 7 2" xfId="15560" xr:uid="{F379EF35-F4D1-4C39-BF49-848D17906082}"/>
    <cellStyle name="Normal 20 2 7 2 2" xfId="23586" xr:uid="{6E35E18D-9336-4672-AA16-1D82D1D8E3A7}"/>
    <cellStyle name="Normal 20 2 7 2 2 2" xfId="40422" xr:uid="{B00D4ACE-C69F-4F0A-8385-71A3AA4838F9}"/>
    <cellStyle name="Normal 20 2 7 2 3" xfId="32855" xr:uid="{B3722C5F-1DA0-47F9-B450-AEDB324E3500}"/>
    <cellStyle name="Normal 20 2 7 3" xfId="19780" xr:uid="{1FA3B46C-97FA-4BC5-AB1D-DA212C4FE08A}"/>
    <cellStyle name="Normal 20 2 7 3 2" xfId="36641" xr:uid="{3F690EE6-7145-468E-ACE4-0D9E3C6A465C}"/>
    <cellStyle name="Normal 20 2 7 4" xfId="29074" xr:uid="{753F8726-06DF-4A35-BB02-A24DCCCEC56D}"/>
    <cellStyle name="Normal 20 2 7 5" xfId="11747" xr:uid="{2ED83ED8-EBEA-468A-B6BC-72E27D88AFE1}"/>
    <cellStyle name="Normal 20 2 8" xfId="13676" xr:uid="{6D351C87-F86B-4C2B-930E-123797530ECC}"/>
    <cellStyle name="Normal 20 2 8 2" xfId="21702" xr:uid="{01670363-A4A8-4E11-8E74-D926A8A97F46}"/>
    <cellStyle name="Normal 20 2 8 2 2" xfId="38538" xr:uid="{AC5D8B65-773C-4EE7-AFBC-6A9B7B5A62E5}"/>
    <cellStyle name="Normal 20 2 8 3" xfId="30971" xr:uid="{091262C9-00DE-409B-905E-B2944BAC7B9A}"/>
    <cellStyle name="Normal 20 2 9" xfId="17645" xr:uid="{47BF6C26-02E8-4439-9C80-BCEA4E3E8C75}"/>
    <cellStyle name="Normal 20 2 9 2" xfId="34757" xr:uid="{8897F4CC-0446-4399-B711-47251A8D3E12}"/>
    <cellStyle name="Normal 20 3" xfId="5988" xr:uid="{3E073FF4-9ABA-4DCC-BEEC-E958FE666A8C}"/>
    <cellStyle name="Normal 20 3 10" xfId="27210" xr:uid="{7C65D2A0-EAE3-4CD5-B6DE-3DDAF7CC049A}"/>
    <cellStyle name="Normal 20 3 11" xfId="9431" xr:uid="{DA7310D9-6839-469D-B744-9BB3A848039E}"/>
    <cellStyle name="Normal 20 3 2" xfId="5989" xr:uid="{0636FF3C-7D91-4C82-8E59-91076F82E437}"/>
    <cellStyle name="Normal 20 3 2 10" xfId="9755" xr:uid="{2128BF0B-6936-439E-A23C-624C36FED7B7}"/>
    <cellStyle name="Normal 20 3 2 2" xfId="5990" xr:uid="{B66315C3-63AE-407E-BF5D-848FEF4BA511}"/>
    <cellStyle name="Normal 20 3 2 2 2" xfId="5991" xr:uid="{1497886E-4B70-4ED8-8BBA-DA7DC798A0D8}"/>
    <cellStyle name="Normal 20 3 2 2 2 2" xfId="5992" xr:uid="{839086AF-4ABC-4E83-A369-59E7208B14EA}"/>
    <cellStyle name="Normal 20 3 2 2 2 2 2" xfId="13473" xr:uid="{8A365C82-759F-40C4-B27D-3AC3D58C8BA6}"/>
    <cellStyle name="Normal 20 3 2 2 2 2 2 2" xfId="17256" xr:uid="{C1664B7D-F2FB-46F6-88B9-197742ECA9AD}"/>
    <cellStyle name="Normal 20 3 2 2 2 2 2 2 2" xfId="25282" xr:uid="{BE8E9272-E9E8-408F-99E0-7EE011B47D55}"/>
    <cellStyle name="Normal 20 3 2 2 2 2 2 2 2 2" xfId="42118" xr:uid="{773DC0C0-0AB0-4744-A2F3-F35ECC8CCCDE}"/>
    <cellStyle name="Normal 20 3 2 2 2 2 2 2 3" xfId="34551" xr:uid="{C07B74F4-494D-43F2-9571-7E83B5B7E37F}"/>
    <cellStyle name="Normal 20 3 2 2 2 2 2 3" xfId="21499" xr:uid="{D43CDDBA-B842-40AF-AA78-971625D8A186}"/>
    <cellStyle name="Normal 20 3 2 2 2 2 2 3 2" xfId="38337" xr:uid="{B0B023A1-F42F-4347-9A75-0F3081A08B8F}"/>
    <cellStyle name="Normal 20 3 2 2 2 2 2 4" xfId="30770" xr:uid="{7FC5992B-CEAA-49B0-88DA-884A42575916}"/>
    <cellStyle name="Normal 20 3 2 2 2 2 3" xfId="15372" xr:uid="{52EFADDA-9143-42C0-BEE2-9A2F61B3A8DF}"/>
    <cellStyle name="Normal 20 3 2 2 2 2 3 2" xfId="23398" xr:uid="{58381228-21A9-4BA8-9A69-D345EBC66B99}"/>
    <cellStyle name="Normal 20 3 2 2 2 2 3 2 2" xfId="40234" xr:uid="{0E151ADA-A15F-4C75-9659-701D2F1A7B00}"/>
    <cellStyle name="Normal 20 3 2 2 2 2 3 3" xfId="32667" xr:uid="{B2C78B1E-E019-49DF-95DA-84F708B1704D}"/>
    <cellStyle name="Normal 20 3 2 2 2 2 4" xfId="19570" xr:uid="{E21E1A1A-21FD-4A95-A638-4290819071DC}"/>
    <cellStyle name="Normal 20 3 2 2 2 2 4 2" xfId="36453" xr:uid="{AFDB8B35-FD22-4452-A474-05FE10457AD7}"/>
    <cellStyle name="Normal 20 3 2 2 2 2 5" xfId="25927" xr:uid="{F7554A5C-E634-4095-98E7-9F288800A911}"/>
    <cellStyle name="Normal 20 3 2 2 2 2 6" xfId="28885" xr:uid="{66FA3AE0-6A8B-4552-A81F-83D9CCD8C1A1}"/>
    <cellStyle name="Normal 20 3 2 2 2 2 7" xfId="11511" xr:uid="{35E9654A-DD52-4B27-811D-F0A88E8F5AC0}"/>
    <cellStyle name="Normal 20 3 2 2 2 3" xfId="12561" xr:uid="{ED0BB1E7-A595-491A-A765-5F8DBC858233}"/>
    <cellStyle name="Normal 20 3 2 2 2 3 2" xfId="16344" xr:uid="{2A8B1CE4-24C6-4058-973D-A8E122A5D966}"/>
    <cellStyle name="Normal 20 3 2 2 2 3 2 2" xfId="24370" xr:uid="{9829C3F7-028B-470E-BAC1-9B411435AB80}"/>
    <cellStyle name="Normal 20 3 2 2 2 3 2 2 2" xfId="41206" xr:uid="{10A0C13A-B833-417E-9F36-C8FC3A26D0A8}"/>
    <cellStyle name="Normal 20 3 2 2 2 3 2 3" xfId="33639" xr:uid="{F7785C66-6C33-4EEF-9E40-1EE267916486}"/>
    <cellStyle name="Normal 20 3 2 2 2 3 3" xfId="20587" xr:uid="{138D2A56-4BFA-44B5-AF69-162E36A6B346}"/>
    <cellStyle name="Normal 20 3 2 2 2 3 3 2" xfId="37425" xr:uid="{86887F04-0EED-48F3-87B6-E42B914467AB}"/>
    <cellStyle name="Normal 20 3 2 2 2 3 4" xfId="29858" xr:uid="{CCA0384C-8A09-45C7-8846-06FADBD2CDC3}"/>
    <cellStyle name="Normal 20 3 2 2 2 4" xfId="14460" xr:uid="{AA1F2391-0056-412B-ABD3-7B3D680C167D}"/>
    <cellStyle name="Normal 20 3 2 2 2 4 2" xfId="22486" xr:uid="{53831820-2026-4582-98C5-5AFB86380C07}"/>
    <cellStyle name="Normal 20 3 2 2 2 4 2 2" xfId="39322" xr:uid="{A6507786-3276-49D6-9F60-C65A1026E9B4}"/>
    <cellStyle name="Normal 20 3 2 2 2 4 3" xfId="31755" xr:uid="{BBF7D84F-0386-4ED1-AA5D-746CC7928390}"/>
    <cellStyle name="Normal 20 3 2 2 2 5" xfId="18620" xr:uid="{0D6648C4-9B49-4737-8E19-0FA90E76B963}"/>
    <cellStyle name="Normal 20 3 2 2 2 5 2" xfId="35541" xr:uid="{AFF9E43A-690E-4A14-888D-A9437D2399C2}"/>
    <cellStyle name="Normal 20 3 2 2 2 6" xfId="25926" xr:uid="{FC8656C7-34AF-4596-BA1E-73EAC9A5BE99}"/>
    <cellStyle name="Normal 20 3 2 2 2 7" xfId="27973" xr:uid="{D7844F4F-D5AC-4ED7-84EA-5F398441A413}"/>
    <cellStyle name="Normal 20 3 2 2 2 8" xfId="10512" xr:uid="{ADF9FA9D-30E5-4743-8306-1C282FD149ED}"/>
    <cellStyle name="Normal 20 3 2 2 3" xfId="5993" xr:uid="{8BB8E8E7-F753-41CF-AB77-BDA502AE93A7}"/>
    <cellStyle name="Normal 20 3 2 2 3 2" xfId="13022" xr:uid="{F3151D70-FC7F-48E5-B80A-2EBE7AA4D25E}"/>
    <cellStyle name="Normal 20 3 2 2 3 2 2" xfId="16805" xr:uid="{F255CC4D-83E2-451D-8F7F-B3F2A34BAF01}"/>
    <cellStyle name="Normal 20 3 2 2 3 2 2 2" xfId="24831" xr:uid="{9A5C5193-1C95-44E8-9FB4-EB944F0D338C}"/>
    <cellStyle name="Normal 20 3 2 2 3 2 2 2 2" xfId="41667" xr:uid="{9DB0F4AC-B1C1-4956-92EC-5296C32457D8}"/>
    <cellStyle name="Normal 20 3 2 2 3 2 2 3" xfId="34100" xr:uid="{1206AB16-FADC-4FD6-8FF2-050BF951E226}"/>
    <cellStyle name="Normal 20 3 2 2 3 2 3" xfId="21048" xr:uid="{029D13FD-6ABD-48F2-A901-45C64FC1CAA6}"/>
    <cellStyle name="Normal 20 3 2 2 3 2 3 2" xfId="37886" xr:uid="{08E00F21-8AD3-462D-9C2B-24EA722F6823}"/>
    <cellStyle name="Normal 20 3 2 2 3 2 4" xfId="30319" xr:uid="{482EB2C1-F174-4C02-9C13-087F712BFEF3}"/>
    <cellStyle name="Normal 20 3 2 2 3 3" xfId="14921" xr:uid="{DA74C4A4-39C1-4D27-BFD5-B1AB41D0BE9F}"/>
    <cellStyle name="Normal 20 3 2 2 3 3 2" xfId="22947" xr:uid="{A9D5FA70-2CBD-4CBC-8492-CA9E5B663850}"/>
    <cellStyle name="Normal 20 3 2 2 3 3 2 2" xfId="39783" xr:uid="{135ED5DA-B1EB-4009-9879-0DFCCD25C8AD}"/>
    <cellStyle name="Normal 20 3 2 2 3 3 3" xfId="32216" xr:uid="{22064955-6C8C-4118-95BE-B24B644C639E}"/>
    <cellStyle name="Normal 20 3 2 2 3 4" xfId="19118" xr:uid="{8C812BC6-2C77-4A4C-867C-BBF582603F85}"/>
    <cellStyle name="Normal 20 3 2 2 3 4 2" xfId="36002" xr:uid="{6FDA3844-7A28-465A-A400-BE826F706278}"/>
    <cellStyle name="Normal 20 3 2 2 3 5" xfId="25928" xr:uid="{AB339581-F2E0-4A91-B303-E470F5FF4306}"/>
    <cellStyle name="Normal 20 3 2 2 3 6" xfId="28434" xr:uid="{E80D3A11-77FD-4FC3-9AD4-855D59DAAD22}"/>
    <cellStyle name="Normal 20 3 2 2 3 7" xfId="11058" xr:uid="{5D979B23-C261-460E-95D5-5FE5B5751AFA}"/>
    <cellStyle name="Normal 20 3 2 2 4" xfId="12110" xr:uid="{9DC4FDD7-7F03-48F2-BF83-BEE0640F75FE}"/>
    <cellStyle name="Normal 20 3 2 2 4 2" xfId="15893" xr:uid="{3561DB57-5986-42A3-95E0-6266D8B3381A}"/>
    <cellStyle name="Normal 20 3 2 2 4 2 2" xfId="23919" xr:uid="{A89842C6-A7B3-4532-A3F7-8C798185378A}"/>
    <cellStyle name="Normal 20 3 2 2 4 2 2 2" xfId="40755" xr:uid="{FA45AF97-1CEF-4CDB-8295-3C81D89FE34A}"/>
    <cellStyle name="Normal 20 3 2 2 4 2 3" xfId="33188" xr:uid="{705BD9E0-528F-421B-8B88-1EB6AE02E5FA}"/>
    <cellStyle name="Normal 20 3 2 2 4 3" xfId="20136" xr:uid="{CA5EF37A-BDC5-42AF-A36C-4C641E639492}"/>
    <cellStyle name="Normal 20 3 2 2 4 3 2" xfId="36974" xr:uid="{BAAA3972-AC5E-4BAA-89DC-AC4C0C299937}"/>
    <cellStyle name="Normal 20 3 2 2 4 4" xfId="29407" xr:uid="{AB2B03AA-4B91-4945-95E1-13C411C9DCB4}"/>
    <cellStyle name="Normal 20 3 2 2 5" xfId="14009" xr:uid="{E1B6E5A6-AE72-4109-9343-DD2548A7B5DD}"/>
    <cellStyle name="Normal 20 3 2 2 5 2" xfId="22035" xr:uid="{42CEBAD1-6D40-479C-BF40-C0CB5C748856}"/>
    <cellStyle name="Normal 20 3 2 2 5 2 2" xfId="38871" xr:uid="{A940D1A5-CA30-40A0-8340-96D5A1D7FF01}"/>
    <cellStyle name="Normal 20 3 2 2 5 3" xfId="31304" xr:uid="{95C7E63A-874E-42A3-8ACB-10DC16DB7CB1}"/>
    <cellStyle name="Normal 20 3 2 2 6" xfId="18145" xr:uid="{430611FC-3793-441C-A29C-E817B179C5B1}"/>
    <cellStyle name="Normal 20 3 2 2 6 2" xfId="35090" xr:uid="{41E06480-BC72-4F15-82A6-07DA4D86FE67}"/>
    <cellStyle name="Normal 20 3 2 2 7" xfId="25925" xr:uid="{A8276582-A53C-4DB4-B1AA-CA522C967FC0}"/>
    <cellStyle name="Normal 20 3 2 2 8" xfId="27522" xr:uid="{AC315968-CEF4-4F01-A63F-1AD47D72F91A}"/>
    <cellStyle name="Normal 20 3 2 2 9" xfId="10016" xr:uid="{B4A27B42-EA29-40BD-A91D-85E9E764099B}"/>
    <cellStyle name="Normal 20 3 2 3" xfId="5994" xr:uid="{0B8C9D93-7406-4CB7-8463-CB85D2B514BF}"/>
    <cellStyle name="Normal 20 3 2 3 2" xfId="5995" xr:uid="{5B6B53E7-5158-4086-99D8-368495173B7F}"/>
    <cellStyle name="Normal 20 3 2 3 2 2" xfId="13255" xr:uid="{87D6223F-B4EB-4313-AD65-39E6FEC32DA4}"/>
    <cellStyle name="Normal 20 3 2 3 2 2 2" xfId="17038" xr:uid="{2C559BD6-80F8-4132-AA3B-14F5731F04A2}"/>
    <cellStyle name="Normal 20 3 2 3 2 2 2 2" xfId="25064" xr:uid="{DF27D569-B783-4337-944F-8731F9D15BA7}"/>
    <cellStyle name="Normal 20 3 2 3 2 2 2 2 2" xfId="41900" xr:uid="{C2DF42EF-1D2C-4AFB-BA84-5FCF796CA832}"/>
    <cellStyle name="Normal 20 3 2 3 2 2 2 3" xfId="34333" xr:uid="{4549F448-9E21-41E7-9391-BE2F7D866B9C}"/>
    <cellStyle name="Normal 20 3 2 3 2 2 3" xfId="21281" xr:uid="{ADCC5B80-7669-41A4-B6EB-EA02F287FCF2}"/>
    <cellStyle name="Normal 20 3 2 3 2 2 3 2" xfId="38119" xr:uid="{42D8F79C-E950-4079-B092-A02AA7F72B13}"/>
    <cellStyle name="Normal 20 3 2 3 2 2 4" xfId="30552" xr:uid="{97E8A4F9-4DCD-4172-8428-95DE5C7218C2}"/>
    <cellStyle name="Normal 20 3 2 3 2 3" xfId="15154" xr:uid="{3904E28C-4FD5-4157-ABA4-7E2DFE3FCF08}"/>
    <cellStyle name="Normal 20 3 2 3 2 3 2" xfId="23180" xr:uid="{6A8B9F95-55EC-4FA2-B68C-9F4F2CF9CE28}"/>
    <cellStyle name="Normal 20 3 2 3 2 3 2 2" xfId="40016" xr:uid="{664890AF-1F6C-47BE-BEBE-8EE69639ED6A}"/>
    <cellStyle name="Normal 20 3 2 3 2 3 3" xfId="32449" xr:uid="{C7EDDB28-A45D-4906-A174-5E1ECA1EF429}"/>
    <cellStyle name="Normal 20 3 2 3 2 4" xfId="19352" xr:uid="{E004C079-153E-445E-A724-D9230B570C5E}"/>
    <cellStyle name="Normal 20 3 2 3 2 4 2" xfId="36235" xr:uid="{E05C84C5-EE36-480A-B4C1-3057E7A34501}"/>
    <cellStyle name="Normal 20 3 2 3 2 5" xfId="25930" xr:uid="{4EC8A995-2BEA-4181-BF45-A69BF3D729CF}"/>
    <cellStyle name="Normal 20 3 2 3 2 6" xfId="28667" xr:uid="{618FC173-9856-495F-812B-B0FE5B7A6C70}"/>
    <cellStyle name="Normal 20 3 2 3 2 7" xfId="11293" xr:uid="{5790A38B-2DF5-427D-8461-8A97CC380BBE}"/>
    <cellStyle name="Normal 20 3 2 3 3" xfId="12343" xr:uid="{024D6E99-D071-476D-86FF-2ADE98EA85E4}"/>
    <cellStyle name="Normal 20 3 2 3 3 2" xfId="16126" xr:uid="{6701DA1E-C54A-4EB5-A911-BBDCF37EC2DF}"/>
    <cellStyle name="Normal 20 3 2 3 3 2 2" xfId="24152" xr:uid="{52A91216-E624-4062-8683-0EA8C433E08C}"/>
    <cellStyle name="Normal 20 3 2 3 3 2 2 2" xfId="40988" xr:uid="{843765C2-3A9D-4443-B29D-85789AA3BAEB}"/>
    <cellStyle name="Normal 20 3 2 3 3 2 3" xfId="33421" xr:uid="{487A3E5B-0516-4FC5-B16C-13CDFFCA73ED}"/>
    <cellStyle name="Normal 20 3 2 3 3 3" xfId="20369" xr:uid="{277291C7-8165-4B86-A08A-F5EFBF7E351B}"/>
    <cellStyle name="Normal 20 3 2 3 3 3 2" xfId="37207" xr:uid="{26A54920-631F-4BFD-9B6B-4A929D9B48C4}"/>
    <cellStyle name="Normal 20 3 2 3 3 4" xfId="29640" xr:uid="{6D161AB2-5CAA-4E85-B544-7F1602A6A6A0}"/>
    <cellStyle name="Normal 20 3 2 3 4" xfId="14242" xr:uid="{94A69A12-9B8E-46C2-B9A3-5924F206CF8D}"/>
    <cellStyle name="Normal 20 3 2 3 4 2" xfId="22268" xr:uid="{C1719488-C28C-48DD-B0DB-3FBB26713EAE}"/>
    <cellStyle name="Normal 20 3 2 3 4 2 2" xfId="39104" xr:uid="{F48B57AF-D5C7-4860-AD67-6DF2121941AC}"/>
    <cellStyle name="Normal 20 3 2 3 4 3" xfId="31537" xr:uid="{92920F60-CBC7-44BC-A7F5-53A2A673DD59}"/>
    <cellStyle name="Normal 20 3 2 3 5" xfId="18402" xr:uid="{DFDC0057-57D7-49B4-8A6C-F9413D60C3F4}"/>
    <cellStyle name="Normal 20 3 2 3 5 2" xfId="35323" xr:uid="{DB71DADD-D1FC-4F8B-AC5A-CDB2CBA878C4}"/>
    <cellStyle name="Normal 20 3 2 3 6" xfId="25929" xr:uid="{7D3782AF-0EC1-4280-8D4A-8A94BFFAB58E}"/>
    <cellStyle name="Normal 20 3 2 3 7" xfId="27755" xr:uid="{79A0004C-D772-4B26-9B86-22756DC597CB}"/>
    <cellStyle name="Normal 20 3 2 3 8" xfId="10294" xr:uid="{17AC3FBB-DC0C-4D2C-AF51-F51179465077}"/>
    <cellStyle name="Normal 20 3 2 4" xfId="5996" xr:uid="{9F3F59DB-B58C-4C17-803C-717DAEFBA70D}"/>
    <cellStyle name="Normal 20 3 2 4 2" xfId="12804" xr:uid="{381B3819-150F-436F-A80E-32E28818AB18}"/>
    <cellStyle name="Normal 20 3 2 4 2 2" xfId="16587" xr:uid="{26953D27-FA04-4B3B-87A3-3F9AA20F5D6F}"/>
    <cellStyle name="Normal 20 3 2 4 2 2 2" xfId="24613" xr:uid="{0F6B1298-7897-4E33-8603-CFDBAE75C33C}"/>
    <cellStyle name="Normal 20 3 2 4 2 2 2 2" xfId="41449" xr:uid="{A594DD72-DCF6-4211-B19E-DB3FB24AD050}"/>
    <cellStyle name="Normal 20 3 2 4 2 2 3" xfId="33882" xr:uid="{75860D30-070D-4C5E-B32B-05D77DB988A7}"/>
    <cellStyle name="Normal 20 3 2 4 2 3" xfId="20830" xr:uid="{5E32DC47-9180-4624-B9D5-8C92F5E5DA69}"/>
    <cellStyle name="Normal 20 3 2 4 2 3 2" xfId="37668" xr:uid="{75E7DBC9-940B-4317-820C-D8FDC27ACE11}"/>
    <cellStyle name="Normal 20 3 2 4 2 4" xfId="30101" xr:uid="{B7C2F3E5-07E0-45E6-B11C-C2333C306361}"/>
    <cellStyle name="Normal 20 3 2 4 3" xfId="14703" xr:uid="{A4CEB0B6-8DE5-4B74-9C72-F08597ADF35F}"/>
    <cellStyle name="Normal 20 3 2 4 3 2" xfId="22729" xr:uid="{61842E78-3D12-44F2-AA53-501077FAE670}"/>
    <cellStyle name="Normal 20 3 2 4 3 2 2" xfId="39565" xr:uid="{C5C3FBAA-6649-4DDC-A6AE-E48DD9A05B4F}"/>
    <cellStyle name="Normal 20 3 2 4 3 3" xfId="31998" xr:uid="{F68E19CC-AB88-4E58-BA57-BE1C01DC3008}"/>
    <cellStyle name="Normal 20 3 2 4 4" xfId="18900" xr:uid="{F9208CA8-8D30-4931-92C4-46CC96BA6450}"/>
    <cellStyle name="Normal 20 3 2 4 4 2" xfId="35784" xr:uid="{02AF2146-922B-4EA4-B66D-D066B42B5BB3}"/>
    <cellStyle name="Normal 20 3 2 4 5" xfId="25931" xr:uid="{B9FDA267-7CFC-489D-8B91-115D4D46DFF3}"/>
    <cellStyle name="Normal 20 3 2 4 6" xfId="28216" xr:uid="{9DF901FC-1334-4D03-8384-B2E91D3B1580}"/>
    <cellStyle name="Normal 20 3 2 4 7" xfId="10840" xr:uid="{557FD8EC-FD16-4C3F-9D09-32266B4BD039}"/>
    <cellStyle name="Normal 20 3 2 5" xfId="11892" xr:uid="{31696D5A-B487-4DB8-A9E8-E103DA8E5AC9}"/>
    <cellStyle name="Normal 20 3 2 5 2" xfId="15675" xr:uid="{8F3121A6-2657-4236-9ACD-82F36313BA5D}"/>
    <cellStyle name="Normal 20 3 2 5 2 2" xfId="23701" xr:uid="{C508F7F1-DD4E-43C0-A65A-E8D21CC73F9E}"/>
    <cellStyle name="Normal 20 3 2 5 2 2 2" xfId="40537" xr:uid="{7C6B4B44-E453-422B-87A8-9B1F872C41B4}"/>
    <cellStyle name="Normal 20 3 2 5 2 3" xfId="32970" xr:uid="{EE06D860-5E84-4F6D-AB7E-B9694C8885B1}"/>
    <cellStyle name="Normal 20 3 2 5 3" xfId="19918" xr:uid="{8E2DCF2B-9D3E-43F0-B969-A51769DFCBA0}"/>
    <cellStyle name="Normal 20 3 2 5 3 2" xfId="36756" xr:uid="{F69D2A73-F79F-4DA9-9FE4-6583D3B917FC}"/>
    <cellStyle name="Normal 20 3 2 5 4" xfId="29189" xr:uid="{5E9F029E-B68F-4C0C-ABBA-EBE247B78428}"/>
    <cellStyle name="Normal 20 3 2 6" xfId="13791" xr:uid="{08144713-5D7E-49FD-9E70-7CB0150A296F}"/>
    <cellStyle name="Normal 20 3 2 6 2" xfId="21817" xr:uid="{FB4544B3-10FA-4B4E-8E60-267D27C4A8CB}"/>
    <cellStyle name="Normal 20 3 2 6 2 2" xfId="38653" xr:uid="{42732233-BB50-4508-B996-33E288F55449}"/>
    <cellStyle name="Normal 20 3 2 6 3" xfId="31086" xr:uid="{468B68E2-E894-4A32-BB56-9907E9FAC23D}"/>
    <cellStyle name="Normal 20 3 2 7" xfId="17912" xr:uid="{9345847F-B039-4262-84DF-E5915210DDC0}"/>
    <cellStyle name="Normal 20 3 2 7 2" xfId="34872" xr:uid="{60AFDA5A-7B4A-41E3-AB8F-9C290E5593B1}"/>
    <cellStyle name="Normal 20 3 2 8" xfId="25924" xr:uid="{625FA2FB-E8CB-4C7A-A0B9-13848AB4DD56}"/>
    <cellStyle name="Normal 20 3 2 9" xfId="27303" xr:uid="{1A68DA5F-DFDB-45B7-B165-203CBBE47E26}"/>
    <cellStyle name="Normal 20 3 3" xfId="5997" xr:uid="{80862AD3-20BC-4815-A7C6-A8A623B782C5}"/>
    <cellStyle name="Normal 20 3 3 2" xfId="5998" xr:uid="{020F5E90-48E4-4D21-9816-86891D425F66}"/>
    <cellStyle name="Normal 20 3 3 2 2" xfId="5999" xr:uid="{5C879D4B-15A9-4635-B39F-8CE5A3375552}"/>
    <cellStyle name="Normal 20 3 3 2 2 2" xfId="13381" xr:uid="{AB1CFEB2-8A18-41FC-897A-00C7EC8B6980}"/>
    <cellStyle name="Normal 20 3 3 2 2 2 2" xfId="17164" xr:uid="{97404D30-F78B-4BFC-834F-EDAE6440CB0F}"/>
    <cellStyle name="Normal 20 3 3 2 2 2 2 2" xfId="25190" xr:uid="{F76F655E-53DC-4AAD-81C7-21E2BDE877D7}"/>
    <cellStyle name="Normal 20 3 3 2 2 2 2 2 2" xfId="42026" xr:uid="{0DCC0D17-2188-4196-9DDD-8E2D930A2725}"/>
    <cellStyle name="Normal 20 3 3 2 2 2 2 3" xfId="34459" xr:uid="{7EE97E91-DBFC-4B67-9542-C741D6AF6DF2}"/>
    <cellStyle name="Normal 20 3 3 2 2 2 3" xfId="21407" xr:uid="{369BD43E-2F15-4714-87D6-825D6301CEB8}"/>
    <cellStyle name="Normal 20 3 3 2 2 2 3 2" xfId="38245" xr:uid="{B325C317-7BA3-4B6D-82B5-A06142AFAD4B}"/>
    <cellStyle name="Normal 20 3 3 2 2 2 4" xfId="30678" xr:uid="{2F0ABF4A-FBB0-4B2B-9ED2-19DDAFC31752}"/>
    <cellStyle name="Normal 20 3 3 2 2 3" xfId="15280" xr:uid="{C6986F75-2C2C-474A-BDAF-592709F8C2DB}"/>
    <cellStyle name="Normal 20 3 3 2 2 3 2" xfId="23306" xr:uid="{494C86BA-38EB-441E-BA04-D6DD1CD00EF9}"/>
    <cellStyle name="Normal 20 3 3 2 2 3 2 2" xfId="40142" xr:uid="{0FF44CD0-3950-44E0-BD8B-5B0C3A12744A}"/>
    <cellStyle name="Normal 20 3 3 2 2 3 3" xfId="32575" xr:uid="{233CE2B9-BC6F-4E28-9D2B-21539BFB8DD3}"/>
    <cellStyle name="Normal 20 3 3 2 2 4" xfId="19478" xr:uid="{0E6686C4-5B32-4221-AE88-C94F4FE8C938}"/>
    <cellStyle name="Normal 20 3 3 2 2 4 2" xfId="36361" xr:uid="{FA002256-F1B9-4216-88F3-01EBBABC8167}"/>
    <cellStyle name="Normal 20 3 3 2 2 5" xfId="25934" xr:uid="{ED087D51-0EFE-4934-8089-20196DD09FD3}"/>
    <cellStyle name="Normal 20 3 3 2 2 6" xfId="28793" xr:uid="{0FCD6077-1D9A-42E4-ADB6-5138783032AA}"/>
    <cellStyle name="Normal 20 3 3 2 2 7" xfId="11419" xr:uid="{AFED53E6-F16F-48E2-BA15-C409A7E4DABB}"/>
    <cellStyle name="Normal 20 3 3 2 3" xfId="12469" xr:uid="{DA46D243-B248-46B8-82DA-2B26B7DD6659}"/>
    <cellStyle name="Normal 20 3 3 2 3 2" xfId="16252" xr:uid="{62DF0397-EDC7-4C7D-ADC1-1864E9EF9091}"/>
    <cellStyle name="Normal 20 3 3 2 3 2 2" xfId="24278" xr:uid="{08636D76-6437-467D-AB2E-72B9EC6922D6}"/>
    <cellStyle name="Normal 20 3 3 2 3 2 2 2" xfId="41114" xr:uid="{D592249A-FE28-4219-BFB1-1DD12A3C1912}"/>
    <cellStyle name="Normal 20 3 3 2 3 2 3" xfId="33547" xr:uid="{86B44008-9D97-4796-8338-E301FBE3E3D9}"/>
    <cellStyle name="Normal 20 3 3 2 3 3" xfId="20495" xr:uid="{0557AE67-B0BA-4CB7-ABDC-2B00446EDAEB}"/>
    <cellStyle name="Normal 20 3 3 2 3 3 2" xfId="37333" xr:uid="{932C60B8-CB59-45B7-8466-266AB25A3CF2}"/>
    <cellStyle name="Normal 20 3 3 2 3 4" xfId="29766" xr:uid="{E06C917E-87CB-4006-835B-C9D5F4B94D19}"/>
    <cellStyle name="Normal 20 3 3 2 4" xfId="14368" xr:uid="{085AED20-4269-4771-8C6B-5BB2FA2EA557}"/>
    <cellStyle name="Normal 20 3 3 2 4 2" xfId="22394" xr:uid="{678D9B77-9809-46D8-93B6-0451B94F8F12}"/>
    <cellStyle name="Normal 20 3 3 2 4 2 2" xfId="39230" xr:uid="{2E87324A-86EC-4688-9663-D42B70280E9D}"/>
    <cellStyle name="Normal 20 3 3 2 4 3" xfId="31663" xr:uid="{ECC48AAA-4F20-4710-B1A8-9E5302BCA461}"/>
    <cellStyle name="Normal 20 3 3 2 5" xfId="18528" xr:uid="{1B67FC2E-1A05-40F8-97AC-BA846F583ACA}"/>
    <cellStyle name="Normal 20 3 3 2 5 2" xfId="35449" xr:uid="{7F490C3B-63E9-4669-BBA9-4FDB650142C1}"/>
    <cellStyle name="Normal 20 3 3 2 6" xfId="25933" xr:uid="{8ED84F54-E398-4600-B723-F212D07292F7}"/>
    <cellStyle name="Normal 20 3 3 2 7" xfId="27881" xr:uid="{82189E38-425F-455D-A619-B226320B945D}"/>
    <cellStyle name="Normal 20 3 3 2 8" xfId="10420" xr:uid="{9EFD6C7E-9C87-4D8A-B878-E3A8D7F3064E}"/>
    <cellStyle name="Normal 20 3 3 3" xfId="6000" xr:uid="{D7A2B3FE-5C91-47C3-9B58-DD450779B820}"/>
    <cellStyle name="Normal 20 3 3 3 2" xfId="12930" xr:uid="{CE6B712A-4452-408D-A8DA-8B2E03ED1937}"/>
    <cellStyle name="Normal 20 3 3 3 2 2" xfId="16713" xr:uid="{D2EF98A6-ED5B-476F-B196-1D3324621819}"/>
    <cellStyle name="Normal 20 3 3 3 2 2 2" xfId="24739" xr:uid="{E8FA0887-F9A9-4528-8569-4B697F1E4076}"/>
    <cellStyle name="Normal 20 3 3 3 2 2 2 2" xfId="41575" xr:uid="{A38D1418-0823-4FED-BD13-D3035953AE3F}"/>
    <cellStyle name="Normal 20 3 3 3 2 2 3" xfId="34008" xr:uid="{5031792A-F425-4E39-8DB7-FCF630905D51}"/>
    <cellStyle name="Normal 20 3 3 3 2 3" xfId="20956" xr:uid="{16147459-9FB4-45F6-BE43-C381287AA03B}"/>
    <cellStyle name="Normal 20 3 3 3 2 3 2" xfId="37794" xr:uid="{E1737D0D-119F-4E37-A9B7-B1BF18771C5B}"/>
    <cellStyle name="Normal 20 3 3 3 2 4" xfId="30227" xr:uid="{5D015D71-77B8-4549-A514-7C2021B7FA92}"/>
    <cellStyle name="Normal 20 3 3 3 3" xfId="14829" xr:uid="{81FB05BA-EA7F-47A6-871C-17B2C1313116}"/>
    <cellStyle name="Normal 20 3 3 3 3 2" xfId="22855" xr:uid="{F11173B0-B01C-438A-AD33-CEF6B2F46DA8}"/>
    <cellStyle name="Normal 20 3 3 3 3 2 2" xfId="39691" xr:uid="{90FC20E6-5F0E-4235-8D9D-CD1B21720A03}"/>
    <cellStyle name="Normal 20 3 3 3 3 3" xfId="32124" xr:uid="{EBD144F7-95C0-4539-9F48-5321A3AEEA93}"/>
    <cellStyle name="Normal 20 3 3 3 4" xfId="19026" xr:uid="{E1D8E423-5760-439A-9C73-FD4BDBE941E7}"/>
    <cellStyle name="Normal 20 3 3 3 4 2" xfId="35910" xr:uid="{18D5EC13-5CDB-4252-AF46-3C218778DD89}"/>
    <cellStyle name="Normal 20 3 3 3 5" xfId="25935" xr:uid="{3A750309-0653-4A54-9A22-B24C1B1F36EC}"/>
    <cellStyle name="Normal 20 3 3 3 6" xfId="28342" xr:uid="{7805BE66-5F06-4502-B0BE-EAEFE2DEF90E}"/>
    <cellStyle name="Normal 20 3 3 3 7" xfId="10966" xr:uid="{C7DAAE4A-9A42-495E-BC95-2A87610E7932}"/>
    <cellStyle name="Normal 20 3 3 4" xfId="12018" xr:uid="{B7F77F76-6778-498B-B4D7-394873CC2BDE}"/>
    <cellStyle name="Normal 20 3 3 4 2" xfId="15801" xr:uid="{118D2C5F-DDBA-410C-A6AF-59D7072C3B6C}"/>
    <cellStyle name="Normal 20 3 3 4 2 2" xfId="23827" xr:uid="{F70F16FE-47FD-494A-A519-D81CECECB364}"/>
    <cellStyle name="Normal 20 3 3 4 2 2 2" xfId="40663" xr:uid="{253B4FAE-4727-410E-A4DA-0F1407065A96}"/>
    <cellStyle name="Normal 20 3 3 4 2 3" xfId="33096" xr:uid="{D4A28DF8-2DFF-483F-98FB-688E98D0D9D3}"/>
    <cellStyle name="Normal 20 3 3 4 3" xfId="20044" xr:uid="{258E282C-007C-49AF-88F1-A3E52DB7D971}"/>
    <cellStyle name="Normal 20 3 3 4 3 2" xfId="36882" xr:uid="{AAC09466-4C2C-4699-A535-A83BDAED4BFA}"/>
    <cellStyle name="Normal 20 3 3 4 4" xfId="29315" xr:uid="{BD6F3375-E24F-466E-8A4D-75234D844025}"/>
    <cellStyle name="Normal 20 3 3 5" xfId="13917" xr:uid="{46FFE4BA-E865-4980-9E74-406F92A2B723}"/>
    <cellStyle name="Normal 20 3 3 5 2" xfId="21943" xr:uid="{BE19B7A1-986E-4A3F-9BD2-3DE5C0F2EA24}"/>
    <cellStyle name="Normal 20 3 3 5 2 2" xfId="38779" xr:uid="{709AE220-59A3-410C-96A4-8EF381BA7238}"/>
    <cellStyle name="Normal 20 3 3 5 3" xfId="31212" xr:uid="{AB04D5D6-3B32-46C7-81A8-E96808FF6136}"/>
    <cellStyle name="Normal 20 3 3 6" xfId="18053" xr:uid="{65160691-444E-4A74-8ACB-6A27073E11F8}"/>
    <cellStyle name="Normal 20 3 3 6 2" xfId="34998" xr:uid="{16A6E317-D5F2-4399-9510-65A024195F1E}"/>
    <cellStyle name="Normal 20 3 3 7" xfId="25932" xr:uid="{90A08FE1-6413-40C1-A8A2-D60B90DE351E}"/>
    <cellStyle name="Normal 20 3 3 8" xfId="27430" xr:uid="{C1A12812-976F-4109-A6C2-891D5A5555DD}"/>
    <cellStyle name="Normal 20 3 3 9" xfId="9924" xr:uid="{3B6A16D5-4E9A-4847-B5A2-EB37E9BE2DEA}"/>
    <cellStyle name="Normal 20 3 4" xfId="6001" xr:uid="{A0CF9626-5401-4A74-8935-F9D766720455}"/>
    <cellStyle name="Normal 20 3 4 2" xfId="6002" xr:uid="{1724D177-EE90-40CB-A523-74296C557673}"/>
    <cellStyle name="Normal 20 3 4 2 2" xfId="13163" xr:uid="{18090679-F9E9-418F-A874-0F6158B3C9BB}"/>
    <cellStyle name="Normal 20 3 4 2 2 2" xfId="16946" xr:uid="{4434850B-22FF-410A-B563-23E7F7452E3F}"/>
    <cellStyle name="Normal 20 3 4 2 2 2 2" xfId="24972" xr:uid="{A690125C-4955-4A9D-B01C-F5A6CBA38B45}"/>
    <cellStyle name="Normal 20 3 4 2 2 2 2 2" xfId="41808" xr:uid="{A446299E-7D41-474F-934B-717985D2E293}"/>
    <cellStyle name="Normal 20 3 4 2 2 2 3" xfId="34241" xr:uid="{4CF9CBE4-1F17-4258-BD9F-BE140FAF4B92}"/>
    <cellStyle name="Normal 20 3 4 2 2 3" xfId="21189" xr:uid="{D8A40537-4E13-4DE2-B163-40DB8D7518A1}"/>
    <cellStyle name="Normal 20 3 4 2 2 3 2" xfId="38027" xr:uid="{C4B4EA34-2231-4AE4-82C0-0707793090A3}"/>
    <cellStyle name="Normal 20 3 4 2 2 4" xfId="30460" xr:uid="{053E3FD8-437E-4915-8902-E9A07173B221}"/>
    <cellStyle name="Normal 20 3 4 2 3" xfId="15062" xr:uid="{608D8FAE-9D7E-4C63-9A28-6076B941871D}"/>
    <cellStyle name="Normal 20 3 4 2 3 2" xfId="23088" xr:uid="{11BE5908-E388-4298-8AF3-991ED04D9D57}"/>
    <cellStyle name="Normal 20 3 4 2 3 2 2" xfId="39924" xr:uid="{7952E386-7CC2-45F2-AF6A-795185DB3883}"/>
    <cellStyle name="Normal 20 3 4 2 3 3" xfId="32357" xr:uid="{D14EA4E7-F5DE-419C-9401-1F6E0CD9A19F}"/>
    <cellStyle name="Normal 20 3 4 2 4" xfId="19260" xr:uid="{5E506F91-9EAB-46A1-A5AC-C79E85CB710D}"/>
    <cellStyle name="Normal 20 3 4 2 4 2" xfId="36143" xr:uid="{853B7947-CE9F-4789-8545-68316184E925}"/>
    <cellStyle name="Normal 20 3 4 2 5" xfId="25937" xr:uid="{30866459-A49B-40A2-9045-4860F6B5F157}"/>
    <cellStyle name="Normal 20 3 4 2 6" xfId="28575" xr:uid="{0CB10ED2-4FE0-4961-B661-47F468A8F85A}"/>
    <cellStyle name="Normal 20 3 4 2 7" xfId="11201" xr:uid="{15AAF729-A311-419B-B7C2-C127F54E3908}"/>
    <cellStyle name="Normal 20 3 4 3" xfId="12251" xr:uid="{C1376BF3-8275-4667-9753-B05FAB25F0DE}"/>
    <cellStyle name="Normal 20 3 4 3 2" xfId="16034" xr:uid="{5C6771AC-512C-41EB-9FD6-45CA9010D832}"/>
    <cellStyle name="Normal 20 3 4 3 2 2" xfId="24060" xr:uid="{F03263A3-120D-4235-A394-AE5DF45C722E}"/>
    <cellStyle name="Normal 20 3 4 3 2 2 2" xfId="40896" xr:uid="{72E0BC6D-3893-4CC8-BDC8-E3997CE1C3FC}"/>
    <cellStyle name="Normal 20 3 4 3 2 3" xfId="33329" xr:uid="{C9F32D62-5BD4-4A46-A23C-F89ACD6A14D9}"/>
    <cellStyle name="Normal 20 3 4 3 3" xfId="20277" xr:uid="{732160F5-30F1-469A-A8C8-473A5157C349}"/>
    <cellStyle name="Normal 20 3 4 3 3 2" xfId="37115" xr:uid="{43B32CB4-3B7E-4911-B73E-B108D0F6A352}"/>
    <cellStyle name="Normal 20 3 4 3 4" xfId="29548" xr:uid="{468D1E44-D6BA-496B-9C9D-0AAFE959A97D}"/>
    <cellStyle name="Normal 20 3 4 4" xfId="14150" xr:uid="{828EAB76-772F-4B0F-B40C-8F4D066A594E}"/>
    <cellStyle name="Normal 20 3 4 4 2" xfId="22176" xr:uid="{92728AF7-2F6A-4056-84EE-3D1B7551B744}"/>
    <cellStyle name="Normal 20 3 4 4 2 2" xfId="39012" xr:uid="{78C7A1D7-83D2-4F20-80D7-CAF8650C6A60}"/>
    <cellStyle name="Normal 20 3 4 4 3" xfId="31445" xr:uid="{F70625F2-9709-4AE6-BE5C-F2A8B7FBD7F9}"/>
    <cellStyle name="Normal 20 3 4 5" xfId="18310" xr:uid="{FABE571F-FAE0-49AD-97CB-F43A8B74A48C}"/>
    <cellStyle name="Normal 20 3 4 5 2" xfId="35231" xr:uid="{FDF8531D-2C8D-499B-9FAB-BB16C1EBAF25}"/>
    <cellStyle name="Normal 20 3 4 6" xfId="25936" xr:uid="{C9663021-F9D9-41CF-A661-3573578A35CC}"/>
    <cellStyle name="Normal 20 3 4 7" xfId="27663" xr:uid="{7C48ECEA-6256-4DED-B397-896090613035}"/>
    <cellStyle name="Normal 20 3 4 8" xfId="10202" xr:uid="{02F98482-E873-4184-9CA8-3B46DBD94D21}"/>
    <cellStyle name="Normal 20 3 5" xfId="6003" xr:uid="{341D90BA-E857-4849-BF21-079BF020C786}"/>
    <cellStyle name="Normal 20 3 5 2" xfId="12712" xr:uid="{405F59F6-B559-41ED-9A1A-B47CA932B38E}"/>
    <cellStyle name="Normal 20 3 5 2 2" xfId="16495" xr:uid="{D454372E-EE68-4626-A0E0-343295AB12D8}"/>
    <cellStyle name="Normal 20 3 5 2 2 2" xfId="24521" xr:uid="{6C8A3B23-AF6D-4369-8FF9-AE1BD57A1C4F}"/>
    <cellStyle name="Normal 20 3 5 2 2 2 2" xfId="41357" xr:uid="{0509C075-5211-48FC-86C6-6A4E6DEC7BE1}"/>
    <cellStyle name="Normal 20 3 5 2 2 3" xfId="33790" xr:uid="{2F764BA7-0468-4F23-AE6F-C15D9A78A6DE}"/>
    <cellStyle name="Normal 20 3 5 2 3" xfId="20738" xr:uid="{00A530EA-4643-4069-AE58-5C02FB7D2281}"/>
    <cellStyle name="Normal 20 3 5 2 3 2" xfId="37576" xr:uid="{5CAF56FB-08DB-4595-B206-45B9DCE75198}"/>
    <cellStyle name="Normal 20 3 5 2 4" xfId="30009" xr:uid="{9B7B9E88-3E32-4B9B-8204-DC60E8984E6A}"/>
    <cellStyle name="Normal 20 3 5 3" xfId="14611" xr:uid="{83AD27EF-01A0-446D-BC64-04A400CDA1AC}"/>
    <cellStyle name="Normal 20 3 5 3 2" xfId="22637" xr:uid="{09CFE27A-FB54-426A-B77E-A18C96AABE0E}"/>
    <cellStyle name="Normal 20 3 5 3 2 2" xfId="39473" xr:uid="{45BFDE00-B687-4DA2-BC41-19E8EF95136E}"/>
    <cellStyle name="Normal 20 3 5 3 3" xfId="31906" xr:uid="{7FCE91DC-6874-4D79-ADA2-F99F038C5192}"/>
    <cellStyle name="Normal 20 3 5 4" xfId="18802" xr:uid="{72F62BAC-90AD-4ADD-88B1-0FBB1B7D0856}"/>
    <cellStyle name="Normal 20 3 5 4 2" xfId="35692" xr:uid="{07354DA8-2AE6-46AE-8854-D59266FA6CE0}"/>
    <cellStyle name="Normal 20 3 5 5" xfId="25938" xr:uid="{C83634B0-A84E-4546-9761-BCF84170F5B3}"/>
    <cellStyle name="Normal 20 3 5 6" xfId="28124" xr:uid="{2DF2088E-350A-495A-9EA2-1C4B0840EADD}"/>
    <cellStyle name="Normal 20 3 5 7" xfId="10731" xr:uid="{B7F1EDC8-8941-42B7-B995-3D9E4D2E62EE}"/>
    <cellStyle name="Normal 20 3 6" xfId="11770" xr:uid="{2E9467AB-9BA9-4F9D-9308-F18D19D2714F}"/>
    <cellStyle name="Normal 20 3 6 2" xfId="15583" xr:uid="{438F7358-562F-4A2B-9936-914097605A40}"/>
    <cellStyle name="Normal 20 3 6 2 2" xfId="23609" xr:uid="{37EBFF0F-921F-4C1E-916F-1431377135AB}"/>
    <cellStyle name="Normal 20 3 6 2 2 2" xfId="40445" xr:uid="{5F2329C6-D6F7-4288-AF5C-48601D44C2A5}"/>
    <cellStyle name="Normal 20 3 6 2 3" xfId="32878" xr:uid="{101D1F4C-FB32-4EDC-A2D1-6A1795F5B823}"/>
    <cellStyle name="Normal 20 3 6 3" xfId="19803" xr:uid="{77CDE53C-227C-4D72-82E3-B580B17E1B8A}"/>
    <cellStyle name="Normal 20 3 6 3 2" xfId="36664" xr:uid="{867EACDA-D5C2-4B33-8A5D-565C16287725}"/>
    <cellStyle name="Normal 20 3 6 4" xfId="29097" xr:uid="{F95D2CC4-9D3F-4513-97B6-F7D6383F5780}"/>
    <cellStyle name="Normal 20 3 7" xfId="13699" xr:uid="{E513F998-CCE4-4BA9-89A3-89ECECF8C8DC}"/>
    <cellStyle name="Normal 20 3 7 2" xfId="21725" xr:uid="{0A5B980E-E4AA-490E-AE92-85D13DA533CE}"/>
    <cellStyle name="Normal 20 3 7 2 2" xfId="38561" xr:uid="{C7DDABE2-7D85-479A-8795-3376EC48CB64}"/>
    <cellStyle name="Normal 20 3 7 3" xfId="30994" xr:uid="{DD464ED0-6B2F-48BA-ADB1-A7FF05585C36}"/>
    <cellStyle name="Normal 20 3 8" xfId="17699" xr:uid="{963339FB-9752-48BD-9711-C886094456FE}"/>
    <cellStyle name="Normal 20 3 8 2" xfId="34780" xr:uid="{7ECE48CB-7E1F-4193-8A85-A21E21052A9F}"/>
    <cellStyle name="Normal 20 3 9" xfId="25923" xr:uid="{64941892-43E2-4ABE-AA63-0045040B1F62}"/>
    <cellStyle name="Normal 20 4" xfId="6004" xr:uid="{5ACF94A2-65D4-4B67-A2FF-2617FC946A75}"/>
    <cellStyle name="Normal 20 4 2" xfId="6005" xr:uid="{D8F25759-C546-4979-84C2-FC8A2CA87F45}"/>
    <cellStyle name="Normal 20 4 2 2" xfId="6006" xr:uid="{949581D6-343B-4241-8870-9A2D97158438}"/>
    <cellStyle name="Normal 20 4 2 2 2" xfId="6007" xr:uid="{1E5162E6-7B6B-4C4F-8CDC-866F3003C6E1}"/>
    <cellStyle name="Normal 20 4 2 3" xfId="6008" xr:uid="{3BD058FB-2FB7-4BB1-9371-6CC37E2B473A}"/>
    <cellStyle name="Normal 20 4 2 4" xfId="11815" xr:uid="{E3A1AB6B-C8E5-4E7E-B230-5D4DC22655C8}"/>
    <cellStyle name="Normal 20 4 3" xfId="6009" xr:uid="{CC8CB4C2-11D8-454A-986F-11AB8D80F54E}"/>
    <cellStyle name="Normal 20 4 3 2" xfId="6010" xr:uid="{5B364FCB-A15D-46C4-AADF-C3353CC0EDF2}"/>
    <cellStyle name="Normal 20 4 3 3" xfId="25939" xr:uid="{AE9D0C2D-FE21-42CF-B748-9454E63318A8}"/>
    <cellStyle name="Normal 20 4 4" xfId="6011" xr:uid="{05D97001-197F-41C1-A83B-D4D18AE2EF0B}"/>
    <cellStyle name="Normal 20 4 5" xfId="9635" xr:uid="{A939B139-BF11-4AC0-A5E2-80A149F58A7D}"/>
    <cellStyle name="Normal 20 5" xfId="6012" xr:uid="{589E440A-A40C-4BD4-9C49-49E435BBB6D3}"/>
    <cellStyle name="Normal 20 5 10" xfId="9719" xr:uid="{FA37AD08-C43E-4C18-8941-D25B6FF64E05}"/>
    <cellStyle name="Normal 20 5 2" xfId="6013" xr:uid="{9C433E7D-B593-4FFB-8237-1476BA65E61F}"/>
    <cellStyle name="Normal 20 5 2 2" xfId="6014" xr:uid="{B73B0AE9-5B23-4273-8335-A7DBA62A8C30}"/>
    <cellStyle name="Normal 20 5 2 2 2" xfId="6015" xr:uid="{DAFBCBD6-951A-40B8-966E-C1EA6E5F8F18}"/>
    <cellStyle name="Normal 20 5 2 2 2 2" xfId="13437" xr:uid="{75007CCF-C604-479A-A4A7-FFC3817D8D90}"/>
    <cellStyle name="Normal 20 5 2 2 2 2 2" xfId="17220" xr:uid="{0B181732-263D-4486-913E-8C1F9A588FF5}"/>
    <cellStyle name="Normal 20 5 2 2 2 2 2 2" xfId="25246" xr:uid="{9ED6D75A-DC91-4000-A6CA-3F674DE81B7A}"/>
    <cellStyle name="Normal 20 5 2 2 2 2 2 2 2" xfId="42082" xr:uid="{BFE1E1D5-4A21-4801-89FE-BA95E1C1B1CD}"/>
    <cellStyle name="Normal 20 5 2 2 2 2 2 3" xfId="34515" xr:uid="{AE49AF8F-554B-48DB-8952-76EACD4DF629}"/>
    <cellStyle name="Normal 20 5 2 2 2 2 3" xfId="21463" xr:uid="{7B759863-C752-4B4C-9D7E-94F93C920CA4}"/>
    <cellStyle name="Normal 20 5 2 2 2 2 3 2" xfId="38301" xr:uid="{0F10FF4A-C67C-427C-96FB-B9F6EA8B4759}"/>
    <cellStyle name="Normal 20 5 2 2 2 2 4" xfId="30734" xr:uid="{FD091792-9F73-41FC-B82B-F106307710C0}"/>
    <cellStyle name="Normal 20 5 2 2 2 3" xfId="15336" xr:uid="{975902F9-9493-4F95-9049-A9EB25086FFB}"/>
    <cellStyle name="Normal 20 5 2 2 2 3 2" xfId="23362" xr:uid="{4082BA57-CFAC-48FB-8A14-767FC56E9B4D}"/>
    <cellStyle name="Normal 20 5 2 2 2 3 2 2" xfId="40198" xr:uid="{0C4BF2FE-5DF5-4F74-B08E-4682769564C1}"/>
    <cellStyle name="Normal 20 5 2 2 2 3 3" xfId="32631" xr:uid="{4EE8894E-6B57-48BC-84F2-27A92D660D2F}"/>
    <cellStyle name="Normal 20 5 2 2 2 4" xfId="19534" xr:uid="{E98CE1F0-642F-4A19-A3A4-79E631EFC721}"/>
    <cellStyle name="Normal 20 5 2 2 2 4 2" xfId="36417" xr:uid="{FBC63479-399E-4511-AC44-4ECF3457354E}"/>
    <cellStyle name="Normal 20 5 2 2 2 5" xfId="25943" xr:uid="{C261B41A-9A97-44D1-9A8E-ED7CBC2A6CE7}"/>
    <cellStyle name="Normal 20 5 2 2 2 6" xfId="28849" xr:uid="{F7AF9627-D6F7-47CF-B930-EDB0FCD4CD00}"/>
    <cellStyle name="Normal 20 5 2 2 2 7" xfId="11475" xr:uid="{B4F27743-912E-4BBC-B886-3A1AD10A4494}"/>
    <cellStyle name="Normal 20 5 2 2 3" xfId="12525" xr:uid="{E48F11A7-57C1-485C-904B-2623916AE9BB}"/>
    <cellStyle name="Normal 20 5 2 2 3 2" xfId="16308" xr:uid="{44C53126-D4FA-4522-B75D-579546623D89}"/>
    <cellStyle name="Normal 20 5 2 2 3 2 2" xfId="24334" xr:uid="{021476C3-4F80-418F-AF17-1436C16B4977}"/>
    <cellStyle name="Normal 20 5 2 2 3 2 2 2" xfId="41170" xr:uid="{8A15CE45-E6E7-4ADD-A1A1-229DEBE47900}"/>
    <cellStyle name="Normal 20 5 2 2 3 2 3" xfId="33603" xr:uid="{E59B1115-2B65-464E-86DF-28C3CEBC85E9}"/>
    <cellStyle name="Normal 20 5 2 2 3 3" xfId="20551" xr:uid="{31B0AF6E-C1D9-4E19-AE13-2ECF7D36BAB3}"/>
    <cellStyle name="Normal 20 5 2 2 3 3 2" xfId="37389" xr:uid="{D0F8C290-C932-45BF-A43C-643384E649DE}"/>
    <cellStyle name="Normal 20 5 2 2 3 4" xfId="29822" xr:uid="{A39A1E34-B8A3-484E-B3BF-CD3B8576ECA6}"/>
    <cellStyle name="Normal 20 5 2 2 4" xfId="14424" xr:uid="{4931E8C1-D72D-44F0-8DE0-F80CC227264D}"/>
    <cellStyle name="Normal 20 5 2 2 4 2" xfId="22450" xr:uid="{D5021889-FA2D-41D3-AC64-9357C1EB5A7A}"/>
    <cellStyle name="Normal 20 5 2 2 4 2 2" xfId="39286" xr:uid="{A5532C39-B855-44D1-A63F-807422A9FCAC}"/>
    <cellStyle name="Normal 20 5 2 2 4 3" xfId="31719" xr:uid="{0C51E8AE-C7BA-40DF-B6A8-F327152FDD2C}"/>
    <cellStyle name="Normal 20 5 2 2 5" xfId="18584" xr:uid="{E6698159-AEAF-4268-A762-9E620E757473}"/>
    <cellStyle name="Normal 20 5 2 2 5 2" xfId="35505" xr:uid="{99192E18-C6BD-49BF-902C-AD54D28D813E}"/>
    <cellStyle name="Normal 20 5 2 2 6" xfId="25942" xr:uid="{529D3308-B879-4756-989D-6B28957567E2}"/>
    <cellStyle name="Normal 20 5 2 2 7" xfId="27937" xr:uid="{836C10CA-9F08-499F-9727-9FC05C1E6FC0}"/>
    <cellStyle name="Normal 20 5 2 2 8" xfId="10476" xr:uid="{A46E45CA-9C5D-4404-BD1F-AF3ADBB45829}"/>
    <cellStyle name="Normal 20 5 2 3" xfId="6016" xr:uid="{1B1047DE-A956-4429-90BC-3EC0BC53F89C}"/>
    <cellStyle name="Normal 20 5 2 3 2" xfId="12986" xr:uid="{A52AADE8-4127-4FBB-8327-096A6BF71BDB}"/>
    <cellStyle name="Normal 20 5 2 3 2 2" xfId="16769" xr:uid="{0DE12EC1-9924-4487-A10A-C78F8C8BE4E7}"/>
    <cellStyle name="Normal 20 5 2 3 2 2 2" xfId="24795" xr:uid="{69DC0439-E706-4484-B9DA-6FB2328CBCE8}"/>
    <cellStyle name="Normal 20 5 2 3 2 2 2 2" xfId="41631" xr:uid="{F67452C5-0828-4C2A-8203-8EFE0FB075FE}"/>
    <cellStyle name="Normal 20 5 2 3 2 2 3" xfId="34064" xr:uid="{FD53B9D5-D916-47B0-A662-32A40C558B64}"/>
    <cellStyle name="Normal 20 5 2 3 2 3" xfId="21012" xr:uid="{7A7BBEAE-CDDA-4DE5-B569-DD06FA02DF7F}"/>
    <cellStyle name="Normal 20 5 2 3 2 3 2" xfId="37850" xr:uid="{83899F9D-46A6-46D4-A788-5272723ED52F}"/>
    <cellStyle name="Normal 20 5 2 3 2 4" xfId="30283" xr:uid="{C4FA6C3B-F23C-4491-972B-8AF5D22CACE7}"/>
    <cellStyle name="Normal 20 5 2 3 3" xfId="14885" xr:uid="{6A9226BC-67D4-4061-95AD-E41EC628CE57}"/>
    <cellStyle name="Normal 20 5 2 3 3 2" xfId="22911" xr:uid="{23731CFA-909B-4DC8-A4EB-5E506944615D}"/>
    <cellStyle name="Normal 20 5 2 3 3 2 2" xfId="39747" xr:uid="{83D07F28-5AA5-4AF4-88A6-75DF801DEA92}"/>
    <cellStyle name="Normal 20 5 2 3 3 3" xfId="32180" xr:uid="{6EECA9E2-A7D8-4218-8E9A-A8DECC32B67B}"/>
    <cellStyle name="Normal 20 5 2 3 4" xfId="19082" xr:uid="{D25C19B0-FFEA-4C97-85F5-B57A79D7B1CA}"/>
    <cellStyle name="Normal 20 5 2 3 4 2" xfId="35966" xr:uid="{78538F8E-02E0-4DE7-8AA4-C82E8CF3FBE8}"/>
    <cellStyle name="Normal 20 5 2 3 5" xfId="25944" xr:uid="{695C332A-F32E-4ED2-A5F9-FED7CA818933}"/>
    <cellStyle name="Normal 20 5 2 3 6" xfId="28398" xr:uid="{1B40EB3E-AB7E-4F50-9044-66991B249417}"/>
    <cellStyle name="Normal 20 5 2 3 7" xfId="11022" xr:uid="{7DB29772-3260-421A-96FB-3E49317F7679}"/>
    <cellStyle name="Normal 20 5 2 4" xfId="12074" xr:uid="{80DCDE27-A21B-47D4-B630-110642A7B870}"/>
    <cellStyle name="Normal 20 5 2 4 2" xfId="15857" xr:uid="{F22AD243-899A-4172-976E-8784CD6D60AA}"/>
    <cellStyle name="Normal 20 5 2 4 2 2" xfId="23883" xr:uid="{BBBA1C3C-B070-4410-B565-EE3F4F3CE326}"/>
    <cellStyle name="Normal 20 5 2 4 2 2 2" xfId="40719" xr:uid="{57C67FE3-2DF0-4FA7-8A2C-C9FBBC9620E0}"/>
    <cellStyle name="Normal 20 5 2 4 2 3" xfId="33152" xr:uid="{299E32E7-3B06-4717-A318-5003D3305262}"/>
    <cellStyle name="Normal 20 5 2 4 3" xfId="20100" xr:uid="{6F2F6BD1-ACA1-4303-BBA0-FBFFB09A1321}"/>
    <cellStyle name="Normal 20 5 2 4 3 2" xfId="36938" xr:uid="{2842C30B-D133-4BAC-A7AD-EEC70C571F01}"/>
    <cellStyle name="Normal 20 5 2 4 4" xfId="29371" xr:uid="{F6F93FBC-C71F-48B9-A3D0-C37BCE9997EB}"/>
    <cellStyle name="Normal 20 5 2 5" xfId="13973" xr:uid="{9D210348-14C1-4956-9C65-46559266836B}"/>
    <cellStyle name="Normal 20 5 2 5 2" xfId="21999" xr:uid="{8C033940-3478-4583-8176-44E2572C650A}"/>
    <cellStyle name="Normal 20 5 2 5 2 2" xfId="38835" xr:uid="{87BE3A94-B718-425C-ABF1-0A09D0BAFCB9}"/>
    <cellStyle name="Normal 20 5 2 5 3" xfId="31268" xr:uid="{F6473A23-D08E-4047-90AD-4665A61DFA34}"/>
    <cellStyle name="Normal 20 5 2 6" xfId="18109" xr:uid="{5D258F31-D619-4093-BB6B-D9D3B68431B8}"/>
    <cellStyle name="Normal 20 5 2 6 2" xfId="35054" xr:uid="{E99A0FA8-5D5C-46D3-9210-0634D21036B3}"/>
    <cellStyle name="Normal 20 5 2 7" xfId="25941" xr:uid="{9A21AA89-5333-4198-8840-E3E0011A0609}"/>
    <cellStyle name="Normal 20 5 2 8" xfId="27486" xr:uid="{AC0ECED0-6FBE-4DBD-810D-3F619BD9F518}"/>
    <cellStyle name="Normal 20 5 2 9" xfId="9980" xr:uid="{28B08099-FF91-4615-BE36-28E941AA0F7C}"/>
    <cellStyle name="Normal 20 5 3" xfId="6017" xr:uid="{0CDF87C7-80B7-4438-A9A5-C9FA570B52EA}"/>
    <cellStyle name="Normal 20 5 3 2" xfId="6018" xr:uid="{8FECFE9A-A031-4A6C-918A-30DEC7DFC268}"/>
    <cellStyle name="Normal 20 5 3 2 2" xfId="13219" xr:uid="{03771424-3F90-4A06-9EB0-D5E1AFFB6E75}"/>
    <cellStyle name="Normal 20 5 3 2 2 2" xfId="17002" xr:uid="{9D5CDBA3-C1B9-4C7A-84B0-23CF3A971856}"/>
    <cellStyle name="Normal 20 5 3 2 2 2 2" xfId="25028" xr:uid="{248B5828-D28C-4DA4-8B6F-A2792E9516D1}"/>
    <cellStyle name="Normal 20 5 3 2 2 2 2 2" xfId="41864" xr:uid="{17251A5D-74A9-4989-87FB-6229C8932FC9}"/>
    <cellStyle name="Normal 20 5 3 2 2 2 3" xfId="34297" xr:uid="{F4C521D5-1F51-4913-BA7D-4ED32FD08A09}"/>
    <cellStyle name="Normal 20 5 3 2 2 3" xfId="21245" xr:uid="{EC665C65-EFFB-4322-9C07-704B62668461}"/>
    <cellStyle name="Normal 20 5 3 2 2 3 2" xfId="38083" xr:uid="{97BF96FF-B7BD-4253-A6BD-CD697F5FD013}"/>
    <cellStyle name="Normal 20 5 3 2 2 4" xfId="30516" xr:uid="{02DFDB39-0C50-4CBA-AE60-706649FE223B}"/>
    <cellStyle name="Normal 20 5 3 2 3" xfId="15118" xr:uid="{C8776C27-B8ED-4C57-9AD1-0D562B15B290}"/>
    <cellStyle name="Normal 20 5 3 2 3 2" xfId="23144" xr:uid="{C17CF477-4E13-4B7C-89FD-164BF75C8D39}"/>
    <cellStyle name="Normal 20 5 3 2 3 2 2" xfId="39980" xr:uid="{E94EE99F-E78A-44AA-8281-E5E3A3DDF41C}"/>
    <cellStyle name="Normal 20 5 3 2 3 3" xfId="32413" xr:uid="{2E4D074E-E3F2-45D9-9581-242A6679AC7D}"/>
    <cellStyle name="Normal 20 5 3 2 4" xfId="19316" xr:uid="{AB838209-11C2-48CC-A01B-4FEF2D00F5A9}"/>
    <cellStyle name="Normal 20 5 3 2 4 2" xfId="36199" xr:uid="{313C2AE3-5DC8-48AB-92D3-3213B8C5F808}"/>
    <cellStyle name="Normal 20 5 3 2 5" xfId="25946" xr:uid="{F34FBAE2-909E-4B92-9348-D683B9660A05}"/>
    <cellStyle name="Normal 20 5 3 2 6" xfId="28631" xr:uid="{6C638408-BCFE-486F-83FE-DF743642DD1A}"/>
    <cellStyle name="Normal 20 5 3 2 7" xfId="11257" xr:uid="{20519A9A-B703-4799-B4A3-9B75F2132BA2}"/>
    <cellStyle name="Normal 20 5 3 3" xfId="12307" xr:uid="{B1ECCD78-97B1-4078-BFBF-591DB6680AEB}"/>
    <cellStyle name="Normal 20 5 3 3 2" xfId="16090" xr:uid="{76994880-2E1D-4008-BBD8-F9C6A00550B3}"/>
    <cellStyle name="Normal 20 5 3 3 2 2" xfId="24116" xr:uid="{D119DCB8-93D0-4E50-A303-9E84D2B1676E}"/>
    <cellStyle name="Normal 20 5 3 3 2 2 2" xfId="40952" xr:uid="{CA03AA7C-7AA1-4EBB-BF00-FD48622D88FE}"/>
    <cellStyle name="Normal 20 5 3 3 2 3" xfId="33385" xr:uid="{55EE9D46-1A55-4110-97B3-DCA9E39AB12E}"/>
    <cellStyle name="Normal 20 5 3 3 3" xfId="20333" xr:uid="{EAFEAB73-E976-4866-A911-932AF4C0DAF1}"/>
    <cellStyle name="Normal 20 5 3 3 3 2" xfId="37171" xr:uid="{3028A674-6F08-47CE-A9C6-A4F2009C7735}"/>
    <cellStyle name="Normal 20 5 3 3 4" xfId="29604" xr:uid="{FDCFD2CC-50B4-4A89-9C68-33E660D75EDE}"/>
    <cellStyle name="Normal 20 5 3 4" xfId="14206" xr:uid="{278DC8B5-5F08-45A7-BC83-853A6B426668}"/>
    <cellStyle name="Normal 20 5 3 4 2" xfId="22232" xr:uid="{371C8F83-A365-40EE-A6E6-BAFB2987687A}"/>
    <cellStyle name="Normal 20 5 3 4 2 2" xfId="39068" xr:uid="{674C68D0-CEF9-4D3E-88E2-14CCFFBE380F}"/>
    <cellStyle name="Normal 20 5 3 4 3" xfId="31501" xr:uid="{F382DB21-E7A2-44A8-A9D1-1F694D9E8F2F}"/>
    <cellStyle name="Normal 20 5 3 5" xfId="18366" xr:uid="{DC8AFE7E-1B91-486F-8B14-B6D903AFB8C7}"/>
    <cellStyle name="Normal 20 5 3 5 2" xfId="35287" xr:uid="{4F3E2569-E520-42BD-BE4F-AF15F1342BF8}"/>
    <cellStyle name="Normal 20 5 3 6" xfId="25945" xr:uid="{7A2352D5-BB1B-43D1-B7F9-0B4A945A59E0}"/>
    <cellStyle name="Normal 20 5 3 7" xfId="27719" xr:uid="{B969EE11-57BE-4F6A-9AB0-2962DE852DB6}"/>
    <cellStyle name="Normal 20 5 3 8" xfId="10258" xr:uid="{53EC5D89-31AC-43FD-9075-4B5E45CFE659}"/>
    <cellStyle name="Normal 20 5 4" xfId="6019" xr:uid="{5B7F9849-09A4-4E4D-A17D-618D4813EB49}"/>
    <cellStyle name="Normal 20 5 4 2" xfId="12768" xr:uid="{19E752E0-25A1-4D34-9599-4545AD9E2405}"/>
    <cellStyle name="Normal 20 5 4 2 2" xfId="16551" xr:uid="{F0E1218D-2209-4060-9E4F-210262D41765}"/>
    <cellStyle name="Normal 20 5 4 2 2 2" xfId="24577" xr:uid="{152B36BA-9A9D-4CD0-83CF-623366048C37}"/>
    <cellStyle name="Normal 20 5 4 2 2 2 2" xfId="41413" xr:uid="{029A4238-297D-47EE-8B52-AAB9C83EFF7D}"/>
    <cellStyle name="Normal 20 5 4 2 2 3" xfId="33846" xr:uid="{E0BC6F2D-6657-419C-A2B9-A825C0718BC5}"/>
    <cellStyle name="Normal 20 5 4 2 3" xfId="20794" xr:uid="{E96DD857-38B2-41C3-8542-E15DA0B60BAE}"/>
    <cellStyle name="Normal 20 5 4 2 3 2" xfId="37632" xr:uid="{2D4B9372-2B0E-4284-BA4E-C3F01244B35A}"/>
    <cellStyle name="Normal 20 5 4 2 4" xfId="30065" xr:uid="{E95F816F-C870-455C-AD63-CBBDBBB03E3B}"/>
    <cellStyle name="Normal 20 5 4 3" xfId="14667" xr:uid="{BA108FB4-9004-4DDA-AB7F-4C52344827F5}"/>
    <cellStyle name="Normal 20 5 4 3 2" xfId="22693" xr:uid="{0C1C3724-1FA6-45D4-AA85-72E5784286CE}"/>
    <cellStyle name="Normal 20 5 4 3 2 2" xfId="39529" xr:uid="{23C4EF59-0E30-4A47-A593-9DE85C2DE6DB}"/>
    <cellStyle name="Normal 20 5 4 3 3" xfId="31962" xr:uid="{95490FBA-2658-4E52-9922-B9AC033F7C71}"/>
    <cellStyle name="Normal 20 5 4 4" xfId="18864" xr:uid="{5A868403-5BFC-4B0F-9B0F-89C7BBCB5936}"/>
    <cellStyle name="Normal 20 5 4 4 2" xfId="35748" xr:uid="{FA830414-771E-4B5F-B199-678329D55EE3}"/>
    <cellStyle name="Normal 20 5 4 5" xfId="25947" xr:uid="{14C7D62E-BBDA-4C19-AD9D-EB8AFCBF1228}"/>
    <cellStyle name="Normal 20 5 4 6" xfId="28180" xr:uid="{5EFE1318-987E-4540-821A-F6CB31B9B008}"/>
    <cellStyle name="Normal 20 5 4 7" xfId="10804" xr:uid="{3E07E034-2BA5-429C-BF2A-030E347591C1}"/>
    <cellStyle name="Normal 20 5 5" xfId="11856" xr:uid="{C0550E59-7261-4D98-8BB3-4B8C7161E6C6}"/>
    <cellStyle name="Normal 20 5 5 2" xfId="15639" xr:uid="{3873735B-C43D-4567-B281-7597600BF28B}"/>
    <cellStyle name="Normal 20 5 5 2 2" xfId="23665" xr:uid="{A34A4AC2-560C-4E74-9CEB-4CCD7CDE2CF6}"/>
    <cellStyle name="Normal 20 5 5 2 2 2" xfId="40501" xr:uid="{A477A93D-7E0C-4F51-8B6A-24E3E4A86607}"/>
    <cellStyle name="Normal 20 5 5 2 3" xfId="32934" xr:uid="{60E1145A-7FD3-4C32-B18B-DD9253D27A76}"/>
    <cellStyle name="Normal 20 5 5 3" xfId="19882" xr:uid="{279A6F4F-4787-4E91-95EA-F8F2392E276D}"/>
    <cellStyle name="Normal 20 5 5 3 2" xfId="36720" xr:uid="{902E5398-E98A-421D-8F84-8C3ED1317A09}"/>
    <cellStyle name="Normal 20 5 5 4" xfId="29153" xr:uid="{E4ABD82C-EF6D-47D2-AA7A-3C8580CBCEB6}"/>
    <cellStyle name="Normal 20 5 6" xfId="13755" xr:uid="{03AE29C2-3446-4491-B001-3125C9AD5F5C}"/>
    <cellStyle name="Normal 20 5 6 2" xfId="21781" xr:uid="{A95EF04B-77DD-4C79-B5ED-6A1B3B0BFF55}"/>
    <cellStyle name="Normal 20 5 6 2 2" xfId="38617" xr:uid="{2406EDCB-8902-4FED-BD7C-C66094717DCA}"/>
    <cellStyle name="Normal 20 5 6 3" xfId="31050" xr:uid="{8B0F4503-55F3-4077-96E3-5219E1B59EBF}"/>
    <cellStyle name="Normal 20 5 7" xfId="17876" xr:uid="{FDF11021-5065-47BC-8921-F4D2366D178E}"/>
    <cellStyle name="Normal 20 5 7 2" xfId="34836" xr:uid="{4899BD75-A4D4-4FA8-B22B-F56D409252CF}"/>
    <cellStyle name="Normal 20 5 8" xfId="25940" xr:uid="{4C228EA7-CE29-4966-AFAE-ECA7A2641B51}"/>
    <cellStyle name="Normal 20 5 9" xfId="27267" xr:uid="{960630F4-A68E-4E64-8C68-26D03231E22D}"/>
    <cellStyle name="Normal 20 6" xfId="6020" xr:uid="{ABCEDF2B-0C4A-44DD-A7C6-78CCB02A23DA}"/>
    <cellStyle name="Normal 20 6 2" xfId="6021" xr:uid="{9329DEFC-F415-43B6-969F-43A2B5A90D5D}"/>
    <cellStyle name="Normal 20 6 2 2" xfId="6022" xr:uid="{1DEE4C0F-8220-40F9-B5B8-C9DE32F61776}"/>
    <cellStyle name="Normal 20 6 2 2 2" xfId="13345" xr:uid="{54C6134F-F9C4-4BA7-B164-73B0937371C8}"/>
    <cellStyle name="Normal 20 6 2 2 2 2" xfId="17128" xr:uid="{A95C34AB-821D-44B7-891C-0DC3E2E712F0}"/>
    <cellStyle name="Normal 20 6 2 2 2 2 2" xfId="25154" xr:uid="{A1ED2B9F-C718-412D-8BD0-F5DB863F11E2}"/>
    <cellStyle name="Normal 20 6 2 2 2 2 2 2" xfId="41990" xr:uid="{44BE05C8-160A-44EE-9BB1-C592955B3E98}"/>
    <cellStyle name="Normal 20 6 2 2 2 2 3" xfId="34423" xr:uid="{8E4668BA-92E3-4F05-8FCA-797EF79E1A6B}"/>
    <cellStyle name="Normal 20 6 2 2 2 3" xfId="21371" xr:uid="{ECE736DE-1E38-4FFC-AA92-DD255CB0AA71}"/>
    <cellStyle name="Normal 20 6 2 2 2 3 2" xfId="38209" xr:uid="{C04B92D8-F918-407F-BA7B-1C5404934C3D}"/>
    <cellStyle name="Normal 20 6 2 2 2 4" xfId="30642" xr:uid="{EE1C83A0-044C-4534-B6E5-82783D6BE052}"/>
    <cellStyle name="Normal 20 6 2 2 3" xfId="15244" xr:uid="{EFB3ABFF-9086-4218-9B48-E19A7849C959}"/>
    <cellStyle name="Normal 20 6 2 2 3 2" xfId="23270" xr:uid="{0D6C70D2-8C49-445D-BA57-C28176D8174E}"/>
    <cellStyle name="Normal 20 6 2 2 3 2 2" xfId="40106" xr:uid="{53359ECA-A9C2-4BC8-8F07-1AC44A1BCB3D}"/>
    <cellStyle name="Normal 20 6 2 2 3 3" xfId="32539" xr:uid="{C48353AC-40FD-4680-89B4-EE7AE997069E}"/>
    <cellStyle name="Normal 20 6 2 2 4" xfId="19442" xr:uid="{7ECB2345-728F-472E-A07A-E1D426EA6788}"/>
    <cellStyle name="Normal 20 6 2 2 4 2" xfId="36325" xr:uid="{CE8F3D58-08FC-406A-A795-DC78767EB611}"/>
    <cellStyle name="Normal 20 6 2 2 5" xfId="25950" xr:uid="{1F1E7C2A-4CE9-4D76-A38B-4722B090125A}"/>
    <cellStyle name="Normal 20 6 2 2 6" xfId="28757" xr:uid="{3526DF50-FD3F-4195-9C89-0FB1CD80E810}"/>
    <cellStyle name="Normal 20 6 2 2 7" xfId="11383" xr:uid="{03BD1A03-02F3-4ED5-9234-7935AE3397E4}"/>
    <cellStyle name="Normal 20 6 2 3" xfId="12433" xr:uid="{4369B9EA-87EC-4CD1-BE6B-FABEC5B2E752}"/>
    <cellStyle name="Normal 20 6 2 3 2" xfId="16216" xr:uid="{E03A0A18-6AC9-4A88-A8F3-A3F51D3AE1FE}"/>
    <cellStyle name="Normal 20 6 2 3 2 2" xfId="24242" xr:uid="{823361C2-8D29-4EC7-A7CE-DEBB1D85D344}"/>
    <cellStyle name="Normal 20 6 2 3 2 2 2" xfId="41078" xr:uid="{30BAD2B2-C39B-457D-9D30-6B98B0AF8718}"/>
    <cellStyle name="Normal 20 6 2 3 2 3" xfId="33511" xr:uid="{026D75BE-2297-4D6F-B5CB-43AD0A7A7375}"/>
    <cellStyle name="Normal 20 6 2 3 3" xfId="20459" xr:uid="{03A68DD0-E944-4D33-A1FB-752E187B6272}"/>
    <cellStyle name="Normal 20 6 2 3 3 2" xfId="37297" xr:uid="{597AF65D-0001-4D3D-B124-C180E2335021}"/>
    <cellStyle name="Normal 20 6 2 3 4" xfId="29730" xr:uid="{4F7E11BD-1ECF-491A-B580-1BF60FCF776A}"/>
    <cellStyle name="Normal 20 6 2 4" xfId="14332" xr:uid="{9582F414-7D40-4806-A520-651902138456}"/>
    <cellStyle name="Normal 20 6 2 4 2" xfId="22358" xr:uid="{5922A4DD-9580-4CC8-A2EB-9CEC28FF2443}"/>
    <cellStyle name="Normal 20 6 2 4 2 2" xfId="39194" xr:uid="{2F705A23-D7F2-4E4D-9D7E-5426D5A5ED16}"/>
    <cellStyle name="Normal 20 6 2 4 3" xfId="31627" xr:uid="{1DA25A3B-CB1A-4428-8488-85ACD3913F78}"/>
    <cellStyle name="Normal 20 6 2 5" xfId="18492" xr:uid="{72058CEE-F49C-4A3A-BE47-9E969AFE6C23}"/>
    <cellStyle name="Normal 20 6 2 5 2" xfId="35413" xr:uid="{A1925535-FF4A-4110-B572-63442319B0F2}"/>
    <cellStyle name="Normal 20 6 2 6" xfId="25949" xr:uid="{07028E35-DD77-46EA-86B2-7D529B3A19F1}"/>
    <cellStyle name="Normal 20 6 2 7" xfId="27845" xr:uid="{64EA2FAF-E2BE-4E6A-A345-5D2F50A2A7B5}"/>
    <cellStyle name="Normal 20 6 2 8" xfId="10384" xr:uid="{4B36F3D0-ED0B-4D03-B000-89E1925C09EC}"/>
    <cellStyle name="Normal 20 6 3" xfId="6023" xr:uid="{E9DB6AA9-E163-4E08-BA9A-AB1C0EBE9739}"/>
    <cellStyle name="Normal 20 6 3 2" xfId="12894" xr:uid="{AF3ACB97-C179-44C7-B024-CC188E60E512}"/>
    <cellStyle name="Normal 20 6 3 2 2" xfId="16677" xr:uid="{BFA773E5-96AF-4EA4-8DB4-944827E471DB}"/>
    <cellStyle name="Normal 20 6 3 2 2 2" xfId="24703" xr:uid="{C9DE301C-FCFE-472B-9339-46B5D6E72861}"/>
    <cellStyle name="Normal 20 6 3 2 2 2 2" xfId="41539" xr:uid="{FF472BE3-21F0-41D8-BC28-CAC424F8705F}"/>
    <cellStyle name="Normal 20 6 3 2 2 3" xfId="33972" xr:uid="{CD1BA612-7773-4F91-82BC-CC2518F49385}"/>
    <cellStyle name="Normal 20 6 3 2 3" xfId="20920" xr:uid="{CE8B485E-10CD-4B2F-BAB0-F1DC98B66D75}"/>
    <cellStyle name="Normal 20 6 3 2 3 2" xfId="37758" xr:uid="{6EEA4398-0B11-4A27-A1C6-8C9421F8265E}"/>
    <cellStyle name="Normal 20 6 3 2 4" xfId="30191" xr:uid="{33F6F986-275A-4A29-A0FA-69C82B843151}"/>
    <cellStyle name="Normal 20 6 3 3" xfId="14793" xr:uid="{CF7203F4-9102-48BE-AEB6-09222B78A52B}"/>
    <cellStyle name="Normal 20 6 3 3 2" xfId="22819" xr:uid="{F6570AEA-250A-4202-84D0-715C8BE8B121}"/>
    <cellStyle name="Normal 20 6 3 3 2 2" xfId="39655" xr:uid="{66C390F4-D9F1-474E-B229-1C3C684BD100}"/>
    <cellStyle name="Normal 20 6 3 3 3" xfId="32088" xr:uid="{39F11890-7CAB-463E-86E8-FD066E968218}"/>
    <cellStyle name="Normal 20 6 3 4" xfId="18990" xr:uid="{04A509C5-A04E-4FE2-AED6-AC77DC8D0C46}"/>
    <cellStyle name="Normal 20 6 3 4 2" xfId="35874" xr:uid="{3DD10C9D-51B4-49E9-AAE5-6A7D59CAC963}"/>
    <cellStyle name="Normal 20 6 3 5" xfId="25951" xr:uid="{FA3985E2-1BFC-4C85-9884-A91ABFFD4D34}"/>
    <cellStyle name="Normal 20 6 3 6" xfId="28306" xr:uid="{5387F13A-2CD5-459D-8AB5-ECBA9F89CCDB}"/>
    <cellStyle name="Normal 20 6 3 7" xfId="10930" xr:uid="{FACE7BE1-203A-49EE-B2D1-46D28B2A7197}"/>
    <cellStyle name="Normal 20 6 4" xfId="11982" xr:uid="{5F22EF29-5F5C-498B-96F6-628E42F59047}"/>
    <cellStyle name="Normal 20 6 4 2" xfId="15765" xr:uid="{0BBBF425-BBD5-43B9-A6B9-543C95169D96}"/>
    <cellStyle name="Normal 20 6 4 2 2" xfId="23791" xr:uid="{EE6B12C5-0956-42B7-98D9-2E000BE29DEA}"/>
    <cellStyle name="Normal 20 6 4 2 2 2" xfId="40627" xr:uid="{60F0CC53-510B-44F9-8DDA-C6E02EFAD62C}"/>
    <cellStyle name="Normal 20 6 4 2 3" xfId="33060" xr:uid="{88C4F628-0252-42F0-B689-4CF8FA98609A}"/>
    <cellStyle name="Normal 20 6 4 3" xfId="20008" xr:uid="{869A22CE-FC50-4741-8860-3B89A7023C61}"/>
    <cellStyle name="Normal 20 6 4 3 2" xfId="36846" xr:uid="{DFDEFF18-E760-4D17-A23D-A1CDE1416659}"/>
    <cellStyle name="Normal 20 6 4 4" xfId="29279" xr:uid="{5A60528C-5F25-4F79-9B56-C85E5F760420}"/>
    <cellStyle name="Normal 20 6 5" xfId="13881" xr:uid="{6E043B77-7EB1-430F-9B31-3A5854088958}"/>
    <cellStyle name="Normal 20 6 5 2" xfId="21907" xr:uid="{E5B9FB45-0677-427D-8F86-63A390EF1024}"/>
    <cellStyle name="Normal 20 6 5 2 2" xfId="38743" xr:uid="{6BC285F2-0904-42C0-8CF1-70835A3EE81B}"/>
    <cellStyle name="Normal 20 6 5 3" xfId="31176" xr:uid="{EF3A8600-389C-4C4C-8E89-103F80EFCB64}"/>
    <cellStyle name="Normal 20 6 6" xfId="18017" xr:uid="{2CC12305-A559-4238-B6ED-52CF750C1F16}"/>
    <cellStyle name="Normal 20 6 6 2" xfId="34962" xr:uid="{9BE0FF0C-6323-44F4-A998-B6835352F9C0}"/>
    <cellStyle name="Normal 20 6 7" xfId="25948" xr:uid="{6EA790F5-83BA-4DFC-999B-7292B1FF96F8}"/>
    <cellStyle name="Normal 20 6 8" xfId="27394" xr:uid="{FEF1441E-E046-4898-83A0-89F0DA72DD67}"/>
    <cellStyle name="Normal 20 6 9" xfId="9888" xr:uid="{50F2E260-41CC-4437-B27C-96F60FB298D9}"/>
    <cellStyle name="Normal 20 7" xfId="6024" xr:uid="{9E166DCB-0950-476B-9FB3-171582853D3E}"/>
    <cellStyle name="Normal 20 7 2" xfId="6025" xr:uid="{EFCE1D10-74C2-44C1-A631-FC7F8C216E5C}"/>
    <cellStyle name="Normal 20 7 2 2" xfId="13127" xr:uid="{4774CBE1-F0CA-4771-A12D-FDFEF9898EC2}"/>
    <cellStyle name="Normal 20 7 2 2 2" xfId="16910" xr:uid="{CE60B123-91C1-4498-9EDE-6504E8FEBBA5}"/>
    <cellStyle name="Normal 20 7 2 2 2 2" xfId="24936" xr:uid="{25153A52-2726-4F6D-AF6D-3F9BDBBF120B}"/>
    <cellStyle name="Normal 20 7 2 2 2 2 2" xfId="41772" xr:uid="{AD0141FC-0A9B-46C5-9C5C-D57A5A98F3F8}"/>
    <cellStyle name="Normal 20 7 2 2 2 3" xfId="34205" xr:uid="{85DDE851-D53C-4307-9C20-7CE27CFAA137}"/>
    <cellStyle name="Normal 20 7 2 2 3" xfId="21153" xr:uid="{06D1D2AA-D31D-4742-908F-BCFDE2DBBF3F}"/>
    <cellStyle name="Normal 20 7 2 2 3 2" xfId="37991" xr:uid="{3A52B9F4-8588-4873-A874-938B025D6093}"/>
    <cellStyle name="Normal 20 7 2 2 4" xfId="30424" xr:uid="{8E825EED-13C1-4A1D-BFD7-06E09C51087F}"/>
    <cellStyle name="Normal 20 7 2 3" xfId="15026" xr:uid="{8FF7C569-C182-4CF6-A38C-343A11C43477}"/>
    <cellStyle name="Normal 20 7 2 3 2" xfId="23052" xr:uid="{093E0AC7-E9A3-42E9-AC8A-10DF7A28F756}"/>
    <cellStyle name="Normal 20 7 2 3 2 2" xfId="39888" xr:uid="{932761AA-00E1-4467-843B-A36168E01E47}"/>
    <cellStyle name="Normal 20 7 2 3 3" xfId="32321" xr:uid="{BA0A1956-9909-427F-B53A-0EB031C1D6CE}"/>
    <cellStyle name="Normal 20 7 2 4" xfId="19224" xr:uid="{F01F4F53-9582-4620-9B9A-978F9859ED09}"/>
    <cellStyle name="Normal 20 7 2 4 2" xfId="36107" xr:uid="{DD684002-6CB3-4AB9-B39F-A1D77923FEF3}"/>
    <cellStyle name="Normal 20 7 2 5" xfId="25953" xr:uid="{0257202D-4298-4DAD-83D0-3D263F473617}"/>
    <cellStyle name="Normal 20 7 2 6" xfId="28539" xr:uid="{10D45E61-5390-4C8E-8207-50B60DD5334C}"/>
    <cellStyle name="Normal 20 7 2 7" xfId="11165" xr:uid="{E632F49D-39F7-4F4F-943D-EDC6F512F7FC}"/>
    <cellStyle name="Normal 20 7 3" xfId="12215" xr:uid="{D05D539D-CB9C-44E5-9493-EC34706CE038}"/>
    <cellStyle name="Normal 20 7 3 2" xfId="15998" xr:uid="{2FC1B97D-93E5-42A3-92F7-52E1F39E41C0}"/>
    <cellStyle name="Normal 20 7 3 2 2" xfId="24024" xr:uid="{9BA98B8F-7C67-479E-9B7A-D5F25A275F68}"/>
    <cellStyle name="Normal 20 7 3 2 2 2" xfId="40860" xr:uid="{7D3F519B-6065-4B7E-B1AF-B93138A39EB2}"/>
    <cellStyle name="Normal 20 7 3 2 3" xfId="33293" xr:uid="{6BAB750B-4293-4C63-B38F-4F2D4126290F}"/>
    <cellStyle name="Normal 20 7 3 3" xfId="20241" xr:uid="{EDDC8190-4404-4795-8939-9F18CD05C52D}"/>
    <cellStyle name="Normal 20 7 3 3 2" xfId="37079" xr:uid="{4B1FF03A-64B8-4796-BB57-BBD0213CAF90}"/>
    <cellStyle name="Normal 20 7 3 4" xfId="29512" xr:uid="{58E07053-8BB7-4B46-B191-D103FAEF9967}"/>
    <cellStyle name="Normal 20 7 4" xfId="14114" xr:uid="{A4FDA760-454E-4E0A-86B8-F75D1D1E1C62}"/>
    <cellStyle name="Normal 20 7 4 2" xfId="22140" xr:uid="{C84BDADC-4834-475A-A507-7B7D4E6782FF}"/>
    <cellStyle name="Normal 20 7 4 2 2" xfId="38976" xr:uid="{340B319E-15FC-460A-B7FF-836C85B24715}"/>
    <cellStyle name="Normal 20 7 4 3" xfId="31409" xr:uid="{0308B746-6CB0-4D3F-9EEC-E774513589D6}"/>
    <cellStyle name="Normal 20 7 5" xfId="18274" xr:uid="{EF5C0549-C73C-48A7-B922-A2395F5DC6B1}"/>
    <cellStyle name="Normal 20 7 5 2" xfId="35195" xr:uid="{CFC41B4D-567D-4EBC-ACC0-D15AF3476AFE}"/>
    <cellStyle name="Normal 20 7 6" xfId="25952" xr:uid="{7D5ADC28-C867-49E2-A5B1-5203B2ECF2A1}"/>
    <cellStyle name="Normal 20 7 7" xfId="27627" xr:uid="{1CDDC6AF-7F7E-4116-9C9C-10B005DF3E02}"/>
    <cellStyle name="Normal 20 7 8" xfId="10166" xr:uid="{E11C7BFA-AF7B-4B45-A402-C903F06FB071}"/>
    <cellStyle name="Normal 20 8" xfId="6026" xr:uid="{339AD42A-7AC6-42A1-80D9-6458255E46ED}"/>
    <cellStyle name="Normal 20 8 2" xfId="12676" xr:uid="{0637C4BD-0685-4949-8531-9EAE1C5773C3}"/>
    <cellStyle name="Normal 20 8 2 2" xfId="16459" xr:uid="{3B9BC904-0AC8-4EF1-8F38-C3F81DD8CB37}"/>
    <cellStyle name="Normal 20 8 2 2 2" xfId="24485" xr:uid="{66E6C06F-F368-45DA-A67D-61A1218B6D7E}"/>
    <cellStyle name="Normal 20 8 2 2 2 2" xfId="41321" xr:uid="{1B40E08F-6B6E-4DCF-A1E4-F76D419E1B9F}"/>
    <cellStyle name="Normal 20 8 2 2 3" xfId="33754" xr:uid="{07E95D44-C19D-46BE-807B-E380744832D0}"/>
    <cellStyle name="Normal 20 8 2 3" xfId="20702" xr:uid="{DC5DC3BD-AD8E-4B8B-8011-5F872BBE6FFB}"/>
    <cellStyle name="Normal 20 8 2 3 2" xfId="37540" xr:uid="{EFEA73CA-CF16-444E-AB8C-594D7B4E35C6}"/>
    <cellStyle name="Normal 20 8 2 4" xfId="29973" xr:uid="{4354A000-B751-4A4F-82F8-6BC9734600AA}"/>
    <cellStyle name="Normal 20 8 3" xfId="14575" xr:uid="{A3B0653E-98EB-44CF-BF49-3610C69C4E89}"/>
    <cellStyle name="Normal 20 8 3 2" xfId="22601" xr:uid="{686BFE68-F6E1-4124-9D30-3CB5974A7F3A}"/>
    <cellStyle name="Normal 20 8 3 2 2" xfId="39437" xr:uid="{D23E9871-23E6-4ACE-8BA1-AF52FF973C4D}"/>
    <cellStyle name="Normal 20 8 3 3" xfId="31870" xr:uid="{8E6699B8-F857-44ED-9901-6B09CF235D9A}"/>
    <cellStyle name="Normal 20 8 4" xfId="18761" xr:uid="{6234DDC4-28DA-4004-A2DA-A70D4219F0E8}"/>
    <cellStyle name="Normal 20 8 4 2" xfId="35656" xr:uid="{8277F40E-DAE0-456B-BE5E-9397865B22FA}"/>
    <cellStyle name="Normal 20 8 5" xfId="25954" xr:uid="{9B0F11A1-6F81-4DAE-B22B-A9B5B7ABFEEB}"/>
    <cellStyle name="Normal 20 8 6" xfId="28088" xr:uid="{83D628CB-EE42-4E3A-A566-4478AC61E9EF}"/>
    <cellStyle name="Normal 20 8 7" xfId="10689" xr:uid="{AF1C0117-E560-4DE6-8667-8516ED6E25B3}"/>
    <cellStyle name="Normal 20 9" xfId="11734" xr:uid="{2A3D598B-D7E3-4064-8741-DBA242FD6F5F}"/>
    <cellStyle name="Normal 20 9 2" xfId="15547" xr:uid="{60B6B34F-56A8-44C4-AAC3-193471E37177}"/>
    <cellStyle name="Normal 20 9 2 2" xfId="23573" xr:uid="{C4D6BC51-433C-427B-B70F-71360D24A8DB}"/>
    <cellStyle name="Normal 20 9 2 2 2" xfId="40409" xr:uid="{BA5F4049-50D2-455C-9174-D79B38FDB3FA}"/>
    <cellStyle name="Normal 20 9 2 3" xfId="32842" xr:uid="{402B42BF-CD9E-4B3A-9202-32479DD4A8A9}"/>
    <cellStyle name="Normal 20 9 3" xfId="19767" xr:uid="{45C6AEFD-BF4E-496F-81D1-734318AE46E7}"/>
    <cellStyle name="Normal 20 9 3 2" xfId="36628" xr:uid="{EA22CB5C-F437-4E01-A9C6-A3344BE6323E}"/>
    <cellStyle name="Normal 20 9 4" xfId="29061" xr:uid="{953E798A-8726-43A8-8F2D-954881509A30}"/>
    <cellStyle name="Normal 200" xfId="6027" xr:uid="{1752D4D5-258A-4AF7-8B85-B60DD84E1BC8}"/>
    <cellStyle name="Normal 200 2" xfId="6028" xr:uid="{751E151C-2857-4B44-9689-C93059F67988}"/>
    <cellStyle name="Normal 200 2 2" xfId="25433" xr:uid="{AF7F70E9-8FB1-403A-8287-45297E25B92E}"/>
    <cellStyle name="Normal 200 2 2 2" xfId="42269" xr:uid="{358AB109-493D-4B6B-930A-C1E9C9B735A5}"/>
    <cellStyle name="Normal 200 2 3" xfId="34702" xr:uid="{4788A6B5-DC41-4024-9898-A1F303D41CF2}"/>
    <cellStyle name="Normal 200 2 4" xfId="17407" xr:uid="{B9DE16D8-D5F1-4242-82B6-29D391D44014}"/>
    <cellStyle name="Normal 200 3" xfId="21650" xr:uid="{B2429F22-F451-4648-9CC0-CDC8B848260E}"/>
    <cellStyle name="Normal 200 3 2" xfId="38488" xr:uid="{6B00DB13-BDE0-41F7-882F-9B5A11C22FFC}"/>
    <cellStyle name="Normal 200 4" xfId="30921" xr:uid="{18D3AD45-346D-407B-A8A0-0B88291FF28F}"/>
    <cellStyle name="Normal 200 5" xfId="13624" xr:uid="{DFB1B274-4B01-45B7-9287-C3C7E859088B}"/>
    <cellStyle name="Normal 201" xfId="6029" xr:uid="{1A516BA2-ED88-4BBB-AF67-2EA6247D6D18}"/>
    <cellStyle name="Normal 201 2" xfId="6030" xr:uid="{52032B0C-CCB8-4C82-81AA-BE6A814CBFA6}"/>
    <cellStyle name="Normal 201 2 2" xfId="25434" xr:uid="{0CDD6F3E-F3A8-4F48-957F-21D4968A4DC1}"/>
    <cellStyle name="Normal 201 2 2 2" xfId="42270" xr:uid="{F46674C3-C8EF-43F1-80CD-18C4BFF6A887}"/>
    <cellStyle name="Normal 201 2 3" xfId="34703" xr:uid="{3162D31F-612E-429C-BB3E-6877A870B983}"/>
    <cellStyle name="Normal 201 2 4" xfId="17408" xr:uid="{1A8C9D09-8153-40EA-8C07-1C47C2783B2D}"/>
    <cellStyle name="Normal 201 3" xfId="21651" xr:uid="{E6E66792-112D-4893-B1D8-D9E3385BCD0E}"/>
    <cellStyle name="Normal 201 3 2" xfId="38489" xr:uid="{9DA1CAD3-88D3-4088-A7C3-500B0DD1004E}"/>
    <cellStyle name="Normal 201 4" xfId="30922" xr:uid="{6C476880-30DF-48A1-98FF-823B6A4886E4}"/>
    <cellStyle name="Normal 201 5" xfId="13625" xr:uid="{F7F1E111-31C6-4329-ABA4-FA583CD083CB}"/>
    <cellStyle name="Normal 202" xfId="6031" xr:uid="{54F1A808-C986-48F8-B4ED-F44B8125B37B}"/>
    <cellStyle name="Normal 202 2" xfId="6032" xr:uid="{44F5D070-9D9A-491E-BD15-C522906929E5}"/>
    <cellStyle name="Normal 202 2 2" xfId="25435" xr:uid="{286F3D00-C2CF-40E1-B922-EBC74381DF9F}"/>
    <cellStyle name="Normal 202 2 2 2" xfId="42271" xr:uid="{6C7BC5D6-1395-4E2C-88A9-91B3FFB70EFD}"/>
    <cellStyle name="Normal 202 2 3" xfId="34704" xr:uid="{3EEC81B8-B6EE-4E36-9DB9-3293EBC0FE4A}"/>
    <cellStyle name="Normal 202 2 4" xfId="17409" xr:uid="{2A5C2B1B-3933-47E4-9910-4CCFA2BC7737}"/>
    <cellStyle name="Normal 202 3" xfId="21652" xr:uid="{9F4886B1-86AB-41D6-BC94-06B8CF8C339A}"/>
    <cellStyle name="Normal 202 3 2" xfId="38490" xr:uid="{9E904E2E-BB76-40E2-B19D-D2FE3268808B}"/>
    <cellStyle name="Normal 202 4" xfId="30923" xr:uid="{4D69A54F-40A9-4DDB-8379-EAE8B5AA7A38}"/>
    <cellStyle name="Normal 202 5" xfId="13626" xr:uid="{F0FC208F-FF9D-4A38-9EBC-11A23F810AA6}"/>
    <cellStyle name="Normal 203" xfId="6033" xr:uid="{CA783707-52E2-4051-B55C-00ADCE5C77F9}"/>
    <cellStyle name="Normal 203 2" xfId="6034" xr:uid="{D91A2F27-737D-47DA-BD3D-45238B082261}"/>
    <cellStyle name="Normal 203 2 2" xfId="25436" xr:uid="{A98BB6E4-52FB-47EB-A87F-6B588F67CE29}"/>
    <cellStyle name="Normal 203 2 2 2" xfId="42272" xr:uid="{6072969E-EEF4-464D-BD5B-C32F4684711E}"/>
    <cellStyle name="Normal 203 2 3" xfId="34705" xr:uid="{40675B92-E6DA-4CE4-8A96-71E5A1802707}"/>
    <cellStyle name="Normal 203 2 4" xfId="17410" xr:uid="{3D65BB15-5618-4073-BFD2-D481F72D1220}"/>
    <cellStyle name="Normal 203 3" xfId="21653" xr:uid="{098E6C19-4C95-4825-A663-D5030F968EF2}"/>
    <cellStyle name="Normal 203 3 2" xfId="38491" xr:uid="{89CC9D40-0CE8-4A11-AB8B-A631DE4025B7}"/>
    <cellStyle name="Normal 203 4" xfId="30924" xr:uid="{E48BF079-0C6D-4E79-9599-9102C0112383}"/>
    <cellStyle name="Normal 203 5" xfId="13627" xr:uid="{DBF8BABC-0631-402A-9FE9-23E5D89DFBA6}"/>
    <cellStyle name="Normal 204" xfId="6035" xr:uid="{58138D32-56F5-45C5-8A95-627BE135C4CE}"/>
    <cellStyle name="Normal 204 2" xfId="6036" xr:uid="{A9FA40B6-7C7B-4F7D-9796-C3F45F42B47E}"/>
    <cellStyle name="Normal 204 2 2" xfId="25437" xr:uid="{446B9B12-C19D-4319-AC81-8041F8714C46}"/>
    <cellStyle name="Normal 204 2 2 2" xfId="42273" xr:uid="{1F201C74-DA78-470A-9439-EC8863C251FA}"/>
    <cellStyle name="Normal 204 2 3" xfId="34706" xr:uid="{942D8548-FC18-4B9C-AEB5-1499DC40C738}"/>
    <cellStyle name="Normal 204 2 4" xfId="17411" xr:uid="{58BB9012-1C05-447D-BBFE-C87466F6DCA2}"/>
    <cellStyle name="Normal 204 3" xfId="21654" xr:uid="{809A28E6-F6B0-4B01-B713-55B0B6632299}"/>
    <cellStyle name="Normal 204 3 2" xfId="38492" xr:uid="{26F04D8F-2B1B-47A7-BB9C-0C684B9C2EE8}"/>
    <cellStyle name="Normal 204 4" xfId="30925" xr:uid="{A1C87844-2D80-4955-8245-B2A3D97B047A}"/>
    <cellStyle name="Normal 204 5" xfId="13628" xr:uid="{2E07483D-3BF5-4AAD-97CB-EE50A0F29449}"/>
    <cellStyle name="Normal 205" xfId="6037" xr:uid="{D4C77009-FAF0-40C3-8B6B-1A3CC83F1949}"/>
    <cellStyle name="Normal 205 2" xfId="6038" xr:uid="{136BE776-9EC4-44DF-850A-EE50DBDBEF89}"/>
    <cellStyle name="Normal 205 2 2" xfId="25438" xr:uid="{60557B67-B604-41DC-82DA-564F72C55E62}"/>
    <cellStyle name="Normal 205 2 2 2" xfId="42274" xr:uid="{78A49CB6-5670-4E17-A809-0B3A743D8ED1}"/>
    <cellStyle name="Normal 205 2 3" xfId="34707" xr:uid="{2AC6EA7D-AE40-4C81-878F-8C53AB2D4FFB}"/>
    <cellStyle name="Normal 205 2 4" xfId="17412" xr:uid="{B3DB8CDC-4A7B-4EA6-84C5-72E45943E8A4}"/>
    <cellStyle name="Normal 205 3" xfId="21655" xr:uid="{EDA7F5A7-181F-4AA7-85D1-20D8FE44D08E}"/>
    <cellStyle name="Normal 205 3 2" xfId="38493" xr:uid="{4B94D645-2EAC-41AC-96EA-74BB6F6C27FB}"/>
    <cellStyle name="Normal 205 4" xfId="30926" xr:uid="{76C0C19A-FC25-43C4-9BC1-8D67460612E0}"/>
    <cellStyle name="Normal 205 5" xfId="13629" xr:uid="{6C98CF1A-C79B-4869-B6C7-636BE1714A75}"/>
    <cellStyle name="Normal 206" xfId="6039" xr:uid="{013500CA-3B1C-4074-B3A9-0F6018F500C6}"/>
    <cellStyle name="Normal 206 2" xfId="6040" xr:uid="{94F3A870-726C-4495-9774-B4D5184C95FA}"/>
    <cellStyle name="Normal 206 2 2" xfId="25439" xr:uid="{AA820360-305C-424A-98D6-7C45B43CC8F9}"/>
    <cellStyle name="Normal 206 2 2 2" xfId="42275" xr:uid="{E2BC8E4F-98BD-450B-9BC2-22364ECD3B7D}"/>
    <cellStyle name="Normal 206 2 3" xfId="34708" xr:uid="{181FFD70-04CB-4298-AD85-C288D41CBB42}"/>
    <cellStyle name="Normal 206 2 4" xfId="17413" xr:uid="{73DA54EC-4C52-45F7-ABC4-BF94ACA9AFED}"/>
    <cellStyle name="Normal 206 3" xfId="21656" xr:uid="{D4086A3A-D933-4F6E-B6DF-E30609E9CDDE}"/>
    <cellStyle name="Normal 206 3 2" xfId="38494" xr:uid="{BA0565AF-C9BE-4273-9B2F-17CBF1A80816}"/>
    <cellStyle name="Normal 206 4" xfId="30927" xr:uid="{ECDC1B69-800B-4C3C-8FD4-46D19DCBC7B9}"/>
    <cellStyle name="Normal 206 5" xfId="13630" xr:uid="{F13218BB-29C7-450D-8B9A-9FF24F2157FE}"/>
    <cellStyle name="Normal 207" xfId="6041" xr:uid="{2853728E-12D4-4BDD-8387-BFDB2E7781B4}"/>
    <cellStyle name="Normal 207 2" xfId="17414" xr:uid="{40DE9375-9081-463C-BC98-F1F393BCDFFF}"/>
    <cellStyle name="Normal 207 2 2" xfId="25440" xr:uid="{DB2DC5DB-2651-4A0B-BC3C-85494E0D0E7B}"/>
    <cellStyle name="Normal 207 2 2 2" xfId="42276" xr:uid="{BB784FC7-B631-47EE-83E6-733EC9891C20}"/>
    <cellStyle name="Normal 207 2 3" xfId="34709" xr:uid="{0F0FBD33-9342-4F3F-8AE4-32BC94BB7D31}"/>
    <cellStyle name="Normal 207 3" xfId="21657" xr:uid="{98F34408-7B36-475F-8CE2-F9347C7407B8}"/>
    <cellStyle name="Normal 207 3 2" xfId="38495" xr:uid="{15319592-973D-4ADD-96D6-E13C25A49585}"/>
    <cellStyle name="Normal 207 4" xfId="30928" xr:uid="{3332E746-297F-484F-8A2E-C25E3C731995}"/>
    <cellStyle name="Normal 207 5" xfId="13631" xr:uid="{589F6A33-95A0-44BD-B97C-89809F2B1827}"/>
    <cellStyle name="Normal 208" xfId="6042" xr:uid="{38074858-E682-4054-8427-3D39694BFFCE}"/>
    <cellStyle name="Normal 208 2" xfId="6043" xr:uid="{3BA56D84-AEDF-4D44-93B8-C125872C464C}"/>
    <cellStyle name="Normal 208 2 2" xfId="25441" xr:uid="{6A913DEA-4902-4D6C-8618-0BD55534D2C5}"/>
    <cellStyle name="Normal 208 2 2 2" xfId="42277" xr:uid="{E7BAE02B-1E55-4E96-9D41-E17ADBCB61E0}"/>
    <cellStyle name="Normal 208 2 3" xfId="34710" xr:uid="{FDB441C8-161D-467E-9B9B-FDB24C8A74E1}"/>
    <cellStyle name="Normal 208 2 4" xfId="17415" xr:uid="{D2420648-9985-46ED-BF54-A757886BBAC8}"/>
    <cellStyle name="Normal 208 3" xfId="21658" xr:uid="{253A221B-7AC8-4624-BAEA-19701E2B3A45}"/>
    <cellStyle name="Normal 208 3 2" xfId="38496" xr:uid="{1E303C3F-8119-422D-8C53-5AEB33583FE2}"/>
    <cellStyle name="Normal 208 4" xfId="30929" xr:uid="{F72E5289-F836-4C25-AF8E-B08AD15E6953}"/>
    <cellStyle name="Normal 208 5" xfId="13632" xr:uid="{5BC0CF77-0291-4590-AF9E-013E0F90F283}"/>
    <cellStyle name="Normal 209" xfId="6044" xr:uid="{1384D29E-F338-4A8B-BF47-91278EA43024}"/>
    <cellStyle name="Normal 209 2" xfId="6045" xr:uid="{385E9671-458C-4F9B-BD13-C68C97812763}"/>
    <cellStyle name="Normal 209 2 2" xfId="25442" xr:uid="{09040D86-B0E7-48A6-A1F5-CA1ED2B0BFD8}"/>
    <cellStyle name="Normal 209 2 2 2" xfId="42278" xr:uid="{53A09B4A-03E9-458F-B9B3-52F9A61246F2}"/>
    <cellStyle name="Normal 209 2 3" xfId="34711" xr:uid="{65DAA17A-06CF-491B-A8B0-C1505EA2B4F9}"/>
    <cellStyle name="Normal 209 2 4" xfId="17416" xr:uid="{2DF41E9E-C789-4E43-8A91-24F4A93FA5E8}"/>
    <cellStyle name="Normal 209 3" xfId="21659" xr:uid="{BDA70A85-E85F-401F-801A-BC4A1C010DA3}"/>
    <cellStyle name="Normal 209 3 2" xfId="38497" xr:uid="{29A72378-F1D8-439B-89C8-04E44E54BEB0}"/>
    <cellStyle name="Normal 209 4" xfId="30930" xr:uid="{6383D571-F7A0-4B2F-8B83-7429AA78CE3E}"/>
    <cellStyle name="Normal 209 5" xfId="13633" xr:uid="{B85D8AD0-1EB4-489B-84E8-8F4E75395107}"/>
    <cellStyle name="Normal 21" xfId="37" xr:uid="{00000000-0005-0000-0000-00002B000000}"/>
    <cellStyle name="Normal 21 10" xfId="13664" xr:uid="{A6CBE1B0-3699-4BF7-860A-4BC36489762D}"/>
    <cellStyle name="Normal 21 10 2" xfId="21690" xr:uid="{27CEE0ED-399F-4054-BEDB-4E98267E4AC8}"/>
    <cellStyle name="Normal 21 10 2 2" xfId="38526" xr:uid="{DB51BE06-194B-4347-B1CB-A2927DEB5D9E}"/>
    <cellStyle name="Normal 21 10 3" xfId="30959" xr:uid="{E8DD7463-6D9E-40F0-A897-63E73658C8D2}"/>
    <cellStyle name="Normal 21 11" xfId="17614" xr:uid="{97815159-9A72-41F8-A9E4-CF16C68F795D}"/>
    <cellStyle name="Normal 21 11 2" xfId="34745" xr:uid="{12E21E33-D1E1-4B80-BEA6-5D77361BDE8E}"/>
    <cellStyle name="Normal 21 12" xfId="25955" xr:uid="{D1BD8232-2AFD-4AA2-A836-23BDEC8487F2}"/>
    <cellStyle name="Normal 21 13" xfId="27174" xr:uid="{A15333F8-69C0-4C28-8808-72AD09F4499F}"/>
    <cellStyle name="Normal 21 14" xfId="9276" xr:uid="{B1A25493-485D-4A43-9036-1F875A73867A}"/>
    <cellStyle name="Normal 21 15" xfId="1321" xr:uid="{154A232C-C95E-42B9-AC0F-ED4F8ADA6933}"/>
    <cellStyle name="Normal 21 16" xfId="46431" xr:uid="{7F53C85F-2214-4241-AE8D-13E96996CC05}"/>
    <cellStyle name="Normal 21 2" xfId="9332" xr:uid="{E2ACE889-1D30-4B56-A698-9788BDC8FB12}"/>
    <cellStyle name="Normal 21 2 10" xfId="25956" xr:uid="{9150B061-3B69-4275-990B-9AB51819CE21}"/>
    <cellStyle name="Normal 21 2 11" xfId="27188" xr:uid="{E47FAA60-5C74-4187-B7EC-2CF4701DEB38}"/>
    <cellStyle name="Normal 21 2 2" xfId="9450" xr:uid="{3032BB8C-0BE4-49A4-815F-33EF80129A7E}"/>
    <cellStyle name="Normal 21 2 2 10" xfId="27224" xr:uid="{231B8477-C507-48FD-9CEF-7FC950913745}"/>
    <cellStyle name="Normal 21 2 2 2" xfId="9769" xr:uid="{FB8FD408-C117-4E0B-8753-44C86E80E5C2}"/>
    <cellStyle name="Normal 21 2 2 2 2" xfId="10030" xr:uid="{CB67A5F9-CB05-48D4-9069-6ABE5B856486}"/>
    <cellStyle name="Normal 21 2 2 2 2 2" xfId="10526" xr:uid="{E94EF67C-D5C8-47AB-81AB-B1F23E4C62D9}"/>
    <cellStyle name="Normal 21 2 2 2 2 2 2" xfId="11525" xr:uid="{2ED7EECF-B676-4E29-8F1B-508E674E6934}"/>
    <cellStyle name="Normal 21 2 2 2 2 2 2 2" xfId="13487" xr:uid="{8D53E3BF-3DB2-47E6-A60A-B6EBB8513C74}"/>
    <cellStyle name="Normal 21 2 2 2 2 2 2 2 2" xfId="17270" xr:uid="{2BCAEAE3-93B5-477B-83C0-EAE17D2F6619}"/>
    <cellStyle name="Normal 21 2 2 2 2 2 2 2 2 2" xfId="25296" xr:uid="{483BA4F8-B1C7-4533-8514-8F63C1FBE1BF}"/>
    <cellStyle name="Normal 21 2 2 2 2 2 2 2 2 2 2" xfId="42132" xr:uid="{C400BF5A-CB98-4898-9D32-CDFB92467A8D}"/>
    <cellStyle name="Normal 21 2 2 2 2 2 2 2 2 3" xfId="34565" xr:uid="{845CA0F8-9A74-4355-BB4F-DE708B5F9DF2}"/>
    <cellStyle name="Normal 21 2 2 2 2 2 2 2 3" xfId="21513" xr:uid="{105B764C-1DB1-4A64-9B0A-F4D4B4212684}"/>
    <cellStyle name="Normal 21 2 2 2 2 2 2 2 3 2" xfId="38351" xr:uid="{BBDF5E1A-3C67-4C1A-914D-21065104A940}"/>
    <cellStyle name="Normal 21 2 2 2 2 2 2 2 4" xfId="30784" xr:uid="{08EDDA4B-CBE1-498F-8EB0-CA3ED7B89091}"/>
    <cellStyle name="Normal 21 2 2 2 2 2 2 3" xfId="15386" xr:uid="{1FD37B03-C37D-4307-86EE-98A7CBEE3A04}"/>
    <cellStyle name="Normal 21 2 2 2 2 2 2 3 2" xfId="23412" xr:uid="{37A4922C-3A74-4312-8CD4-C8A437CE948C}"/>
    <cellStyle name="Normal 21 2 2 2 2 2 2 3 2 2" xfId="40248" xr:uid="{917C684B-FB5B-48DA-BD39-D2D29BAEB5C9}"/>
    <cellStyle name="Normal 21 2 2 2 2 2 2 3 3" xfId="32681" xr:uid="{3F9FB37C-A34C-455E-A888-6A0ECF35BD2F}"/>
    <cellStyle name="Normal 21 2 2 2 2 2 2 4" xfId="19584" xr:uid="{E837A3A3-E543-4948-8D20-83932B8BE8B4}"/>
    <cellStyle name="Normal 21 2 2 2 2 2 2 4 2" xfId="36467" xr:uid="{F342CF15-A61E-4AAB-9050-D32CF8EF7BBA}"/>
    <cellStyle name="Normal 21 2 2 2 2 2 2 5" xfId="25961" xr:uid="{A35E5D89-A599-4CF3-9A3C-F35D90D751D6}"/>
    <cellStyle name="Normal 21 2 2 2 2 2 2 6" xfId="28899" xr:uid="{1A5EECC0-A967-4D15-A52F-E58694007D32}"/>
    <cellStyle name="Normal 21 2 2 2 2 2 3" xfId="12575" xr:uid="{244CA5B2-BF77-4685-BEDA-53935A6AAC3A}"/>
    <cellStyle name="Normal 21 2 2 2 2 2 3 2" xfId="16358" xr:uid="{7A296C28-681B-4138-99A4-61CCE1823CF4}"/>
    <cellStyle name="Normal 21 2 2 2 2 2 3 2 2" xfId="24384" xr:uid="{1E3016ED-B092-4746-823C-94FFBC26B1EE}"/>
    <cellStyle name="Normal 21 2 2 2 2 2 3 2 2 2" xfId="41220" xr:uid="{382A805D-F6A7-41A7-9B4A-5E95B86B644B}"/>
    <cellStyle name="Normal 21 2 2 2 2 2 3 2 3" xfId="33653" xr:uid="{C2568A12-B3FE-416E-AD74-824E9CA46EF6}"/>
    <cellStyle name="Normal 21 2 2 2 2 2 3 3" xfId="20601" xr:uid="{39D32DC1-C1DE-401A-9E54-10B0B01271DF}"/>
    <cellStyle name="Normal 21 2 2 2 2 2 3 3 2" xfId="37439" xr:uid="{8DAD8F9A-A3B4-483B-909E-AC434B987C78}"/>
    <cellStyle name="Normal 21 2 2 2 2 2 3 4" xfId="29872" xr:uid="{A3C116BD-17C2-40AD-A7AB-37DC8CC163E8}"/>
    <cellStyle name="Normal 21 2 2 2 2 2 4" xfId="14474" xr:uid="{4377D399-522D-4FC4-B54F-0599B2046135}"/>
    <cellStyle name="Normal 21 2 2 2 2 2 4 2" xfId="22500" xr:uid="{0A253C14-2090-42D6-844C-74306ABD4AC4}"/>
    <cellStyle name="Normal 21 2 2 2 2 2 4 2 2" xfId="39336" xr:uid="{461EC760-C035-4F0D-8662-9DA0384FEA35}"/>
    <cellStyle name="Normal 21 2 2 2 2 2 4 3" xfId="31769" xr:uid="{C69F1ADC-CCD1-46BE-9B98-277391F4E838}"/>
    <cellStyle name="Normal 21 2 2 2 2 2 5" xfId="18634" xr:uid="{4892F7E5-9060-4406-A2EE-5AFDF9D475B7}"/>
    <cellStyle name="Normal 21 2 2 2 2 2 5 2" xfId="35555" xr:uid="{BAB9371A-B89F-4C1C-98EE-27A13F833F1C}"/>
    <cellStyle name="Normal 21 2 2 2 2 2 6" xfId="25960" xr:uid="{D6782680-365A-420E-BF2F-1982D3F89EE4}"/>
    <cellStyle name="Normal 21 2 2 2 2 2 7" xfId="27987" xr:uid="{EF440882-FD0A-4B57-A4B8-A2D5E4F6A305}"/>
    <cellStyle name="Normal 21 2 2 2 2 3" xfId="11072" xr:uid="{7D01775C-FE6B-4161-8055-5C9AAAD8448C}"/>
    <cellStyle name="Normal 21 2 2 2 2 3 2" xfId="13036" xr:uid="{EA5BC1CE-3266-452E-B71B-189C1113B9BE}"/>
    <cellStyle name="Normal 21 2 2 2 2 3 2 2" xfId="16819" xr:uid="{D16AAE22-7B56-4C95-9613-8F968BAEF5A5}"/>
    <cellStyle name="Normal 21 2 2 2 2 3 2 2 2" xfId="24845" xr:uid="{5AA3926D-F3C1-466C-A44C-7E39AA9AAA3A}"/>
    <cellStyle name="Normal 21 2 2 2 2 3 2 2 2 2" xfId="41681" xr:uid="{844CC455-2C62-477A-9B1E-DBE406C95740}"/>
    <cellStyle name="Normal 21 2 2 2 2 3 2 2 3" xfId="34114" xr:uid="{385B8959-2A18-412D-BA99-E60EAB866495}"/>
    <cellStyle name="Normal 21 2 2 2 2 3 2 3" xfId="21062" xr:uid="{EDC87524-38B2-40E3-A30B-7DC7EE74D743}"/>
    <cellStyle name="Normal 21 2 2 2 2 3 2 3 2" xfId="37900" xr:uid="{204711A9-1842-4179-A1D7-4339D37A0A8A}"/>
    <cellStyle name="Normal 21 2 2 2 2 3 2 4" xfId="30333" xr:uid="{70B397AA-8C66-4018-903F-4AF05E38B93D}"/>
    <cellStyle name="Normal 21 2 2 2 2 3 3" xfId="14935" xr:uid="{8E67DFC1-6420-4784-878C-65EB95308865}"/>
    <cellStyle name="Normal 21 2 2 2 2 3 3 2" xfId="22961" xr:uid="{DB972E47-F636-4D00-921A-CF92643C5589}"/>
    <cellStyle name="Normal 21 2 2 2 2 3 3 2 2" xfId="39797" xr:uid="{C7D2536F-02C2-4E75-888A-7E116BA1BF16}"/>
    <cellStyle name="Normal 21 2 2 2 2 3 3 3" xfId="32230" xr:uid="{AF9DEE9C-EA96-45AA-88E9-828B55E799BC}"/>
    <cellStyle name="Normal 21 2 2 2 2 3 4" xfId="19132" xr:uid="{5DFB8167-29E5-4CD2-A00D-1A9423169638}"/>
    <cellStyle name="Normal 21 2 2 2 2 3 4 2" xfId="36016" xr:uid="{31D0E9F9-2538-402A-A111-2D151253A045}"/>
    <cellStyle name="Normal 21 2 2 2 2 3 5" xfId="25962" xr:uid="{86F237CD-B94C-49BA-AE03-81C30D150AC2}"/>
    <cellStyle name="Normal 21 2 2 2 2 3 6" xfId="28448" xr:uid="{6B2C57CE-C3B0-49F9-AF2D-E7807059C257}"/>
    <cellStyle name="Normal 21 2 2 2 2 4" xfId="12124" xr:uid="{2BA0B317-85E6-49E4-9779-194A9D609291}"/>
    <cellStyle name="Normal 21 2 2 2 2 4 2" xfId="15907" xr:uid="{59D09157-4EFD-41CC-A69E-C37086395193}"/>
    <cellStyle name="Normal 21 2 2 2 2 4 2 2" xfId="23933" xr:uid="{33199290-F4B9-4846-9627-801759DCD522}"/>
    <cellStyle name="Normal 21 2 2 2 2 4 2 2 2" xfId="40769" xr:uid="{7A6AB401-F167-4618-BB33-22774E0F2E2D}"/>
    <cellStyle name="Normal 21 2 2 2 2 4 2 3" xfId="33202" xr:uid="{C5FFA56E-4F2B-4F79-AB4E-0661EA283A19}"/>
    <cellStyle name="Normal 21 2 2 2 2 4 3" xfId="20150" xr:uid="{7E8F65A8-B623-484A-A331-111E6B3AF70D}"/>
    <cellStyle name="Normal 21 2 2 2 2 4 3 2" xfId="36988" xr:uid="{2DA0EA00-722B-43A4-B464-609D3F0EA27D}"/>
    <cellStyle name="Normal 21 2 2 2 2 4 4" xfId="29421" xr:uid="{1883288C-DC08-4B8C-A8A6-F0B45CD18248}"/>
    <cellStyle name="Normal 21 2 2 2 2 5" xfId="14023" xr:uid="{BE389CC9-DD0B-47F7-B704-00ABB9DC6073}"/>
    <cellStyle name="Normal 21 2 2 2 2 5 2" xfId="22049" xr:uid="{87EE8B6E-2716-438D-A49C-96854908BDF7}"/>
    <cellStyle name="Normal 21 2 2 2 2 5 2 2" xfId="38885" xr:uid="{1DCEA271-EF3D-4ADD-81A0-E08E9FF25952}"/>
    <cellStyle name="Normal 21 2 2 2 2 5 3" xfId="31318" xr:uid="{16AFDCF9-20CE-485C-A4E2-829EF9CED7D0}"/>
    <cellStyle name="Normal 21 2 2 2 2 6" xfId="18159" xr:uid="{6D5F26DD-18E5-4FFE-9BEE-877C9A192AFB}"/>
    <cellStyle name="Normal 21 2 2 2 2 6 2" xfId="35104" xr:uid="{46566DF0-D68C-4B66-86DB-150A5BF4C10B}"/>
    <cellStyle name="Normal 21 2 2 2 2 7" xfId="25959" xr:uid="{5A8685E0-4ECC-45C7-A698-C7BCB784E310}"/>
    <cellStyle name="Normal 21 2 2 2 2 8" xfId="27536" xr:uid="{7762186F-01B5-4036-AB1E-C657FA5B6E2A}"/>
    <cellStyle name="Normal 21 2 2 2 3" xfId="10308" xr:uid="{17A2419E-5C7A-47D7-B265-D6396E0203D6}"/>
    <cellStyle name="Normal 21 2 2 2 3 2" xfId="11307" xr:uid="{47061403-7F26-47B2-9C88-E2DEAA733715}"/>
    <cellStyle name="Normal 21 2 2 2 3 2 2" xfId="13269" xr:uid="{207F08B7-3628-4CF0-8587-46D57E4595BB}"/>
    <cellStyle name="Normal 21 2 2 2 3 2 2 2" xfId="17052" xr:uid="{9230E810-DDEF-40D6-90B6-677B5FAE5B0E}"/>
    <cellStyle name="Normal 21 2 2 2 3 2 2 2 2" xfId="25078" xr:uid="{E8844211-0C31-4B4C-95F1-9CC171EAC9F4}"/>
    <cellStyle name="Normal 21 2 2 2 3 2 2 2 2 2" xfId="41914" xr:uid="{611502D5-2850-4C61-8D12-EFA9EE43A4C9}"/>
    <cellStyle name="Normal 21 2 2 2 3 2 2 2 3" xfId="34347" xr:uid="{657D2FF5-98B7-4A93-91AA-665AFC4B1E26}"/>
    <cellStyle name="Normal 21 2 2 2 3 2 2 3" xfId="21295" xr:uid="{AD158183-4EF8-4F3F-8F8B-FAF0FBD17008}"/>
    <cellStyle name="Normal 21 2 2 2 3 2 2 3 2" xfId="38133" xr:uid="{DC016083-B6B3-4EE2-92EF-1D0984CB6246}"/>
    <cellStyle name="Normal 21 2 2 2 3 2 2 4" xfId="30566" xr:uid="{92865C90-1EB4-4182-95DC-919D178DC9C2}"/>
    <cellStyle name="Normal 21 2 2 2 3 2 3" xfId="15168" xr:uid="{1E05B7BB-396F-4361-AE61-E0A8748D6D9A}"/>
    <cellStyle name="Normal 21 2 2 2 3 2 3 2" xfId="23194" xr:uid="{A1DFAE46-7D0C-4FD1-83A1-BC2695FA1477}"/>
    <cellStyle name="Normal 21 2 2 2 3 2 3 2 2" xfId="40030" xr:uid="{B304D034-64C4-472E-B8CA-E8C9FA83594D}"/>
    <cellStyle name="Normal 21 2 2 2 3 2 3 3" xfId="32463" xr:uid="{91008E5A-E1F5-4011-B2B1-340A7EDB5752}"/>
    <cellStyle name="Normal 21 2 2 2 3 2 4" xfId="19366" xr:uid="{203632C3-3774-4498-BB18-67E98EB4BB0A}"/>
    <cellStyle name="Normal 21 2 2 2 3 2 4 2" xfId="36249" xr:uid="{6C5DA93D-4051-4F1D-B011-BAD17A5EA93D}"/>
    <cellStyle name="Normal 21 2 2 2 3 2 5" xfId="25964" xr:uid="{12A1361A-0287-4977-AB99-4B180DF664E4}"/>
    <cellStyle name="Normal 21 2 2 2 3 2 6" xfId="28681" xr:uid="{43B44026-D9E6-48E1-9BCB-611E8702C526}"/>
    <cellStyle name="Normal 21 2 2 2 3 3" xfId="12357" xr:uid="{70379FDD-3533-44F4-A7AD-B10D82246EAA}"/>
    <cellStyle name="Normal 21 2 2 2 3 3 2" xfId="16140" xr:uid="{A032A7D8-FF03-4858-90A9-FD5B53247A04}"/>
    <cellStyle name="Normal 21 2 2 2 3 3 2 2" xfId="24166" xr:uid="{6C8E63D8-3706-40B1-9936-BE3E9F434B6F}"/>
    <cellStyle name="Normal 21 2 2 2 3 3 2 2 2" xfId="41002" xr:uid="{CFD3D663-D51C-4062-98B6-2A79E14E2D9A}"/>
    <cellStyle name="Normal 21 2 2 2 3 3 2 3" xfId="33435" xr:uid="{036B9030-A54F-4E64-A3CD-EFA02A4BE44D}"/>
    <cellStyle name="Normal 21 2 2 2 3 3 3" xfId="20383" xr:uid="{8B6A0741-2661-4374-89DF-77054AA83947}"/>
    <cellStyle name="Normal 21 2 2 2 3 3 3 2" xfId="37221" xr:uid="{E7553D34-3701-4FB1-992C-B19099C473FD}"/>
    <cellStyle name="Normal 21 2 2 2 3 3 4" xfId="29654" xr:uid="{5308BCC9-44AC-4E21-839D-D19F8F1AC70D}"/>
    <cellStyle name="Normal 21 2 2 2 3 4" xfId="14256" xr:uid="{D0F11890-69DE-4F9C-BDB4-CC3A1EF6FE0D}"/>
    <cellStyle name="Normal 21 2 2 2 3 4 2" xfId="22282" xr:uid="{398521AC-BF89-4C98-A6CB-0BF90366FD2B}"/>
    <cellStyle name="Normal 21 2 2 2 3 4 2 2" xfId="39118" xr:uid="{A309D701-C3E9-4290-8FC9-FA13B73B3DB5}"/>
    <cellStyle name="Normal 21 2 2 2 3 4 3" xfId="31551" xr:uid="{B32B3847-B14C-4AEE-895F-9C0683F6E5FE}"/>
    <cellStyle name="Normal 21 2 2 2 3 5" xfId="18416" xr:uid="{19BC8FEE-0DD9-4715-93C8-AD896E832095}"/>
    <cellStyle name="Normal 21 2 2 2 3 5 2" xfId="35337" xr:uid="{3BFF7F11-A332-404C-AEAD-352C9CEF11E2}"/>
    <cellStyle name="Normal 21 2 2 2 3 6" xfId="25963" xr:uid="{714024A6-F32E-4F30-B691-FD5AAF8DB670}"/>
    <cellStyle name="Normal 21 2 2 2 3 7" xfId="27769" xr:uid="{3DA03759-0485-4480-9A48-35A7707E937E}"/>
    <cellStyle name="Normal 21 2 2 2 4" xfId="10854" xr:uid="{706D6927-4AA2-4CE1-9DFD-553627FA604B}"/>
    <cellStyle name="Normal 21 2 2 2 4 2" xfId="12818" xr:uid="{A5475C97-1029-4670-995E-D1D52742ADF8}"/>
    <cellStyle name="Normal 21 2 2 2 4 2 2" xfId="16601" xr:uid="{0C16BA5C-7B9A-49D9-A950-9810D288FFA5}"/>
    <cellStyle name="Normal 21 2 2 2 4 2 2 2" xfId="24627" xr:uid="{8A9383EF-CA42-4D8A-9F76-098A7C845289}"/>
    <cellStyle name="Normal 21 2 2 2 4 2 2 2 2" xfId="41463" xr:uid="{3CA30AF7-2D7C-465C-95F8-47E9A31E7E11}"/>
    <cellStyle name="Normal 21 2 2 2 4 2 2 3" xfId="33896" xr:uid="{DDB22A23-3D75-4668-B77D-9DDF0AD38932}"/>
    <cellStyle name="Normal 21 2 2 2 4 2 3" xfId="20844" xr:uid="{8CE5D625-CB9C-4272-BA4E-B2AD13FBF026}"/>
    <cellStyle name="Normal 21 2 2 2 4 2 3 2" xfId="37682" xr:uid="{A96C4757-F43B-4DE9-91E7-1DD0F2072467}"/>
    <cellStyle name="Normal 21 2 2 2 4 2 4" xfId="30115" xr:uid="{1314D0B7-1E41-494A-BDD6-6CC424F60161}"/>
    <cellStyle name="Normal 21 2 2 2 4 3" xfId="14717" xr:uid="{C4380B09-8F1F-4184-97D1-3C93198117EB}"/>
    <cellStyle name="Normal 21 2 2 2 4 3 2" xfId="22743" xr:uid="{4A051247-8825-43B2-9915-E521D80D6299}"/>
    <cellStyle name="Normal 21 2 2 2 4 3 2 2" xfId="39579" xr:uid="{B4B8DE47-86C5-4F36-A5FF-3010A2AFF4BD}"/>
    <cellStyle name="Normal 21 2 2 2 4 3 3" xfId="32012" xr:uid="{B6BFFE5A-E47E-4028-B215-260C5F3C9C23}"/>
    <cellStyle name="Normal 21 2 2 2 4 4" xfId="18914" xr:uid="{BFD4A32D-94EB-48F6-8E7D-B442754041B4}"/>
    <cellStyle name="Normal 21 2 2 2 4 4 2" xfId="35798" xr:uid="{F9EFFA77-7E6C-46BF-A9D2-4D76FD5929CC}"/>
    <cellStyle name="Normal 21 2 2 2 4 5" xfId="25965" xr:uid="{7DD77D96-0BE3-476F-AE5A-D4D131605788}"/>
    <cellStyle name="Normal 21 2 2 2 4 6" xfId="28230" xr:uid="{D11648C2-35EA-4738-9BB3-2FF7A6FFFC08}"/>
    <cellStyle name="Normal 21 2 2 2 5" xfId="11906" xr:uid="{C7E4B05C-B275-4713-A851-4B6F09A2A238}"/>
    <cellStyle name="Normal 21 2 2 2 5 2" xfId="15689" xr:uid="{0045EECC-0D99-420A-96DF-03C6DC76A439}"/>
    <cellStyle name="Normal 21 2 2 2 5 2 2" xfId="23715" xr:uid="{ABF4AD8F-E363-451B-A64B-90B374D9A25C}"/>
    <cellStyle name="Normal 21 2 2 2 5 2 2 2" xfId="40551" xr:uid="{A56DC3A7-6B34-4260-9822-E73112D784D8}"/>
    <cellStyle name="Normal 21 2 2 2 5 2 3" xfId="32984" xr:uid="{07E16EE9-9EC5-4327-A850-506482D5BC2D}"/>
    <cellStyle name="Normal 21 2 2 2 5 3" xfId="19932" xr:uid="{910C352E-80D8-41BD-B921-6EADB166149D}"/>
    <cellStyle name="Normal 21 2 2 2 5 3 2" xfId="36770" xr:uid="{7DCB9866-4D4C-4D14-9EAC-E52C67FB1151}"/>
    <cellStyle name="Normal 21 2 2 2 5 4" xfId="29203" xr:uid="{CE280548-D4E7-4C53-948E-63DD351C2BF3}"/>
    <cellStyle name="Normal 21 2 2 2 6" xfId="13805" xr:uid="{D08C70C1-219A-4B32-93E0-C214107BD07D}"/>
    <cellStyle name="Normal 21 2 2 2 6 2" xfId="21831" xr:uid="{C4CCDFE8-F411-4910-9175-07888A2B1A2C}"/>
    <cellStyle name="Normal 21 2 2 2 6 2 2" xfId="38667" xr:uid="{FD236362-032A-4149-8E06-ACBACF697CC7}"/>
    <cellStyle name="Normal 21 2 2 2 6 3" xfId="31100" xr:uid="{7AACD311-FC32-42D5-A548-1B8F453D7B35}"/>
    <cellStyle name="Normal 21 2 2 2 7" xfId="17926" xr:uid="{F1D7E16C-FBA7-4E67-AD42-C85284BDBF63}"/>
    <cellStyle name="Normal 21 2 2 2 7 2" xfId="34886" xr:uid="{55FCC999-49B6-429D-BA0B-4FE762703799}"/>
    <cellStyle name="Normal 21 2 2 2 8" xfId="25958" xr:uid="{24A257F4-E756-402A-B6FF-B97A55084298}"/>
    <cellStyle name="Normal 21 2 2 2 9" xfId="27317" xr:uid="{EFD3CE62-47A4-4D68-927A-A5B968221F06}"/>
    <cellStyle name="Normal 21 2 2 3" xfId="9938" xr:uid="{70E443D7-8400-4666-8073-23F7A49FAB04}"/>
    <cellStyle name="Normal 21 2 2 3 2" xfId="10434" xr:uid="{D61BD0C7-0293-4C41-8877-A6EAE02F1F8F}"/>
    <cellStyle name="Normal 21 2 2 3 2 2" xfId="11433" xr:uid="{4970624A-4D5C-4B35-B52D-5E7441CCB2C5}"/>
    <cellStyle name="Normal 21 2 2 3 2 2 2" xfId="13395" xr:uid="{EC66D764-F1EC-478B-B3F5-06C8F678E230}"/>
    <cellStyle name="Normal 21 2 2 3 2 2 2 2" xfId="17178" xr:uid="{7EE20B2B-B3D4-4D43-B5E1-B5A5E4634DED}"/>
    <cellStyle name="Normal 21 2 2 3 2 2 2 2 2" xfId="25204" xr:uid="{2C2FCE4F-8B05-4FF5-AD6D-793E1383190C}"/>
    <cellStyle name="Normal 21 2 2 3 2 2 2 2 2 2" xfId="42040" xr:uid="{DF877E6B-0C29-48EC-B29D-3C11CF80E15A}"/>
    <cellStyle name="Normal 21 2 2 3 2 2 2 2 3" xfId="34473" xr:uid="{448526B9-1483-46EA-BF43-92A54EF16C03}"/>
    <cellStyle name="Normal 21 2 2 3 2 2 2 3" xfId="21421" xr:uid="{07310090-F423-4A6A-8CF3-52467AED542E}"/>
    <cellStyle name="Normal 21 2 2 3 2 2 2 3 2" xfId="38259" xr:uid="{C123BFBB-B49A-49C7-8A6F-C06BE25FF5B8}"/>
    <cellStyle name="Normal 21 2 2 3 2 2 2 4" xfId="30692" xr:uid="{BB9FF532-762D-4F3D-907C-BE44702DDAB2}"/>
    <cellStyle name="Normal 21 2 2 3 2 2 3" xfId="15294" xr:uid="{64DE3734-46A2-4640-AEC2-D6799BA30FA9}"/>
    <cellStyle name="Normal 21 2 2 3 2 2 3 2" xfId="23320" xr:uid="{0773DFC3-6CCE-4B27-A194-6687A0E7481F}"/>
    <cellStyle name="Normal 21 2 2 3 2 2 3 2 2" xfId="40156" xr:uid="{70F7248B-C315-4E58-BF41-285FA5D61912}"/>
    <cellStyle name="Normal 21 2 2 3 2 2 3 3" xfId="32589" xr:uid="{B05EB1B1-B5E2-44D6-B646-9AFD9C130C96}"/>
    <cellStyle name="Normal 21 2 2 3 2 2 4" xfId="19492" xr:uid="{0C608101-079D-4F46-90CD-A3F2FF6C703F}"/>
    <cellStyle name="Normal 21 2 2 3 2 2 4 2" xfId="36375" xr:uid="{DA02430A-63BA-412B-A33A-423D6A011A43}"/>
    <cellStyle name="Normal 21 2 2 3 2 2 5" xfId="25968" xr:uid="{497528EB-F934-4E64-A7EC-4D13A7FB7F85}"/>
    <cellStyle name="Normal 21 2 2 3 2 2 6" xfId="28807" xr:uid="{9C2C7FD5-5114-42AD-A3FC-0805C2ABC226}"/>
    <cellStyle name="Normal 21 2 2 3 2 3" xfId="12483" xr:uid="{4B85332D-2516-483E-B9D2-974B64EECB21}"/>
    <cellStyle name="Normal 21 2 2 3 2 3 2" xfId="16266" xr:uid="{C42B6DE1-E048-4302-959A-79E3015EDF73}"/>
    <cellStyle name="Normal 21 2 2 3 2 3 2 2" xfId="24292" xr:uid="{739DF612-346A-40EA-BAF2-64D9625E255E}"/>
    <cellStyle name="Normal 21 2 2 3 2 3 2 2 2" xfId="41128" xr:uid="{757604B0-2B68-4012-B5FD-599442D2B035}"/>
    <cellStyle name="Normal 21 2 2 3 2 3 2 3" xfId="33561" xr:uid="{A6A76559-388E-4D65-9464-2CE1759DE2F2}"/>
    <cellStyle name="Normal 21 2 2 3 2 3 3" xfId="20509" xr:uid="{5D4CD806-9152-4931-9016-DE905C588507}"/>
    <cellStyle name="Normal 21 2 2 3 2 3 3 2" xfId="37347" xr:uid="{10542EBD-85A5-4261-AB07-79960CD43F74}"/>
    <cellStyle name="Normal 21 2 2 3 2 3 4" xfId="29780" xr:uid="{90EEABEA-E431-4DAC-9895-196AD225861A}"/>
    <cellStyle name="Normal 21 2 2 3 2 4" xfId="14382" xr:uid="{1FA05E31-6A1C-4B69-AC3F-DC02C371C843}"/>
    <cellStyle name="Normal 21 2 2 3 2 4 2" xfId="22408" xr:uid="{A8B12F73-92D8-4DBC-B9FC-7CCCB6C65649}"/>
    <cellStyle name="Normal 21 2 2 3 2 4 2 2" xfId="39244" xr:uid="{74370820-1852-44E5-9BBB-9A9F2993C862}"/>
    <cellStyle name="Normal 21 2 2 3 2 4 3" xfId="31677" xr:uid="{26DCC910-A613-41FB-ACA3-C1A9862CA70E}"/>
    <cellStyle name="Normal 21 2 2 3 2 5" xfId="18542" xr:uid="{9B609794-3E82-4127-A5F8-CEC31B1E8D32}"/>
    <cellStyle name="Normal 21 2 2 3 2 5 2" xfId="35463" xr:uid="{F85B6FC8-1100-4DF1-97B6-2626713B76DD}"/>
    <cellStyle name="Normal 21 2 2 3 2 6" xfId="25967" xr:uid="{66365A38-E0E5-4AD7-9750-8F50D39E3E50}"/>
    <cellStyle name="Normal 21 2 2 3 2 7" xfId="27895" xr:uid="{1899FB24-EB51-486E-B9BE-BFB59B3D39FF}"/>
    <cellStyle name="Normal 21 2 2 3 3" xfId="10980" xr:uid="{0B840BAA-EDC3-4AE0-80C6-56DAC01BE4A9}"/>
    <cellStyle name="Normal 21 2 2 3 3 2" xfId="12944" xr:uid="{633D20C6-A983-475B-9A20-A4BCF04B0C69}"/>
    <cellStyle name="Normal 21 2 2 3 3 2 2" xfId="16727" xr:uid="{33CA18ED-CDB8-43F9-A82C-5D5A2AB218B0}"/>
    <cellStyle name="Normal 21 2 2 3 3 2 2 2" xfId="24753" xr:uid="{8876A4D6-FA10-42F1-AFDB-93BA59ED36BD}"/>
    <cellStyle name="Normal 21 2 2 3 3 2 2 2 2" xfId="41589" xr:uid="{9781E5B4-1324-48E7-8707-CFEC216C3B63}"/>
    <cellStyle name="Normal 21 2 2 3 3 2 2 3" xfId="34022" xr:uid="{E036AEBC-987D-4A17-91DA-84D44897FE56}"/>
    <cellStyle name="Normal 21 2 2 3 3 2 3" xfId="20970" xr:uid="{2C5F106F-9A3B-4FA7-9A13-8EF2FE47994B}"/>
    <cellStyle name="Normal 21 2 2 3 3 2 3 2" xfId="37808" xr:uid="{1F3C6EB7-EB83-4877-BC70-CA8D153512DA}"/>
    <cellStyle name="Normal 21 2 2 3 3 2 4" xfId="30241" xr:uid="{A9CCADAF-0974-40CA-83A8-CF805BE5B434}"/>
    <cellStyle name="Normal 21 2 2 3 3 3" xfId="14843" xr:uid="{0F5B3C25-4F21-46CF-BCC6-2CCDC49A20FE}"/>
    <cellStyle name="Normal 21 2 2 3 3 3 2" xfId="22869" xr:uid="{70961542-6FB5-4762-99F8-E65A12D94996}"/>
    <cellStyle name="Normal 21 2 2 3 3 3 2 2" xfId="39705" xr:uid="{577FC418-4EC4-48B7-9531-A7BA8908E5E2}"/>
    <cellStyle name="Normal 21 2 2 3 3 3 3" xfId="32138" xr:uid="{ABEEB1CB-11F8-4601-9B40-F3C39DF723D9}"/>
    <cellStyle name="Normal 21 2 2 3 3 4" xfId="19040" xr:uid="{A41FF1A2-3BFD-4CA4-A5B6-F2ED2DF49928}"/>
    <cellStyle name="Normal 21 2 2 3 3 4 2" xfId="35924" xr:uid="{5F944291-8A92-47CF-A3F3-D8F99962725E}"/>
    <cellStyle name="Normal 21 2 2 3 3 5" xfId="25969" xr:uid="{FB4719FE-618F-45E6-AE97-9C5006A4B219}"/>
    <cellStyle name="Normal 21 2 2 3 3 6" xfId="28356" xr:uid="{5852D2C9-732C-4652-839B-A77D69873D91}"/>
    <cellStyle name="Normal 21 2 2 3 4" xfId="12032" xr:uid="{D1B8BBA6-D779-43EF-AB48-08DAF6ADC7C1}"/>
    <cellStyle name="Normal 21 2 2 3 4 2" xfId="15815" xr:uid="{A4BED072-828D-4D7C-9884-0A478394438F}"/>
    <cellStyle name="Normal 21 2 2 3 4 2 2" xfId="23841" xr:uid="{1559E130-FC4B-4C34-B147-FF7201B9AE9D}"/>
    <cellStyle name="Normal 21 2 2 3 4 2 2 2" xfId="40677" xr:uid="{4DE14FA6-7D5C-4B63-8F62-715489CB88E2}"/>
    <cellStyle name="Normal 21 2 2 3 4 2 3" xfId="33110" xr:uid="{334D6033-B48B-4DE7-B15D-95505AB9C21F}"/>
    <cellStyle name="Normal 21 2 2 3 4 3" xfId="20058" xr:uid="{F04DE5CA-4700-4DF2-BA73-28DFD33BA1A8}"/>
    <cellStyle name="Normal 21 2 2 3 4 3 2" xfId="36896" xr:uid="{4E719A11-CE24-4116-8B59-31B4E64AE694}"/>
    <cellStyle name="Normal 21 2 2 3 4 4" xfId="29329" xr:uid="{A34DD32B-C758-4122-A9AC-908E3A5B2CB0}"/>
    <cellStyle name="Normal 21 2 2 3 5" xfId="13931" xr:uid="{6D587682-A6FE-49E8-B55D-D3A48CDA2F15}"/>
    <cellStyle name="Normal 21 2 2 3 5 2" xfId="21957" xr:uid="{F4E6FC68-B523-439D-9B29-4605517800AA}"/>
    <cellStyle name="Normal 21 2 2 3 5 2 2" xfId="38793" xr:uid="{CD1DDBD1-E61F-40EB-A3F6-E3D4712BD116}"/>
    <cellStyle name="Normal 21 2 2 3 5 3" xfId="31226" xr:uid="{7B515BAF-D264-41DA-B931-DC194F620E9E}"/>
    <cellStyle name="Normal 21 2 2 3 6" xfId="18067" xr:uid="{F835271A-DFD7-456D-B2BB-C97BDDE9EF1B}"/>
    <cellStyle name="Normal 21 2 2 3 6 2" xfId="35012" xr:uid="{549F2313-C492-42D8-A444-CD5439D937C0}"/>
    <cellStyle name="Normal 21 2 2 3 7" xfId="25966" xr:uid="{164BB606-C4A2-436B-B731-921FD5FB2D33}"/>
    <cellStyle name="Normal 21 2 2 3 8" xfId="27444" xr:uid="{FC2DDF68-1851-47D8-BAEB-3E2CB60EB669}"/>
    <cellStyle name="Normal 21 2 2 4" xfId="10216" xr:uid="{1F2B854D-7602-41DA-BB3B-A2F973797F1F}"/>
    <cellStyle name="Normal 21 2 2 4 2" xfId="11215" xr:uid="{587397B1-6211-49EC-AFB8-76ADE8C25F17}"/>
    <cellStyle name="Normal 21 2 2 4 2 2" xfId="13177" xr:uid="{1FA0C7E7-E8FD-4DA6-ACDE-2281368A464F}"/>
    <cellStyle name="Normal 21 2 2 4 2 2 2" xfId="16960" xr:uid="{B6998265-1475-47ED-8772-CFEE967CA856}"/>
    <cellStyle name="Normal 21 2 2 4 2 2 2 2" xfId="24986" xr:uid="{E954F833-D427-44BB-9005-994F4EA02E6B}"/>
    <cellStyle name="Normal 21 2 2 4 2 2 2 2 2" xfId="41822" xr:uid="{485CFC8A-2CC4-49DD-9A8F-C55F80F26372}"/>
    <cellStyle name="Normal 21 2 2 4 2 2 2 3" xfId="34255" xr:uid="{07CC0C7C-C597-4273-919E-37F3F313D83A}"/>
    <cellStyle name="Normal 21 2 2 4 2 2 3" xfId="21203" xr:uid="{2DBD68E9-6A9C-47BE-B98B-DBD61BA4F4E9}"/>
    <cellStyle name="Normal 21 2 2 4 2 2 3 2" xfId="38041" xr:uid="{AD52D0D3-7F08-4D32-BB4A-E0E5D75941B9}"/>
    <cellStyle name="Normal 21 2 2 4 2 2 4" xfId="30474" xr:uid="{830499F4-4E3D-4FB7-8DB3-8B7F3995E5CF}"/>
    <cellStyle name="Normal 21 2 2 4 2 3" xfId="15076" xr:uid="{C93BBFB2-1443-4D59-98E9-BDF384F52E72}"/>
    <cellStyle name="Normal 21 2 2 4 2 3 2" xfId="23102" xr:uid="{F47C2838-2810-4B1C-B507-3336208C6B56}"/>
    <cellStyle name="Normal 21 2 2 4 2 3 2 2" xfId="39938" xr:uid="{1D00A5A9-E207-4A6D-89EE-92916C19C2A4}"/>
    <cellStyle name="Normal 21 2 2 4 2 3 3" xfId="32371" xr:uid="{F2EB18B4-FBE8-445E-A76B-B4CE2DB06987}"/>
    <cellStyle name="Normal 21 2 2 4 2 4" xfId="19274" xr:uid="{EDBBC001-434E-4B5E-B0B3-88A1DC885DE0}"/>
    <cellStyle name="Normal 21 2 2 4 2 4 2" xfId="36157" xr:uid="{A3E39A77-94E3-4DF6-BD3F-048E812DFC15}"/>
    <cellStyle name="Normal 21 2 2 4 2 5" xfId="25971" xr:uid="{5E827837-1EE8-4734-9B95-6EF72580602C}"/>
    <cellStyle name="Normal 21 2 2 4 2 6" xfId="28589" xr:uid="{8BC0D633-6A15-4A02-94A6-46136DBFCEA4}"/>
    <cellStyle name="Normal 21 2 2 4 3" xfId="12265" xr:uid="{6782C4A7-F0C1-4282-9E99-3E1516DF71CB}"/>
    <cellStyle name="Normal 21 2 2 4 3 2" xfId="16048" xr:uid="{2D4DFD04-6046-48DD-8167-03523DFA2D77}"/>
    <cellStyle name="Normal 21 2 2 4 3 2 2" xfId="24074" xr:uid="{980F4762-49C4-4EB2-88C0-37A3A75F21F7}"/>
    <cellStyle name="Normal 21 2 2 4 3 2 2 2" xfId="40910" xr:uid="{42E77001-176C-4A7A-A3F9-350193643656}"/>
    <cellStyle name="Normal 21 2 2 4 3 2 3" xfId="33343" xr:uid="{95C0252C-9774-41B6-B1FB-8AAB6A3D7AB2}"/>
    <cellStyle name="Normal 21 2 2 4 3 3" xfId="20291" xr:uid="{58B701E6-47CA-49B7-AEA9-B8698F2F795A}"/>
    <cellStyle name="Normal 21 2 2 4 3 3 2" xfId="37129" xr:uid="{0A3D3FEF-6653-4EFB-BB32-977DB7541A5C}"/>
    <cellStyle name="Normal 21 2 2 4 3 4" xfId="29562" xr:uid="{04C07613-FA7E-451D-B08B-032372060482}"/>
    <cellStyle name="Normal 21 2 2 4 4" xfId="14164" xr:uid="{1A0BB300-192D-40AA-BA50-FDD36483C53E}"/>
    <cellStyle name="Normal 21 2 2 4 4 2" xfId="22190" xr:uid="{1650951B-DF5A-4BF7-8A4F-F5F1A4D5D42B}"/>
    <cellStyle name="Normal 21 2 2 4 4 2 2" xfId="39026" xr:uid="{A117D1B9-C53B-4F02-BA0A-25F1B9B77891}"/>
    <cellStyle name="Normal 21 2 2 4 4 3" xfId="31459" xr:uid="{A97F8EFA-BC9E-4233-BF3F-72156EA415AD}"/>
    <cellStyle name="Normal 21 2 2 4 5" xfId="18324" xr:uid="{5C56B9FC-0591-492B-A07D-03C6C9936CC5}"/>
    <cellStyle name="Normal 21 2 2 4 5 2" xfId="35245" xr:uid="{8E3E0C8A-9B77-433B-BC8E-7ABF847876A6}"/>
    <cellStyle name="Normal 21 2 2 4 6" xfId="25970" xr:uid="{86910D12-5E5C-4CA6-BD26-5405F51768C9}"/>
    <cellStyle name="Normal 21 2 2 4 7" xfId="27677" xr:uid="{A9F0BB3E-9CD5-41DE-932D-262A3DEA56CC}"/>
    <cellStyle name="Normal 21 2 2 5" xfId="10745" xr:uid="{133A89EC-BDE2-47C5-B9A4-1420AC1DD74A}"/>
    <cellStyle name="Normal 21 2 2 5 2" xfId="12726" xr:uid="{6791EBA2-0B7B-426C-AC17-B7C1A409DBC5}"/>
    <cellStyle name="Normal 21 2 2 5 2 2" xfId="16509" xr:uid="{4D186CD1-452A-4C44-B8AD-B30364B08F26}"/>
    <cellStyle name="Normal 21 2 2 5 2 2 2" xfId="24535" xr:uid="{2DF90615-8A3E-4CFC-A447-6BB56D8C8E1F}"/>
    <cellStyle name="Normal 21 2 2 5 2 2 2 2" xfId="41371" xr:uid="{6EDAEE1B-6911-4520-8CAC-BAE29BC8B81B}"/>
    <cellStyle name="Normal 21 2 2 5 2 2 3" xfId="33804" xr:uid="{6B9C2DCB-B2F4-4321-81FE-BD2A0BBD9AA0}"/>
    <cellStyle name="Normal 21 2 2 5 2 3" xfId="20752" xr:uid="{F3EA1378-5D13-4BB8-89EF-FA6349A99688}"/>
    <cellStyle name="Normal 21 2 2 5 2 3 2" xfId="37590" xr:uid="{5AA52160-3C3C-4C2A-872D-5FB8688EE8CF}"/>
    <cellStyle name="Normal 21 2 2 5 2 4" xfId="30023" xr:uid="{89A47C9E-8C38-456A-9B9B-1462A1EB0881}"/>
    <cellStyle name="Normal 21 2 2 5 3" xfId="14625" xr:uid="{9B15346D-AF1A-4697-A754-FB118121274E}"/>
    <cellStyle name="Normal 21 2 2 5 3 2" xfId="22651" xr:uid="{44EB1155-875D-425C-9DDE-8FA7C112B7BB}"/>
    <cellStyle name="Normal 21 2 2 5 3 2 2" xfId="39487" xr:uid="{42AB7249-8AC4-4EDB-8B62-0C5C996E4B0F}"/>
    <cellStyle name="Normal 21 2 2 5 3 3" xfId="31920" xr:uid="{6CFB1D34-9317-4107-A767-7ADE06B7EF5D}"/>
    <cellStyle name="Normal 21 2 2 5 4" xfId="18816" xr:uid="{D08F3D8A-F500-4993-B380-288AB05348BA}"/>
    <cellStyle name="Normal 21 2 2 5 4 2" xfId="35706" xr:uid="{B2922249-2728-4DB8-86D4-FFA1FCB1A12C}"/>
    <cellStyle name="Normal 21 2 2 5 5" xfId="25972" xr:uid="{982F8089-AB0C-472A-87AD-33C6691CABB9}"/>
    <cellStyle name="Normal 21 2 2 5 6" xfId="28138" xr:uid="{C0BC8394-AA54-4197-941E-1C399FBE5CCF}"/>
    <cellStyle name="Normal 21 2 2 6" xfId="11784" xr:uid="{F0900F2A-3B0C-40CA-889F-67D25C021863}"/>
    <cellStyle name="Normal 21 2 2 6 2" xfId="15597" xr:uid="{C7FAB825-9C77-4546-B838-8C8C0FDED967}"/>
    <cellStyle name="Normal 21 2 2 6 2 2" xfId="23623" xr:uid="{B0B52502-1F55-4677-A0F7-67CE06A46DD8}"/>
    <cellStyle name="Normal 21 2 2 6 2 2 2" xfId="40459" xr:uid="{0266560B-1795-47F8-8295-3B5ABCE6EDA3}"/>
    <cellStyle name="Normal 21 2 2 6 2 3" xfId="32892" xr:uid="{99A3D1C4-AECD-4011-B42B-BFDD2FAC07DE}"/>
    <cellStyle name="Normal 21 2 2 6 3" xfId="19817" xr:uid="{8D4F0D2E-8686-4AED-B480-77E30A713DB3}"/>
    <cellStyle name="Normal 21 2 2 6 3 2" xfId="36678" xr:uid="{6B5C6995-FF74-4DAA-87DD-901DE1A11C0F}"/>
    <cellStyle name="Normal 21 2 2 6 4" xfId="29111" xr:uid="{76471834-7541-432B-ABBF-A8C85583A71E}"/>
    <cellStyle name="Normal 21 2 2 7" xfId="13713" xr:uid="{5F857D3B-45CF-4A19-8F37-61B0E1057A0B}"/>
    <cellStyle name="Normal 21 2 2 7 2" xfId="21739" xr:uid="{C4066DAB-767B-47F9-89E3-FDAF8DE6AF0F}"/>
    <cellStyle name="Normal 21 2 2 7 2 2" xfId="38575" xr:uid="{FD926791-3D16-4751-B68D-D5418F5153D7}"/>
    <cellStyle name="Normal 21 2 2 7 3" xfId="31008" xr:uid="{AE7CBC85-D618-4DC0-A5A5-037242B3D682}"/>
    <cellStyle name="Normal 21 2 2 8" xfId="17715" xr:uid="{E28B7EF5-F021-4FBF-A583-F177CC7CFB83}"/>
    <cellStyle name="Normal 21 2 2 8 2" xfId="34794" xr:uid="{F6FE8087-E9A1-45C2-B382-A3EEE21DC4AF}"/>
    <cellStyle name="Normal 21 2 2 9" xfId="25957" xr:uid="{0314BFF3-BC53-4461-AB86-7651EBB9EC65}"/>
    <cellStyle name="Normal 21 2 3" xfId="9733" xr:uid="{D9F96D8A-A987-4F82-A346-2BE3E531AFCF}"/>
    <cellStyle name="Normal 21 2 3 2" xfId="9994" xr:uid="{1A9FB315-2775-49B5-82C3-FE7466397649}"/>
    <cellStyle name="Normal 21 2 3 2 2" xfId="10490" xr:uid="{ED4BA87D-1318-4F04-8E71-82CDD16BCE0E}"/>
    <cellStyle name="Normal 21 2 3 2 2 2" xfId="11489" xr:uid="{E935FC32-0F34-431E-9ADA-577F0FDB082C}"/>
    <cellStyle name="Normal 21 2 3 2 2 2 2" xfId="13451" xr:uid="{661C8475-D753-4928-A5E5-F72788CF74FE}"/>
    <cellStyle name="Normal 21 2 3 2 2 2 2 2" xfId="17234" xr:uid="{9EBB8EE8-3B87-4594-A351-BFA5FE631DB1}"/>
    <cellStyle name="Normal 21 2 3 2 2 2 2 2 2" xfId="25260" xr:uid="{A3ECBAAC-5E2D-444E-90BB-107675FBEFBD}"/>
    <cellStyle name="Normal 21 2 3 2 2 2 2 2 2 2" xfId="42096" xr:uid="{00010896-C343-4589-B714-3C5F4E254E70}"/>
    <cellStyle name="Normal 21 2 3 2 2 2 2 2 3" xfId="34529" xr:uid="{079A5EDA-F188-47C3-AB97-D44B08477E5E}"/>
    <cellStyle name="Normal 21 2 3 2 2 2 2 3" xfId="21477" xr:uid="{27990027-86E8-4D4B-8D2A-18B9F675D629}"/>
    <cellStyle name="Normal 21 2 3 2 2 2 2 3 2" xfId="38315" xr:uid="{23F126FF-E4DF-4519-AD3A-5A74EB092DEF}"/>
    <cellStyle name="Normal 21 2 3 2 2 2 2 4" xfId="30748" xr:uid="{38F2997E-7AB9-482A-993A-5CFCDA6ADEC1}"/>
    <cellStyle name="Normal 21 2 3 2 2 2 3" xfId="15350" xr:uid="{5E62A6EB-384B-4FBE-B699-7F00A2C94BEE}"/>
    <cellStyle name="Normal 21 2 3 2 2 2 3 2" xfId="23376" xr:uid="{A7C20048-887C-42BB-9D0D-330D55CB141E}"/>
    <cellStyle name="Normal 21 2 3 2 2 2 3 2 2" xfId="40212" xr:uid="{C27316F8-5E1D-4C02-8D2A-6C4924A836D9}"/>
    <cellStyle name="Normal 21 2 3 2 2 2 3 3" xfId="32645" xr:uid="{5A5BDF34-5A47-4702-B4D5-82A79052D95C}"/>
    <cellStyle name="Normal 21 2 3 2 2 2 4" xfId="19548" xr:uid="{5795A5B5-1931-4C9F-8894-99E24A2865C2}"/>
    <cellStyle name="Normal 21 2 3 2 2 2 4 2" xfId="36431" xr:uid="{8D818B44-8385-4B81-8EA7-39E2A9FAEC8B}"/>
    <cellStyle name="Normal 21 2 3 2 2 2 5" xfId="25976" xr:uid="{15376C45-3DE0-4F47-90D2-CBB0C683A364}"/>
    <cellStyle name="Normal 21 2 3 2 2 2 6" xfId="28863" xr:uid="{6109346F-A129-494E-858B-495701B6963F}"/>
    <cellStyle name="Normal 21 2 3 2 2 3" xfId="12539" xr:uid="{1BCD1ADA-0307-43BB-9765-D29AB6CE1724}"/>
    <cellStyle name="Normal 21 2 3 2 2 3 2" xfId="16322" xr:uid="{447DBB1B-8532-4C25-B6A9-E7D4311B8082}"/>
    <cellStyle name="Normal 21 2 3 2 2 3 2 2" xfId="24348" xr:uid="{FC6182DB-8FCF-4401-98B7-59C301023B8C}"/>
    <cellStyle name="Normal 21 2 3 2 2 3 2 2 2" xfId="41184" xr:uid="{2E470D68-8F2C-4F43-BC3A-01A03768C607}"/>
    <cellStyle name="Normal 21 2 3 2 2 3 2 3" xfId="33617" xr:uid="{D7EB4041-AEA0-478A-A81A-1C7A9D95F956}"/>
    <cellStyle name="Normal 21 2 3 2 2 3 3" xfId="20565" xr:uid="{CAD5F369-20D5-4593-870A-DEAC085059D7}"/>
    <cellStyle name="Normal 21 2 3 2 2 3 3 2" xfId="37403" xr:uid="{E467ADB5-2E1A-4480-B3D2-935FD952F225}"/>
    <cellStyle name="Normal 21 2 3 2 2 3 4" xfId="29836" xr:uid="{08D80233-5AE7-4961-AEFD-1BA27B8370FE}"/>
    <cellStyle name="Normal 21 2 3 2 2 4" xfId="14438" xr:uid="{D4E28028-E121-4E95-AFDE-D8297C67D7A9}"/>
    <cellStyle name="Normal 21 2 3 2 2 4 2" xfId="22464" xr:uid="{FFEDB8FE-8630-49A8-B86E-97A95B90BC2E}"/>
    <cellStyle name="Normal 21 2 3 2 2 4 2 2" xfId="39300" xr:uid="{635C0866-DA83-4F3B-ACE2-C6F418A240E1}"/>
    <cellStyle name="Normal 21 2 3 2 2 4 3" xfId="31733" xr:uid="{EC324353-402F-4E26-9DC2-AAB8D25E3941}"/>
    <cellStyle name="Normal 21 2 3 2 2 5" xfId="18598" xr:uid="{AC9A53FF-CED1-4005-82E6-9F14F765C26E}"/>
    <cellStyle name="Normal 21 2 3 2 2 5 2" xfId="35519" xr:uid="{489BE534-6D47-42E8-B2DE-DF8979166713}"/>
    <cellStyle name="Normal 21 2 3 2 2 6" xfId="25975" xr:uid="{4EF5E9A5-C686-4B0E-8C54-05A1C3125182}"/>
    <cellStyle name="Normal 21 2 3 2 2 7" xfId="27951" xr:uid="{250C4807-2D6A-40FF-BD22-B0B5F329C48C}"/>
    <cellStyle name="Normal 21 2 3 2 3" xfId="11036" xr:uid="{AA5B9339-46D1-4D36-88A8-E74C1DC17427}"/>
    <cellStyle name="Normal 21 2 3 2 3 2" xfId="13000" xr:uid="{CD5FA49E-58C7-4E1E-A03E-BD75E376A479}"/>
    <cellStyle name="Normal 21 2 3 2 3 2 2" xfId="16783" xr:uid="{37703D31-E84D-4090-A623-D7D3E6B7FD45}"/>
    <cellStyle name="Normal 21 2 3 2 3 2 2 2" xfId="24809" xr:uid="{FA30EBF8-9E7D-4702-B871-816433AC7B29}"/>
    <cellStyle name="Normal 21 2 3 2 3 2 2 2 2" xfId="41645" xr:uid="{AEDCAF4F-BD31-4D2B-AC41-4AFA9AC82581}"/>
    <cellStyle name="Normal 21 2 3 2 3 2 2 3" xfId="34078" xr:uid="{9C26943D-3ED9-40BA-A6B0-7D030B646D10}"/>
    <cellStyle name="Normal 21 2 3 2 3 2 3" xfId="21026" xr:uid="{0477AA67-03D2-465B-8264-ED1C6F01485D}"/>
    <cellStyle name="Normal 21 2 3 2 3 2 3 2" xfId="37864" xr:uid="{9F54CA73-B143-4B40-97AC-DFB87B481A37}"/>
    <cellStyle name="Normal 21 2 3 2 3 2 4" xfId="30297" xr:uid="{6FDD0699-40D8-4B17-9C16-299B4E6EC781}"/>
    <cellStyle name="Normal 21 2 3 2 3 3" xfId="14899" xr:uid="{C86D46E9-B47D-43E2-B398-3E0ABFB6E172}"/>
    <cellStyle name="Normal 21 2 3 2 3 3 2" xfId="22925" xr:uid="{C7E8D544-E02C-4FF8-A91E-1698863A9CC9}"/>
    <cellStyle name="Normal 21 2 3 2 3 3 2 2" xfId="39761" xr:uid="{6DF5898B-CC25-4D22-BDA2-130878817EEC}"/>
    <cellStyle name="Normal 21 2 3 2 3 3 3" xfId="32194" xr:uid="{54F15ABD-EC4A-4DCB-B1CF-6F950E3D0ED0}"/>
    <cellStyle name="Normal 21 2 3 2 3 4" xfId="19096" xr:uid="{7CAD3F72-13A2-4681-8271-1BCC7FC02080}"/>
    <cellStyle name="Normal 21 2 3 2 3 4 2" xfId="35980" xr:uid="{99575678-477A-4599-8812-AFAF33BC3578}"/>
    <cellStyle name="Normal 21 2 3 2 3 5" xfId="25977" xr:uid="{58C459BB-EACB-47DF-887F-85932828596C}"/>
    <cellStyle name="Normal 21 2 3 2 3 6" xfId="28412" xr:uid="{D8B90307-9C4C-4A64-A7E9-90CBB1628E43}"/>
    <cellStyle name="Normal 21 2 3 2 4" xfId="12088" xr:uid="{6329A256-735A-4EE0-9BAA-F35D66BDDF46}"/>
    <cellStyle name="Normal 21 2 3 2 4 2" xfId="15871" xr:uid="{BE2B41E0-BE11-4126-8F8A-7C4804F0FEEA}"/>
    <cellStyle name="Normal 21 2 3 2 4 2 2" xfId="23897" xr:uid="{49EBF86C-75B1-4664-8B10-9E8CB954EB76}"/>
    <cellStyle name="Normal 21 2 3 2 4 2 2 2" xfId="40733" xr:uid="{9E5F0E05-D3DD-42EC-8993-52A03B562AA8}"/>
    <cellStyle name="Normal 21 2 3 2 4 2 3" xfId="33166" xr:uid="{5095384B-358D-4B63-BB7B-1C1F60034434}"/>
    <cellStyle name="Normal 21 2 3 2 4 3" xfId="20114" xr:uid="{86B9447E-0779-4A2E-8E02-B83700B280C0}"/>
    <cellStyle name="Normal 21 2 3 2 4 3 2" xfId="36952" xr:uid="{AAA40709-796B-4582-8B3C-FEEA8F8A721A}"/>
    <cellStyle name="Normal 21 2 3 2 4 4" xfId="29385" xr:uid="{4C6CF962-CFED-49FD-97CB-2C6EDF8EE2A6}"/>
    <cellStyle name="Normal 21 2 3 2 5" xfId="13987" xr:uid="{32BBDA6E-6375-47AE-840D-8DAB36320E1E}"/>
    <cellStyle name="Normal 21 2 3 2 5 2" xfId="22013" xr:uid="{6E298205-CB9D-4911-B0EB-635A5DBF74C3}"/>
    <cellStyle name="Normal 21 2 3 2 5 2 2" xfId="38849" xr:uid="{9206D62E-5008-4161-96DD-7BC8574D24F3}"/>
    <cellStyle name="Normal 21 2 3 2 5 3" xfId="31282" xr:uid="{88595048-9AF8-4B47-B52B-4269E0D8D0C6}"/>
    <cellStyle name="Normal 21 2 3 2 6" xfId="18123" xr:uid="{4868CF62-A181-45DB-A7EF-C87B145CE71A}"/>
    <cellStyle name="Normal 21 2 3 2 6 2" xfId="35068" xr:uid="{EB8D4766-12C8-4DD4-AB18-7E0E5280B6E0}"/>
    <cellStyle name="Normal 21 2 3 2 7" xfId="25974" xr:uid="{95B31E6A-0E5F-4BDC-808A-BFCCD50109C5}"/>
    <cellStyle name="Normal 21 2 3 2 8" xfId="27500" xr:uid="{7D0CE8A3-1390-455D-9A12-2DD82F6AED25}"/>
    <cellStyle name="Normal 21 2 3 3" xfId="10272" xr:uid="{9AD7B805-917A-4C90-9807-DA33289976D0}"/>
    <cellStyle name="Normal 21 2 3 3 2" xfId="11271" xr:uid="{9D090C3D-F51F-4C5A-8011-49A8363A8A2F}"/>
    <cellStyle name="Normal 21 2 3 3 2 2" xfId="13233" xr:uid="{461D5D67-D707-485A-9AF2-A24FA1C44DB6}"/>
    <cellStyle name="Normal 21 2 3 3 2 2 2" xfId="17016" xr:uid="{B6B0A97E-FBEB-4EFC-A099-60599DD1077D}"/>
    <cellStyle name="Normal 21 2 3 3 2 2 2 2" xfId="25042" xr:uid="{1E2C64E9-C658-4E50-8DDC-D5783A97447C}"/>
    <cellStyle name="Normal 21 2 3 3 2 2 2 2 2" xfId="41878" xr:uid="{8F89FA1E-0AB2-47D3-A66A-E0E4B818B514}"/>
    <cellStyle name="Normal 21 2 3 3 2 2 2 3" xfId="34311" xr:uid="{BB19191A-17AE-439F-B9E8-9384C817F58F}"/>
    <cellStyle name="Normal 21 2 3 3 2 2 3" xfId="21259" xr:uid="{B4E56180-D1D9-443B-9600-15257118EC5C}"/>
    <cellStyle name="Normal 21 2 3 3 2 2 3 2" xfId="38097" xr:uid="{61F05574-85E6-438F-AE14-7B0595C58DE9}"/>
    <cellStyle name="Normal 21 2 3 3 2 2 4" xfId="30530" xr:uid="{821CFFAD-A653-4991-ACCF-D8CF1DD7DC83}"/>
    <cellStyle name="Normal 21 2 3 3 2 3" xfId="15132" xr:uid="{24C172DF-0361-4A4D-AA0A-73A5E8F80726}"/>
    <cellStyle name="Normal 21 2 3 3 2 3 2" xfId="23158" xr:uid="{3D3B5DBC-AAC4-4681-A4BD-7C6DCAC6EC85}"/>
    <cellStyle name="Normal 21 2 3 3 2 3 2 2" xfId="39994" xr:uid="{D4A1744F-0BD6-460C-AC19-D98E756E74B2}"/>
    <cellStyle name="Normal 21 2 3 3 2 3 3" xfId="32427" xr:uid="{0E561AC8-2A1D-4E27-80C7-4EE757297FC1}"/>
    <cellStyle name="Normal 21 2 3 3 2 4" xfId="19330" xr:uid="{55F3B5E0-6845-4AC2-8CC5-4DD5331E6779}"/>
    <cellStyle name="Normal 21 2 3 3 2 4 2" xfId="36213" xr:uid="{56F2534A-7EB7-4953-B8FA-EE418EEBF790}"/>
    <cellStyle name="Normal 21 2 3 3 2 5" xfId="25979" xr:uid="{2B556921-19C7-46C4-9447-EEBFC7AE2C69}"/>
    <cellStyle name="Normal 21 2 3 3 2 6" xfId="28645" xr:uid="{AEEFAAB3-7F3B-4FE7-AE2A-FC4E3FA8C18B}"/>
    <cellStyle name="Normal 21 2 3 3 3" xfId="12321" xr:uid="{F1F77FC1-CB4B-4EBA-B817-A1531A953D46}"/>
    <cellStyle name="Normal 21 2 3 3 3 2" xfId="16104" xr:uid="{9F8F481D-374C-4F89-AA95-9258242A05B4}"/>
    <cellStyle name="Normal 21 2 3 3 3 2 2" xfId="24130" xr:uid="{4C210D8A-47CB-4FC5-9228-D07129D85EA1}"/>
    <cellStyle name="Normal 21 2 3 3 3 2 2 2" xfId="40966" xr:uid="{2AFE95E7-5549-4252-BC90-1D45BDE99B92}"/>
    <cellStyle name="Normal 21 2 3 3 3 2 3" xfId="33399" xr:uid="{D89E72FD-B94D-47EF-B34F-FF2AC135DC66}"/>
    <cellStyle name="Normal 21 2 3 3 3 3" xfId="20347" xr:uid="{EC56A406-0703-4B4D-99B5-68FBB0B209FE}"/>
    <cellStyle name="Normal 21 2 3 3 3 3 2" xfId="37185" xr:uid="{EAC93AD1-5BB7-49D6-9889-0E8CEEBCE5C5}"/>
    <cellStyle name="Normal 21 2 3 3 3 4" xfId="29618" xr:uid="{7D8BA703-BF49-46B6-8346-6231DFB27EDE}"/>
    <cellStyle name="Normal 21 2 3 3 4" xfId="14220" xr:uid="{86675163-6CA2-484E-8B0F-6D33287C42D8}"/>
    <cellStyle name="Normal 21 2 3 3 4 2" xfId="22246" xr:uid="{21CF5CB0-A0F2-4A12-B40C-6EE260D42A0F}"/>
    <cellStyle name="Normal 21 2 3 3 4 2 2" xfId="39082" xr:uid="{35CA30CE-492B-46F8-9EFD-68EE9E2D1BB6}"/>
    <cellStyle name="Normal 21 2 3 3 4 3" xfId="31515" xr:uid="{0A6EA699-BB69-4C87-B513-7C4040212051}"/>
    <cellStyle name="Normal 21 2 3 3 5" xfId="18380" xr:uid="{60B90622-4BB2-4E4A-948E-32E6368C0C4E}"/>
    <cellStyle name="Normal 21 2 3 3 5 2" xfId="35301" xr:uid="{0CCD3B89-467F-4073-96CA-A1ADC3D6DAED}"/>
    <cellStyle name="Normal 21 2 3 3 6" xfId="25978" xr:uid="{0D634A41-2AE4-42B1-BE25-0895D6D8FCA7}"/>
    <cellStyle name="Normal 21 2 3 3 7" xfId="27733" xr:uid="{8F9326EE-07A9-44FD-986C-83ADBED62FEE}"/>
    <cellStyle name="Normal 21 2 3 4" xfId="10818" xr:uid="{42C7B324-F96C-488B-8AF4-1BDAA65D2A81}"/>
    <cellStyle name="Normal 21 2 3 4 2" xfId="12782" xr:uid="{D2EB7154-2875-4A6E-964C-B8F99A2C0EAF}"/>
    <cellStyle name="Normal 21 2 3 4 2 2" xfId="16565" xr:uid="{8D8064D3-68F2-4783-A0E8-5CE3E69023D7}"/>
    <cellStyle name="Normal 21 2 3 4 2 2 2" xfId="24591" xr:uid="{8885537F-0DB2-4B84-B18D-C012ADDD7AAB}"/>
    <cellStyle name="Normal 21 2 3 4 2 2 2 2" xfId="41427" xr:uid="{29976B78-59CD-4C20-8651-508037B4BD5F}"/>
    <cellStyle name="Normal 21 2 3 4 2 2 3" xfId="33860" xr:uid="{313141EF-DF89-47BC-8C79-3E32ECEA4D5B}"/>
    <cellStyle name="Normal 21 2 3 4 2 3" xfId="20808" xr:uid="{9B426E2F-42BB-4B61-B133-6AE17FBE20B6}"/>
    <cellStyle name="Normal 21 2 3 4 2 3 2" xfId="37646" xr:uid="{F95C2B8D-3758-4ABD-84B7-8FE4B57C6D3F}"/>
    <cellStyle name="Normal 21 2 3 4 2 4" xfId="30079" xr:uid="{F6380EF4-5E66-44EC-A4F2-7E04CD41636D}"/>
    <cellStyle name="Normal 21 2 3 4 3" xfId="14681" xr:uid="{47D4F046-0957-4D1B-911C-0D982C348F99}"/>
    <cellStyle name="Normal 21 2 3 4 3 2" xfId="22707" xr:uid="{D168D573-C23E-4611-A619-345BA379A68A}"/>
    <cellStyle name="Normal 21 2 3 4 3 2 2" xfId="39543" xr:uid="{D02CAD72-C4D6-47B1-B77C-36B689A4C803}"/>
    <cellStyle name="Normal 21 2 3 4 3 3" xfId="31976" xr:uid="{F0F9756A-9EDB-4874-ABB7-4497222F8B00}"/>
    <cellStyle name="Normal 21 2 3 4 4" xfId="18878" xr:uid="{A3036858-A2E8-4339-9DBC-52F20808B755}"/>
    <cellStyle name="Normal 21 2 3 4 4 2" xfId="35762" xr:uid="{5602B3CB-949A-4E9B-9045-4773B6734173}"/>
    <cellStyle name="Normal 21 2 3 4 5" xfId="25980" xr:uid="{A47B9E5E-481B-4439-9983-05E5FBEF0057}"/>
    <cellStyle name="Normal 21 2 3 4 6" xfId="28194" xr:uid="{65A232E4-D3C7-4A0F-8892-0181FBD1D934}"/>
    <cellStyle name="Normal 21 2 3 5" xfId="11870" xr:uid="{22222CFD-E9AB-4E08-9B55-BEDE092FD768}"/>
    <cellStyle name="Normal 21 2 3 5 2" xfId="15653" xr:uid="{A34BB251-F5BA-40DF-B8D6-C81CAF5FD414}"/>
    <cellStyle name="Normal 21 2 3 5 2 2" xfId="23679" xr:uid="{24905902-6AC1-4CAF-B2AB-AF901B8A9B30}"/>
    <cellStyle name="Normal 21 2 3 5 2 2 2" xfId="40515" xr:uid="{EFD98E09-58E4-439C-A17E-C60C4A9D135D}"/>
    <cellStyle name="Normal 21 2 3 5 2 3" xfId="32948" xr:uid="{C5AF0C9E-4D07-4B38-AE5A-A82A265D780B}"/>
    <cellStyle name="Normal 21 2 3 5 3" xfId="19896" xr:uid="{31074CF5-4654-4C29-890E-43B6ABD0F363}"/>
    <cellStyle name="Normal 21 2 3 5 3 2" xfId="36734" xr:uid="{98066B1B-F937-4F77-84E6-E1B8E6B84A6A}"/>
    <cellStyle name="Normal 21 2 3 5 4" xfId="29167" xr:uid="{C179C1D7-6780-4DCE-9597-80281DD40C98}"/>
    <cellStyle name="Normal 21 2 3 6" xfId="13769" xr:uid="{2DC35C42-2361-4B33-8C25-B45909286523}"/>
    <cellStyle name="Normal 21 2 3 6 2" xfId="21795" xr:uid="{91253AAE-86DC-4CFF-8B01-7D403FE2ECAA}"/>
    <cellStyle name="Normal 21 2 3 6 2 2" xfId="38631" xr:uid="{5F5363EC-5EE9-42DF-BC63-2E5CC6198661}"/>
    <cellStyle name="Normal 21 2 3 6 3" xfId="31064" xr:uid="{295FAAF8-6066-448B-A3CB-34F9F000B9A8}"/>
    <cellStyle name="Normal 21 2 3 7" xfId="17890" xr:uid="{7A088980-A304-4B37-A209-77BBD7CD39DC}"/>
    <cellStyle name="Normal 21 2 3 7 2" xfId="34850" xr:uid="{B58BAD52-E50E-4676-BB25-E94D3955FC97}"/>
    <cellStyle name="Normal 21 2 3 8" xfId="25973" xr:uid="{F9B99C8E-8030-4307-B7D5-433C5192528F}"/>
    <cellStyle name="Normal 21 2 3 9" xfId="27281" xr:uid="{095EF000-C28A-4F00-9753-0A9E9B63AA4B}"/>
    <cellStyle name="Normal 21 2 4" xfId="9902" xr:uid="{243553D4-47AE-4231-8DDC-E647E2B6ED03}"/>
    <cellStyle name="Normal 21 2 4 2" xfId="10398" xr:uid="{3383485C-1ABA-43A2-828F-CE4D797B2B8F}"/>
    <cellStyle name="Normal 21 2 4 2 2" xfId="11397" xr:uid="{D74E52FF-69AE-468A-8913-C2E6C195FB50}"/>
    <cellStyle name="Normal 21 2 4 2 2 2" xfId="13359" xr:uid="{02ED8016-7E98-4C01-857F-4911D2C9082F}"/>
    <cellStyle name="Normal 21 2 4 2 2 2 2" xfId="17142" xr:uid="{4DB44D79-F925-49BB-A3AA-F4CC9C9C1A9A}"/>
    <cellStyle name="Normal 21 2 4 2 2 2 2 2" xfId="25168" xr:uid="{7284B091-227C-4D53-A28E-C895023171EB}"/>
    <cellStyle name="Normal 21 2 4 2 2 2 2 2 2" xfId="42004" xr:uid="{E10732A9-6470-4843-9D88-42480FFE76B0}"/>
    <cellStyle name="Normal 21 2 4 2 2 2 2 3" xfId="34437" xr:uid="{A25596FF-9143-4EE1-9E95-D1753BC8D5EB}"/>
    <cellStyle name="Normal 21 2 4 2 2 2 3" xfId="21385" xr:uid="{897B1F07-8C1F-48F2-9A3F-41FF4D2114C1}"/>
    <cellStyle name="Normal 21 2 4 2 2 2 3 2" xfId="38223" xr:uid="{F7F02FFC-4E3A-4318-91D3-7B39E9A97F49}"/>
    <cellStyle name="Normal 21 2 4 2 2 2 4" xfId="30656" xr:uid="{F5008D22-ED22-4911-8295-72735FE69D9D}"/>
    <cellStyle name="Normal 21 2 4 2 2 3" xfId="15258" xr:uid="{D5C7E213-98BC-4CF1-A974-1A33CA1DE179}"/>
    <cellStyle name="Normal 21 2 4 2 2 3 2" xfId="23284" xr:uid="{7C0D9085-0E2B-4C29-86EB-28DE7A0761D6}"/>
    <cellStyle name="Normal 21 2 4 2 2 3 2 2" xfId="40120" xr:uid="{12599F2E-08DD-4AE6-974B-833BBE4CDC12}"/>
    <cellStyle name="Normal 21 2 4 2 2 3 3" xfId="32553" xr:uid="{773E0CA8-41F7-4C43-9C51-658FF1227F0B}"/>
    <cellStyle name="Normal 21 2 4 2 2 4" xfId="19456" xr:uid="{35C06EE4-AE53-4C80-BF7A-49C552992CB2}"/>
    <cellStyle name="Normal 21 2 4 2 2 4 2" xfId="36339" xr:uid="{12521FB9-DF5D-46A8-B9C5-5A5A9C7D7E18}"/>
    <cellStyle name="Normal 21 2 4 2 2 5" xfId="25983" xr:uid="{3B0F00FB-A6A8-4A1D-8D4E-590FCEFB51B1}"/>
    <cellStyle name="Normal 21 2 4 2 2 6" xfId="28771" xr:uid="{D1148A19-24EE-4358-B633-0A3E98280C23}"/>
    <cellStyle name="Normal 21 2 4 2 3" xfId="12447" xr:uid="{0256E489-A0E9-4142-8E07-C2C2288618EE}"/>
    <cellStyle name="Normal 21 2 4 2 3 2" xfId="16230" xr:uid="{41C5C03A-42E1-4DEA-B6F0-28D12C6ACE11}"/>
    <cellStyle name="Normal 21 2 4 2 3 2 2" xfId="24256" xr:uid="{F103FD05-48EB-495C-917F-63CA878EC920}"/>
    <cellStyle name="Normal 21 2 4 2 3 2 2 2" xfId="41092" xr:uid="{F222E44E-321A-49DD-8CCE-A4B1D62C43EA}"/>
    <cellStyle name="Normal 21 2 4 2 3 2 3" xfId="33525" xr:uid="{C368CA63-C32F-41BB-B9B2-715C9421D218}"/>
    <cellStyle name="Normal 21 2 4 2 3 3" xfId="20473" xr:uid="{02DF4694-344C-4B8C-874B-4CF80F272930}"/>
    <cellStyle name="Normal 21 2 4 2 3 3 2" xfId="37311" xr:uid="{49EF83C6-862C-4CE4-8C93-9792C5B611E1}"/>
    <cellStyle name="Normal 21 2 4 2 3 4" xfId="29744" xr:uid="{92915C9A-446B-46BB-864A-ECB767093783}"/>
    <cellStyle name="Normal 21 2 4 2 4" xfId="14346" xr:uid="{AE6628B6-37C9-40D2-BDBE-C0E69904FBFE}"/>
    <cellStyle name="Normal 21 2 4 2 4 2" xfId="22372" xr:uid="{FFFD7CF7-7AC7-40DB-92E0-D6713E8833CC}"/>
    <cellStyle name="Normal 21 2 4 2 4 2 2" xfId="39208" xr:uid="{37BF2720-06FF-44D1-AC67-7F1B0A5BA151}"/>
    <cellStyle name="Normal 21 2 4 2 4 3" xfId="31641" xr:uid="{D464B25E-1720-400D-9272-177C1E185774}"/>
    <cellStyle name="Normal 21 2 4 2 5" xfId="18506" xr:uid="{A9C3B083-853A-4EF0-A5C7-00DCC48C0CE6}"/>
    <cellStyle name="Normal 21 2 4 2 5 2" xfId="35427" xr:uid="{D882E2BE-3178-4CDC-91FC-2C4601CC7D4C}"/>
    <cellStyle name="Normal 21 2 4 2 6" xfId="25982" xr:uid="{E8B6BE44-9D30-4447-8626-26E047129EF7}"/>
    <cellStyle name="Normal 21 2 4 2 7" xfId="27859" xr:uid="{18CCF740-F349-408E-9A68-0094E713E81F}"/>
    <cellStyle name="Normal 21 2 4 3" xfId="10944" xr:uid="{115BDB6C-09F5-4DCA-9905-F6BEFAFFFDDA}"/>
    <cellStyle name="Normal 21 2 4 3 2" xfId="12908" xr:uid="{AE38353B-EE06-4B8C-9073-2A3732D93F7F}"/>
    <cellStyle name="Normal 21 2 4 3 2 2" xfId="16691" xr:uid="{FD19606F-7AF2-49D2-A1A9-089FFB1F18C0}"/>
    <cellStyle name="Normal 21 2 4 3 2 2 2" xfId="24717" xr:uid="{BFFEC99C-ECB6-41F1-86C0-6EB723B48B1F}"/>
    <cellStyle name="Normal 21 2 4 3 2 2 2 2" xfId="41553" xr:uid="{7C78B8A5-E28C-4F3A-833F-98D4A7E1FAF8}"/>
    <cellStyle name="Normal 21 2 4 3 2 2 3" xfId="33986" xr:uid="{C3BF36CC-8559-417E-8918-4B5BBBAB8886}"/>
    <cellStyle name="Normal 21 2 4 3 2 3" xfId="20934" xr:uid="{F47215C9-8F5C-4F92-AF5C-296CF8FCF293}"/>
    <cellStyle name="Normal 21 2 4 3 2 3 2" xfId="37772" xr:uid="{A3D24FC3-9B30-4E39-BDA1-23CD4560C3EC}"/>
    <cellStyle name="Normal 21 2 4 3 2 4" xfId="30205" xr:uid="{0A59278C-1D59-43F5-A92A-953677E660D4}"/>
    <cellStyle name="Normal 21 2 4 3 3" xfId="14807" xr:uid="{DA3E6E80-12C2-4290-BDAC-F5E4383C5DA5}"/>
    <cellStyle name="Normal 21 2 4 3 3 2" xfId="22833" xr:uid="{45DCB007-205E-4627-BDA7-BDF6D86A6C4B}"/>
    <cellStyle name="Normal 21 2 4 3 3 2 2" xfId="39669" xr:uid="{81BAC9E7-F5EF-4D25-BF8E-C99E6E7E78C3}"/>
    <cellStyle name="Normal 21 2 4 3 3 3" xfId="32102" xr:uid="{D6C51C4D-1CE8-4850-8D66-ED674E634D7B}"/>
    <cellStyle name="Normal 21 2 4 3 4" xfId="19004" xr:uid="{2687752D-DC1F-4150-8016-05EE61D70830}"/>
    <cellStyle name="Normal 21 2 4 3 4 2" xfId="35888" xr:uid="{B698C7F3-36E5-45E4-858A-94C1276C60F9}"/>
    <cellStyle name="Normal 21 2 4 3 5" xfId="25984" xr:uid="{CF050932-3CC9-4605-8D1D-530ABBA2B73E}"/>
    <cellStyle name="Normal 21 2 4 3 6" xfId="28320" xr:uid="{E8248AEA-E140-46F1-B6E2-168667E42096}"/>
    <cellStyle name="Normal 21 2 4 4" xfId="11996" xr:uid="{FBFADEA1-1D15-4E4B-AC91-86431DCA3636}"/>
    <cellStyle name="Normal 21 2 4 4 2" xfId="15779" xr:uid="{5F6734F5-7C61-44BE-9B09-12A7C16FD3DF}"/>
    <cellStyle name="Normal 21 2 4 4 2 2" xfId="23805" xr:uid="{9E054AB0-9E01-4632-8402-695529EDA725}"/>
    <cellStyle name="Normal 21 2 4 4 2 2 2" xfId="40641" xr:uid="{8A1C2C04-1057-4919-950A-9473250DA66A}"/>
    <cellStyle name="Normal 21 2 4 4 2 3" xfId="33074" xr:uid="{D9EDED38-5655-47E8-BB55-83C3BE23F20A}"/>
    <cellStyle name="Normal 21 2 4 4 3" xfId="20022" xr:uid="{E15F9CDE-E086-401B-AAFB-00F7F1E293F3}"/>
    <cellStyle name="Normal 21 2 4 4 3 2" xfId="36860" xr:uid="{081DB710-EA0F-4066-A807-B9FB5988D0D5}"/>
    <cellStyle name="Normal 21 2 4 4 4" xfId="29293" xr:uid="{E2620C07-DB85-441E-9CFE-B5D1D0AB98CB}"/>
    <cellStyle name="Normal 21 2 4 5" xfId="13895" xr:uid="{8B1CCD88-2DE9-437F-92D5-F5FA3BCFF487}"/>
    <cellStyle name="Normal 21 2 4 5 2" xfId="21921" xr:uid="{CA225577-D3F0-4A7C-9494-D61A724F6F99}"/>
    <cellStyle name="Normal 21 2 4 5 2 2" xfId="38757" xr:uid="{E15500EA-2443-41FA-B45A-F80794B727C6}"/>
    <cellStyle name="Normal 21 2 4 5 3" xfId="31190" xr:uid="{5170157B-57DF-4981-B3CA-4EBAC6C1528B}"/>
    <cellStyle name="Normal 21 2 4 6" xfId="18031" xr:uid="{49CE79CC-ED84-4D6F-B14D-728D4921F6A3}"/>
    <cellStyle name="Normal 21 2 4 6 2" xfId="34976" xr:uid="{3683FA7D-6108-466C-8983-779959961810}"/>
    <cellStyle name="Normal 21 2 4 7" xfId="25981" xr:uid="{579BA513-4C4A-4432-B2ED-B1D4B03209A0}"/>
    <cellStyle name="Normal 21 2 4 8" xfId="27408" xr:uid="{99805F60-F828-4C57-849F-BC168F32A502}"/>
    <cellStyle name="Normal 21 2 5" xfId="10180" xr:uid="{46245BD7-1BFC-4CBC-A644-F834B43446AB}"/>
    <cellStyle name="Normal 21 2 5 2" xfId="11179" xr:uid="{93119C42-F31E-4DBF-9275-CF19ED46285D}"/>
    <cellStyle name="Normal 21 2 5 2 2" xfId="13141" xr:uid="{C8E29CDC-F7BA-40FC-800C-53F0D81EAE82}"/>
    <cellStyle name="Normal 21 2 5 2 2 2" xfId="16924" xr:uid="{45562527-0ABE-44AF-91DC-EEF35C20DFCD}"/>
    <cellStyle name="Normal 21 2 5 2 2 2 2" xfId="24950" xr:uid="{22DDD857-FD3D-44B9-8092-3DE56CD35272}"/>
    <cellStyle name="Normal 21 2 5 2 2 2 2 2" xfId="41786" xr:uid="{9F4A5EE5-B2A6-4E88-B1B4-93C9DC818AFC}"/>
    <cellStyle name="Normal 21 2 5 2 2 2 3" xfId="34219" xr:uid="{D790A14B-7419-4C81-9BA7-24062BA0A89D}"/>
    <cellStyle name="Normal 21 2 5 2 2 3" xfId="21167" xr:uid="{A892B90A-9CD3-4836-B5D0-70A585F005A8}"/>
    <cellStyle name="Normal 21 2 5 2 2 3 2" xfId="38005" xr:uid="{0B9B8AD6-265A-4D03-9ADC-0BC01F054870}"/>
    <cellStyle name="Normal 21 2 5 2 2 4" xfId="30438" xr:uid="{5D2CFB71-D3B3-4E88-9F16-0A652A51028F}"/>
    <cellStyle name="Normal 21 2 5 2 3" xfId="15040" xr:uid="{EBF4D91B-6A6C-4DE9-8A34-AA0958C33884}"/>
    <cellStyle name="Normal 21 2 5 2 3 2" xfId="23066" xr:uid="{ED0797A4-16C6-4706-81D7-E7F50018F412}"/>
    <cellStyle name="Normal 21 2 5 2 3 2 2" xfId="39902" xr:uid="{F608A139-22AA-47F9-A840-D6143E9B4E02}"/>
    <cellStyle name="Normal 21 2 5 2 3 3" xfId="32335" xr:uid="{FB4C31E4-0C25-4B7E-B16C-9E04EE47D03A}"/>
    <cellStyle name="Normal 21 2 5 2 4" xfId="19238" xr:uid="{3C3F075D-C26F-4628-867B-F1C160684B4A}"/>
    <cellStyle name="Normal 21 2 5 2 4 2" xfId="36121" xr:uid="{CAD2CC00-607E-482F-A663-DD97BC4D248F}"/>
    <cellStyle name="Normal 21 2 5 2 5" xfId="25986" xr:uid="{B4694472-ED12-4301-8B57-2660C93DB789}"/>
    <cellStyle name="Normal 21 2 5 2 6" xfId="28553" xr:uid="{67F360A6-C66E-484E-972B-695128E01C85}"/>
    <cellStyle name="Normal 21 2 5 3" xfId="12229" xr:uid="{E481DE70-A23F-417A-B8FB-0C6569CA786A}"/>
    <cellStyle name="Normal 21 2 5 3 2" xfId="16012" xr:uid="{AA32A35B-3FFE-40BA-B311-569F23044DEF}"/>
    <cellStyle name="Normal 21 2 5 3 2 2" xfId="24038" xr:uid="{DC246250-459B-4CF2-A43A-F04BE875C8D6}"/>
    <cellStyle name="Normal 21 2 5 3 2 2 2" xfId="40874" xr:uid="{50F81993-32E3-43B4-86FA-44636B91186E}"/>
    <cellStyle name="Normal 21 2 5 3 2 3" xfId="33307" xr:uid="{184804CF-6789-4680-BCB9-0A7097711902}"/>
    <cellStyle name="Normal 21 2 5 3 3" xfId="20255" xr:uid="{4012E784-89A8-4DF3-9821-4897E1F19881}"/>
    <cellStyle name="Normal 21 2 5 3 3 2" xfId="37093" xr:uid="{95F188CE-F4DF-43F7-92FF-8E71F91C4007}"/>
    <cellStyle name="Normal 21 2 5 3 4" xfId="29526" xr:uid="{87C32B26-0B6A-47C6-91F4-00D7AF21AF7E}"/>
    <cellStyle name="Normal 21 2 5 4" xfId="14128" xr:uid="{D70E72DD-38A3-46D1-A7FD-7279EF6C3C0C}"/>
    <cellStyle name="Normal 21 2 5 4 2" xfId="22154" xr:uid="{630C07A4-F9E4-4DFF-96B4-83BA4F77B0E5}"/>
    <cellStyle name="Normal 21 2 5 4 2 2" xfId="38990" xr:uid="{A5D5DE3C-0A09-4A3F-82F3-A0A328EEE9A3}"/>
    <cellStyle name="Normal 21 2 5 4 3" xfId="31423" xr:uid="{A8C1E23D-7CA9-44EA-9BF9-1C63E7C42B31}"/>
    <cellStyle name="Normal 21 2 5 5" xfId="18288" xr:uid="{77745515-5F03-419F-B9DA-A067529D11EA}"/>
    <cellStyle name="Normal 21 2 5 5 2" xfId="35209" xr:uid="{B38D181A-52B0-4295-93C1-27FE2423969C}"/>
    <cellStyle name="Normal 21 2 5 6" xfId="25985" xr:uid="{945D26B3-A892-4F87-AE78-984091813F1B}"/>
    <cellStyle name="Normal 21 2 5 7" xfId="27641" xr:uid="{CC203F8F-37D8-4277-BAD5-845BF61932CD}"/>
    <cellStyle name="Normal 21 2 6" xfId="10705" xr:uid="{52D4DC47-2D8B-4E53-BC55-74D00041E749}"/>
    <cellStyle name="Normal 21 2 6 2" xfId="12690" xr:uid="{AD416B33-0C5B-43F2-BE43-D2922541DA20}"/>
    <cellStyle name="Normal 21 2 6 2 2" xfId="16473" xr:uid="{067436DC-6379-476B-A26A-7E36AD3A8F3F}"/>
    <cellStyle name="Normal 21 2 6 2 2 2" xfId="24499" xr:uid="{973B0D28-69B3-4B42-B82F-114B7238FA0E}"/>
    <cellStyle name="Normal 21 2 6 2 2 2 2" xfId="41335" xr:uid="{589A233C-5461-4BD3-9693-948F81A3C453}"/>
    <cellStyle name="Normal 21 2 6 2 2 3" xfId="33768" xr:uid="{E1C503C9-9A65-46EE-AB43-4E8082745B81}"/>
    <cellStyle name="Normal 21 2 6 2 3" xfId="20716" xr:uid="{7935C743-9B93-4BE5-9A59-2BDDA0A6F69F}"/>
    <cellStyle name="Normal 21 2 6 2 3 2" xfId="37554" xr:uid="{B0A95ACD-CD08-4913-AE30-941E821C8DFC}"/>
    <cellStyle name="Normal 21 2 6 2 4" xfId="29987" xr:uid="{16604C9F-8725-425B-9942-68AB1BEEC6C4}"/>
    <cellStyle name="Normal 21 2 6 3" xfId="14589" xr:uid="{60CDEAC1-58EA-4DE2-BEDB-C3CFDAE5F860}"/>
    <cellStyle name="Normal 21 2 6 3 2" xfId="22615" xr:uid="{63E5CAFE-F55F-4A70-9C11-877A19472FFB}"/>
    <cellStyle name="Normal 21 2 6 3 2 2" xfId="39451" xr:uid="{AE6AFF3B-F0D7-4C48-AD28-9F8409813899}"/>
    <cellStyle name="Normal 21 2 6 3 3" xfId="31884" xr:uid="{34D9562B-7154-4197-819A-2B244E0DD022}"/>
    <cellStyle name="Normal 21 2 6 4" xfId="18777" xr:uid="{3F6AB1C9-0A50-4532-B10C-B2E69E72DE1E}"/>
    <cellStyle name="Normal 21 2 6 4 2" xfId="35670" xr:uid="{AED1BA06-7A5C-452A-9B10-77EDD85C2E7D}"/>
    <cellStyle name="Normal 21 2 6 5" xfId="25987" xr:uid="{5D595C8B-590F-4A16-A51D-ED969C1D3D49}"/>
    <cellStyle name="Normal 21 2 6 6" xfId="28102" xr:uid="{F5893C4C-A18F-4FF2-AC97-29C85F6069F7}"/>
    <cellStyle name="Normal 21 2 7" xfId="11748" xr:uid="{1A60F2C1-C75E-40AC-9CB8-A0455548D016}"/>
    <cellStyle name="Normal 21 2 7 2" xfId="15561" xr:uid="{2AD2F1F6-0A43-4E7F-8130-A98F7597A190}"/>
    <cellStyle name="Normal 21 2 7 2 2" xfId="23587" xr:uid="{C4EC2C51-B120-4E8E-A7FC-278098725FA5}"/>
    <cellStyle name="Normal 21 2 7 2 2 2" xfId="40423" xr:uid="{D72629E1-8867-4E96-A2F7-73D1AB2D6AF0}"/>
    <cellStyle name="Normal 21 2 7 2 3" xfId="32856" xr:uid="{651A8B5A-5470-4F1E-9C77-1A5F6C044AED}"/>
    <cellStyle name="Normal 21 2 7 3" xfId="19781" xr:uid="{F9815509-23A1-4310-BF19-42472BA9B34A}"/>
    <cellStyle name="Normal 21 2 7 3 2" xfId="36642" xr:uid="{5F43BF94-7B2B-44F5-8DC2-2726422F975A}"/>
    <cellStyle name="Normal 21 2 7 4" xfId="29075" xr:uid="{A2010154-7034-4092-B772-A6D7A20F70E9}"/>
    <cellStyle name="Normal 21 2 8" xfId="13677" xr:uid="{2CE06FF9-5C68-411B-B73E-0FE1111AC806}"/>
    <cellStyle name="Normal 21 2 8 2" xfId="21703" xr:uid="{1F031C3D-1360-4EFC-B92E-00BF9BF5BC05}"/>
    <cellStyle name="Normal 21 2 8 2 2" xfId="38539" xr:uid="{30A6F742-8EF4-41A9-91C7-3B1C259C0C36}"/>
    <cellStyle name="Normal 21 2 8 3" xfId="30972" xr:uid="{8287DEA4-E813-4704-80D3-7FDE9C57D0C0}"/>
    <cellStyle name="Normal 21 2 9" xfId="17646" xr:uid="{2C107EB2-A1C5-4C45-95DA-A6E8F53EC0D0}"/>
    <cellStyle name="Normal 21 2 9 2" xfId="34758" xr:uid="{D9F81417-8BC4-42AB-A059-3751E5753499}"/>
    <cellStyle name="Normal 21 3" xfId="9432" xr:uid="{BC9FCDB0-31EF-451F-AB14-1967D7B58756}"/>
    <cellStyle name="Normal 21 3 10" xfId="27211" xr:uid="{D27DB641-B806-4342-B576-591BE6142741}"/>
    <cellStyle name="Normal 21 3 2" xfId="9756" xr:uid="{04FF99B0-40B6-4366-9AB4-D0CB7535C626}"/>
    <cellStyle name="Normal 21 3 2 2" xfId="10017" xr:uid="{6A93323B-40FD-4C5A-8EC5-244C0210A050}"/>
    <cellStyle name="Normal 21 3 2 2 2" xfId="10513" xr:uid="{D1EBA9C6-34FE-428F-BD22-61A811408095}"/>
    <cellStyle name="Normal 21 3 2 2 2 2" xfId="11512" xr:uid="{B852741C-F8E5-40FD-9734-6D6CC21BA049}"/>
    <cellStyle name="Normal 21 3 2 2 2 2 2" xfId="13474" xr:uid="{19F9A988-3BB9-47FB-9F37-6CDB28757F8F}"/>
    <cellStyle name="Normal 21 3 2 2 2 2 2 2" xfId="17257" xr:uid="{0623D9E2-A92C-4EBC-B1E0-848B20AC6EBA}"/>
    <cellStyle name="Normal 21 3 2 2 2 2 2 2 2" xfId="25283" xr:uid="{529D0C4C-4790-45CB-913B-5FBFA188D3EC}"/>
    <cellStyle name="Normal 21 3 2 2 2 2 2 2 2 2" xfId="42119" xr:uid="{43CA74B3-9895-4462-9081-981CF066D07A}"/>
    <cellStyle name="Normal 21 3 2 2 2 2 2 2 3" xfId="34552" xr:uid="{04C690AA-229A-4B15-9925-831D2C96DEF5}"/>
    <cellStyle name="Normal 21 3 2 2 2 2 2 3" xfId="21500" xr:uid="{C177E5CC-102B-4181-A1BE-9E836E03A708}"/>
    <cellStyle name="Normal 21 3 2 2 2 2 2 3 2" xfId="38338" xr:uid="{A230B1BC-F86B-4485-B7CD-ECECF2422000}"/>
    <cellStyle name="Normal 21 3 2 2 2 2 2 4" xfId="30771" xr:uid="{04835213-07AB-4B89-9070-2A04EEB09AD7}"/>
    <cellStyle name="Normal 21 3 2 2 2 2 3" xfId="15373" xr:uid="{28E0A4BD-C72A-4468-8905-83605F0C2D2B}"/>
    <cellStyle name="Normal 21 3 2 2 2 2 3 2" xfId="23399" xr:uid="{916E0CFE-5152-471C-89A9-26E85D9FB378}"/>
    <cellStyle name="Normal 21 3 2 2 2 2 3 2 2" xfId="40235" xr:uid="{02CF3FD7-53BF-4AE0-9F90-C88572E8004D}"/>
    <cellStyle name="Normal 21 3 2 2 2 2 3 3" xfId="32668" xr:uid="{F3952DC8-6FEB-483C-9A33-C495E479DA69}"/>
    <cellStyle name="Normal 21 3 2 2 2 2 4" xfId="19571" xr:uid="{84FE207E-B826-48C0-A975-D6BAA192541E}"/>
    <cellStyle name="Normal 21 3 2 2 2 2 4 2" xfId="36454" xr:uid="{C8C8415F-0679-4783-BB3C-E094BEA09080}"/>
    <cellStyle name="Normal 21 3 2 2 2 2 5" xfId="25992" xr:uid="{9076EE46-C4BA-40D2-9CCB-62C31DA80988}"/>
    <cellStyle name="Normal 21 3 2 2 2 2 6" xfId="28886" xr:uid="{82F647BD-EF8C-48DD-81C8-0A914200FA44}"/>
    <cellStyle name="Normal 21 3 2 2 2 3" xfId="12562" xr:uid="{552947FA-CDDC-48C9-BBE4-F28D637F6BBD}"/>
    <cellStyle name="Normal 21 3 2 2 2 3 2" xfId="16345" xr:uid="{16C58F73-998C-422D-BEB4-7B39B0708D6C}"/>
    <cellStyle name="Normal 21 3 2 2 2 3 2 2" xfId="24371" xr:uid="{35F4000A-4B49-4DB6-AB59-DFDB31039E20}"/>
    <cellStyle name="Normal 21 3 2 2 2 3 2 2 2" xfId="41207" xr:uid="{6CCFCAF9-5201-4AA4-A863-60DCA8EDB514}"/>
    <cellStyle name="Normal 21 3 2 2 2 3 2 3" xfId="33640" xr:uid="{024A3CEA-6E30-4B11-B597-F372CF0E2871}"/>
    <cellStyle name="Normal 21 3 2 2 2 3 3" xfId="20588" xr:uid="{114C7E11-6BD3-4F03-AB46-F0FCE5A54AB7}"/>
    <cellStyle name="Normal 21 3 2 2 2 3 3 2" xfId="37426" xr:uid="{F3FA74CA-FA6E-4541-B91B-7317685EB2FD}"/>
    <cellStyle name="Normal 21 3 2 2 2 3 4" xfId="29859" xr:uid="{DB3BEFBC-6BFE-43DD-9F99-D4519421C047}"/>
    <cellStyle name="Normal 21 3 2 2 2 4" xfId="14461" xr:uid="{06F596FF-2607-48BB-8AFD-FF00A4C2AB98}"/>
    <cellStyle name="Normal 21 3 2 2 2 4 2" xfId="22487" xr:uid="{9BE4A5C6-8854-4294-997E-310396F46BC8}"/>
    <cellStyle name="Normal 21 3 2 2 2 4 2 2" xfId="39323" xr:uid="{2D0945FC-2E6B-4AE6-AB0B-A72B271CF846}"/>
    <cellStyle name="Normal 21 3 2 2 2 4 3" xfId="31756" xr:uid="{E2E4511B-0BF1-4AC7-B242-EE4BFF65EE17}"/>
    <cellStyle name="Normal 21 3 2 2 2 5" xfId="18621" xr:uid="{1E6FFA68-EBC9-450F-96C7-D52B2B94B5F8}"/>
    <cellStyle name="Normal 21 3 2 2 2 5 2" xfId="35542" xr:uid="{3077AE24-3143-49D7-95EE-076D414052F9}"/>
    <cellStyle name="Normal 21 3 2 2 2 6" xfId="25991" xr:uid="{7BD2756C-4F4C-4AFB-BFC7-3FBCD0194F40}"/>
    <cellStyle name="Normal 21 3 2 2 2 7" xfId="27974" xr:uid="{C1F4B31B-778A-45FA-BDC1-4A98726C27E8}"/>
    <cellStyle name="Normal 21 3 2 2 3" xfId="11059" xr:uid="{2829D90D-6832-432F-9732-2AAAF31A4017}"/>
    <cellStyle name="Normal 21 3 2 2 3 2" xfId="13023" xr:uid="{B21A20C0-CA48-4BF1-8A6D-AEE8F84F3870}"/>
    <cellStyle name="Normal 21 3 2 2 3 2 2" xfId="16806" xr:uid="{F029AEBE-E954-4211-88F2-E4FFB2BCD361}"/>
    <cellStyle name="Normal 21 3 2 2 3 2 2 2" xfId="24832" xr:uid="{EF400777-5138-4668-B474-C9F8EE90B0EB}"/>
    <cellStyle name="Normal 21 3 2 2 3 2 2 2 2" xfId="41668" xr:uid="{0BAF3A77-658B-4276-A86A-3469E99C2409}"/>
    <cellStyle name="Normal 21 3 2 2 3 2 2 3" xfId="34101" xr:uid="{B1FBB1C9-AE15-4E25-886E-E94C71FA2B3F}"/>
    <cellStyle name="Normal 21 3 2 2 3 2 3" xfId="21049" xr:uid="{1D9C8573-5529-4FEA-AE14-BB824041650C}"/>
    <cellStyle name="Normal 21 3 2 2 3 2 3 2" xfId="37887" xr:uid="{BD649725-8F72-4542-B40A-45EBABCA803C}"/>
    <cellStyle name="Normal 21 3 2 2 3 2 4" xfId="30320" xr:uid="{C252EA5A-D580-4698-AFB8-C2F70D3C45AF}"/>
    <cellStyle name="Normal 21 3 2 2 3 3" xfId="14922" xr:uid="{22362935-030A-4E29-ABE2-F7BE7F2EAE63}"/>
    <cellStyle name="Normal 21 3 2 2 3 3 2" xfId="22948" xr:uid="{5B667368-072C-4373-9B50-99863AD42090}"/>
    <cellStyle name="Normal 21 3 2 2 3 3 2 2" xfId="39784" xr:uid="{84D07404-53E0-463C-8022-9DF1BF3F8DB0}"/>
    <cellStyle name="Normal 21 3 2 2 3 3 3" xfId="32217" xr:uid="{F9899218-4258-4A29-BDAE-34B9764C1CF8}"/>
    <cellStyle name="Normal 21 3 2 2 3 4" xfId="19119" xr:uid="{561E3FEE-54C9-4C79-9518-89D02809C626}"/>
    <cellStyle name="Normal 21 3 2 2 3 4 2" xfId="36003" xr:uid="{FC0F2685-E43A-446E-9DF4-BEECAAAF1257}"/>
    <cellStyle name="Normal 21 3 2 2 3 5" xfId="25993" xr:uid="{AA15D606-4516-47EB-972A-C21360C6FAED}"/>
    <cellStyle name="Normal 21 3 2 2 3 6" xfId="28435" xr:uid="{1410659C-5F92-4956-A731-540238AAC9F5}"/>
    <cellStyle name="Normal 21 3 2 2 4" xfId="12111" xr:uid="{C1716BE1-6603-449A-9594-0F72511254BB}"/>
    <cellStyle name="Normal 21 3 2 2 4 2" xfId="15894" xr:uid="{87737191-8E9C-4370-8AC1-ABDC8DD407CF}"/>
    <cellStyle name="Normal 21 3 2 2 4 2 2" xfId="23920" xr:uid="{434E94A2-6553-42CB-B0DD-175F2E8C517D}"/>
    <cellStyle name="Normal 21 3 2 2 4 2 2 2" xfId="40756" xr:uid="{016DFB4F-5ED6-43F1-8120-3EF154FB4C0E}"/>
    <cellStyle name="Normal 21 3 2 2 4 2 3" xfId="33189" xr:uid="{71279A91-8F96-41A8-AA85-EB5674172A1C}"/>
    <cellStyle name="Normal 21 3 2 2 4 3" xfId="20137" xr:uid="{96265887-0B36-423E-B122-3B30D1022936}"/>
    <cellStyle name="Normal 21 3 2 2 4 3 2" xfId="36975" xr:uid="{69C9037A-4FF6-4B77-A6FE-C764F04590E1}"/>
    <cellStyle name="Normal 21 3 2 2 4 4" xfId="29408" xr:uid="{95A12E23-D420-4A54-8A09-CC3AE2FEF263}"/>
    <cellStyle name="Normal 21 3 2 2 5" xfId="14010" xr:uid="{A4E3B89B-66F4-4E33-AFA9-94BD5D4E3FDA}"/>
    <cellStyle name="Normal 21 3 2 2 5 2" xfId="22036" xr:uid="{94B08A4F-77F7-4529-8F7D-8C9093BCB635}"/>
    <cellStyle name="Normal 21 3 2 2 5 2 2" xfId="38872" xr:uid="{E880D95B-12C4-467B-A212-244902CF848F}"/>
    <cellStyle name="Normal 21 3 2 2 5 3" xfId="31305" xr:uid="{130BF074-312B-47F7-85BA-29BCF5B30867}"/>
    <cellStyle name="Normal 21 3 2 2 6" xfId="18146" xr:uid="{88F33A05-DE9D-4304-A889-011D147FE5B9}"/>
    <cellStyle name="Normal 21 3 2 2 6 2" xfId="35091" xr:uid="{88D788DA-CA47-4744-9DA2-E8A45AD0E43C}"/>
    <cellStyle name="Normal 21 3 2 2 7" xfId="25990" xr:uid="{336DAC0D-BD85-4B6B-A1BF-95CF4DE4A4E8}"/>
    <cellStyle name="Normal 21 3 2 2 8" xfId="27523" xr:uid="{4A6CF857-EE56-44C2-81FE-5ECD9BED8F12}"/>
    <cellStyle name="Normal 21 3 2 3" xfId="10295" xr:uid="{7C1F5640-A439-45D6-9A18-4707803B6301}"/>
    <cellStyle name="Normal 21 3 2 3 2" xfId="11294" xr:uid="{DD6893F6-9A82-4C76-AB88-5AD7753D87EF}"/>
    <cellStyle name="Normal 21 3 2 3 2 2" xfId="13256" xr:uid="{F3DE58A6-12D2-49AD-A9AE-49CE088283B9}"/>
    <cellStyle name="Normal 21 3 2 3 2 2 2" xfId="17039" xr:uid="{677259E7-542E-44F5-9D73-0A289B9EDF66}"/>
    <cellStyle name="Normal 21 3 2 3 2 2 2 2" xfId="25065" xr:uid="{2D6D46BC-7EFD-425F-86BD-B79445E6ADB6}"/>
    <cellStyle name="Normal 21 3 2 3 2 2 2 2 2" xfId="41901" xr:uid="{4780A581-E414-49D5-8DD3-59E598A6DD9B}"/>
    <cellStyle name="Normal 21 3 2 3 2 2 2 3" xfId="34334" xr:uid="{CC8DC978-4F86-4E14-B2F9-80B01CF202E5}"/>
    <cellStyle name="Normal 21 3 2 3 2 2 3" xfId="21282" xr:uid="{61791FC8-7045-449B-82B1-7923CD99BFD5}"/>
    <cellStyle name="Normal 21 3 2 3 2 2 3 2" xfId="38120" xr:uid="{00E1A221-D49D-42C6-A83D-D76B2E56CEEB}"/>
    <cellStyle name="Normal 21 3 2 3 2 2 4" xfId="30553" xr:uid="{BB3D3064-94AE-4AF2-B1BF-AED4DDBE8E99}"/>
    <cellStyle name="Normal 21 3 2 3 2 3" xfId="15155" xr:uid="{90F8F462-088A-4B93-9B6E-EEC9930E89C2}"/>
    <cellStyle name="Normal 21 3 2 3 2 3 2" xfId="23181" xr:uid="{B457CDA1-B0A0-47AB-9DC4-B0F71196DF12}"/>
    <cellStyle name="Normal 21 3 2 3 2 3 2 2" xfId="40017" xr:uid="{5E660D52-C8B5-419F-B685-A6C150EF5F3D}"/>
    <cellStyle name="Normal 21 3 2 3 2 3 3" xfId="32450" xr:uid="{CE66C096-E1BD-4F0B-82A6-873FE411B901}"/>
    <cellStyle name="Normal 21 3 2 3 2 4" xfId="19353" xr:uid="{709AE798-FE00-4CC8-84D3-208CD25DD3B7}"/>
    <cellStyle name="Normal 21 3 2 3 2 4 2" xfId="36236" xr:uid="{345A9550-B427-4DD3-B8A0-43054E5EB940}"/>
    <cellStyle name="Normal 21 3 2 3 2 5" xfId="25995" xr:uid="{80A3C67B-2320-486A-AB94-C1BE821BD56F}"/>
    <cellStyle name="Normal 21 3 2 3 2 6" xfId="28668" xr:uid="{D7F330A4-A7FB-443C-AD88-65C7947DDD47}"/>
    <cellStyle name="Normal 21 3 2 3 3" xfId="12344" xr:uid="{A62ABC33-04A0-4B52-8B6E-BA0AC363F40E}"/>
    <cellStyle name="Normal 21 3 2 3 3 2" xfId="16127" xr:uid="{50D2AD9F-3051-49C0-8181-C23A351D73B4}"/>
    <cellStyle name="Normal 21 3 2 3 3 2 2" xfId="24153" xr:uid="{1998E8C3-32BD-4EC0-8EAF-07181739CEB2}"/>
    <cellStyle name="Normal 21 3 2 3 3 2 2 2" xfId="40989" xr:uid="{B4B7AA8E-42A6-473A-8198-9B28B097F7BD}"/>
    <cellStyle name="Normal 21 3 2 3 3 2 3" xfId="33422" xr:uid="{4F72679D-B9E8-4830-9086-3161923153EC}"/>
    <cellStyle name="Normal 21 3 2 3 3 3" xfId="20370" xr:uid="{AE168E53-7940-4188-8242-3707976DBC80}"/>
    <cellStyle name="Normal 21 3 2 3 3 3 2" xfId="37208" xr:uid="{5BC93A02-562F-421D-94D2-60C8EE462E71}"/>
    <cellStyle name="Normal 21 3 2 3 3 4" xfId="29641" xr:uid="{F3D5DC92-2C6D-4AFE-A698-2C4F0643813B}"/>
    <cellStyle name="Normal 21 3 2 3 4" xfId="14243" xr:uid="{83B0EC77-C32E-4ABA-AB87-7CB0A408E9AD}"/>
    <cellStyle name="Normal 21 3 2 3 4 2" xfId="22269" xr:uid="{BF49FA37-ABD4-4F06-8291-C1EDA2F9EC03}"/>
    <cellStyle name="Normal 21 3 2 3 4 2 2" xfId="39105" xr:uid="{35539577-BE27-41CB-9E85-2EA96F8B3971}"/>
    <cellStyle name="Normal 21 3 2 3 4 3" xfId="31538" xr:uid="{D00DA473-D30E-43AC-906E-A2B1808ACD59}"/>
    <cellStyle name="Normal 21 3 2 3 5" xfId="18403" xr:uid="{D3A7B439-7A19-4708-A6AD-F0EF2EF53C84}"/>
    <cellStyle name="Normal 21 3 2 3 5 2" xfId="35324" xr:uid="{47470FA3-2AE3-4167-ABF3-DC62632F01E0}"/>
    <cellStyle name="Normal 21 3 2 3 6" xfId="25994" xr:uid="{B45F2351-48FA-4A81-9C8A-EDB68B6E87D8}"/>
    <cellStyle name="Normal 21 3 2 3 7" xfId="27756" xr:uid="{554A3EF7-0EDA-4DB0-A8A4-F007F9FDCAF2}"/>
    <cellStyle name="Normal 21 3 2 4" xfId="10841" xr:uid="{2DDE79B6-179E-4E94-848F-E6106676639D}"/>
    <cellStyle name="Normal 21 3 2 4 2" xfId="12805" xr:uid="{ADFEA56C-7274-49BD-8901-6E0DC46A91D6}"/>
    <cellStyle name="Normal 21 3 2 4 2 2" xfId="16588" xr:uid="{86DEB24B-83DD-4D4F-A472-D0522C64A55E}"/>
    <cellStyle name="Normal 21 3 2 4 2 2 2" xfId="24614" xr:uid="{5CE9DE74-E88F-44E4-9A0D-F4E428AAD6B1}"/>
    <cellStyle name="Normal 21 3 2 4 2 2 2 2" xfId="41450" xr:uid="{811CA1DB-D8E0-49DB-8D46-7660FE57EABC}"/>
    <cellStyle name="Normal 21 3 2 4 2 2 3" xfId="33883" xr:uid="{77A0179E-6B98-411E-9339-F6B4010BAA94}"/>
    <cellStyle name="Normal 21 3 2 4 2 3" xfId="20831" xr:uid="{664D4254-2826-4477-901C-1CB7F970A658}"/>
    <cellStyle name="Normal 21 3 2 4 2 3 2" xfId="37669" xr:uid="{E5511FA7-E939-4954-8245-D26FE6FD17F3}"/>
    <cellStyle name="Normal 21 3 2 4 2 4" xfId="30102" xr:uid="{0CF189F0-8A7E-41DF-A1F4-B980FE301749}"/>
    <cellStyle name="Normal 21 3 2 4 3" xfId="14704" xr:uid="{7A535FDA-8988-4177-8F20-F9B761ABFE2E}"/>
    <cellStyle name="Normal 21 3 2 4 3 2" xfId="22730" xr:uid="{A0D0ED73-079A-40EA-A516-371AB98D06DE}"/>
    <cellStyle name="Normal 21 3 2 4 3 2 2" xfId="39566" xr:uid="{54EB70B3-F472-4588-B831-2C6749895554}"/>
    <cellStyle name="Normal 21 3 2 4 3 3" xfId="31999" xr:uid="{307A1D6D-E7DE-4CE5-A827-50625405A130}"/>
    <cellStyle name="Normal 21 3 2 4 4" xfId="18901" xr:uid="{F8FEDF80-3201-4BF8-B2A2-D1BE25ABEA61}"/>
    <cellStyle name="Normal 21 3 2 4 4 2" xfId="35785" xr:uid="{516C41C0-E8A7-4B1B-891A-86C6E9B70DA6}"/>
    <cellStyle name="Normal 21 3 2 4 5" xfId="25996" xr:uid="{F76CEB5F-5C27-4614-A61B-B1AB5F9B9BA5}"/>
    <cellStyle name="Normal 21 3 2 4 6" xfId="28217" xr:uid="{E8C7DFC7-448A-46B9-8132-E27E9BFBA2D0}"/>
    <cellStyle name="Normal 21 3 2 5" xfId="11893" xr:uid="{5441D350-6EEE-431C-922E-913308434D3A}"/>
    <cellStyle name="Normal 21 3 2 5 2" xfId="15676" xr:uid="{6428CA90-2D42-4465-A5B3-3749E81A11D6}"/>
    <cellStyle name="Normal 21 3 2 5 2 2" xfId="23702" xr:uid="{58D4986D-9073-45C7-857D-6AC1B5057B24}"/>
    <cellStyle name="Normal 21 3 2 5 2 2 2" xfId="40538" xr:uid="{D2578F98-FBAA-41E0-B252-9E34DEEF3A03}"/>
    <cellStyle name="Normal 21 3 2 5 2 3" xfId="32971" xr:uid="{9BED5BA3-AB69-4067-AB80-F06ABE405873}"/>
    <cellStyle name="Normal 21 3 2 5 3" xfId="19919" xr:uid="{2F24422A-536D-4313-9565-A93C6F512479}"/>
    <cellStyle name="Normal 21 3 2 5 3 2" xfId="36757" xr:uid="{CAD52CDF-CE36-4472-B5A2-146F86D97A34}"/>
    <cellStyle name="Normal 21 3 2 5 4" xfId="29190" xr:uid="{F4123D29-B7C1-4871-B3F1-9AC3B86EFA5F}"/>
    <cellStyle name="Normal 21 3 2 6" xfId="13792" xr:uid="{BBC2493F-5524-4F20-84B5-60BF5BE18E0A}"/>
    <cellStyle name="Normal 21 3 2 6 2" xfId="21818" xr:uid="{7B33598B-FC21-4CAE-B729-979ED39A8FC7}"/>
    <cellStyle name="Normal 21 3 2 6 2 2" xfId="38654" xr:uid="{4D3B6CE0-C4C6-4D23-A5D4-E0F5502849F1}"/>
    <cellStyle name="Normal 21 3 2 6 3" xfId="31087" xr:uid="{F631C409-7484-4D3F-98EA-CA5FA9051E9D}"/>
    <cellStyle name="Normal 21 3 2 7" xfId="17913" xr:uid="{835C3375-5E19-4D87-B3DE-E7CA618A5892}"/>
    <cellStyle name="Normal 21 3 2 7 2" xfId="34873" xr:uid="{99CF20F5-EDFB-4EB3-829C-4B2D21C9C8AB}"/>
    <cellStyle name="Normal 21 3 2 8" xfId="25989" xr:uid="{6AEFC890-0B0C-4098-BEF9-316CDDD1BB0F}"/>
    <cellStyle name="Normal 21 3 2 9" xfId="27304" xr:uid="{3B84DEA3-7004-4759-AD7F-0C1F1499885A}"/>
    <cellStyle name="Normal 21 3 3" xfId="9925" xr:uid="{FEE7476D-685F-42D0-807C-6672B4F7B0FF}"/>
    <cellStyle name="Normal 21 3 3 2" xfId="10421" xr:uid="{EE96CB5A-7ADD-41F4-9F05-B67A01558939}"/>
    <cellStyle name="Normal 21 3 3 2 2" xfId="11420" xr:uid="{9C967A8F-BF21-4850-9608-C09765C124CB}"/>
    <cellStyle name="Normal 21 3 3 2 2 2" xfId="13382" xr:uid="{57B79FBA-F249-4F6B-A2A9-1C7202254D9A}"/>
    <cellStyle name="Normal 21 3 3 2 2 2 2" xfId="17165" xr:uid="{90B53812-BFDC-43DB-B3DD-A3D71C2327DC}"/>
    <cellStyle name="Normal 21 3 3 2 2 2 2 2" xfId="25191" xr:uid="{0B2D5BAE-1C6A-45B4-8E86-496A944AF37C}"/>
    <cellStyle name="Normal 21 3 3 2 2 2 2 2 2" xfId="42027" xr:uid="{13F6C235-4D32-4F0B-B464-6154AF877342}"/>
    <cellStyle name="Normal 21 3 3 2 2 2 2 3" xfId="34460" xr:uid="{46BAFD92-5309-41FA-B155-B77819248060}"/>
    <cellStyle name="Normal 21 3 3 2 2 2 3" xfId="21408" xr:uid="{E9001700-9057-4763-AA0A-77DBF145F846}"/>
    <cellStyle name="Normal 21 3 3 2 2 2 3 2" xfId="38246" xr:uid="{6E10E541-C0C2-4228-AEDA-DB134D4B85E3}"/>
    <cellStyle name="Normal 21 3 3 2 2 2 4" xfId="30679" xr:uid="{9B64F245-4E08-4F5C-8E05-DA8F2AFE4032}"/>
    <cellStyle name="Normal 21 3 3 2 2 3" xfId="15281" xr:uid="{CC2C9818-4477-4F88-834C-1C06F78B3AB0}"/>
    <cellStyle name="Normal 21 3 3 2 2 3 2" xfId="23307" xr:uid="{0713EBE4-07D4-42B5-9CC8-5C09E22783F0}"/>
    <cellStyle name="Normal 21 3 3 2 2 3 2 2" xfId="40143" xr:uid="{D5818C4D-84C2-40E7-AEE2-6B710DE0C402}"/>
    <cellStyle name="Normal 21 3 3 2 2 3 3" xfId="32576" xr:uid="{9C28D820-1AFB-45AF-B733-DA7188569872}"/>
    <cellStyle name="Normal 21 3 3 2 2 4" xfId="19479" xr:uid="{4B95A7EB-2C92-4771-990A-2DEC9C2E3827}"/>
    <cellStyle name="Normal 21 3 3 2 2 4 2" xfId="36362" xr:uid="{389960DC-8DE5-4351-8820-4DB17BEBBF3A}"/>
    <cellStyle name="Normal 21 3 3 2 2 5" xfId="25999" xr:uid="{640B3586-12C3-4FEB-8B88-29235F2DB7CB}"/>
    <cellStyle name="Normal 21 3 3 2 2 6" xfId="28794" xr:uid="{FA9EE2AA-41F1-4CF6-8378-998D4F80A885}"/>
    <cellStyle name="Normal 21 3 3 2 3" xfId="12470" xr:uid="{17D82FE3-896C-480E-938E-226CB81D8046}"/>
    <cellStyle name="Normal 21 3 3 2 3 2" xfId="16253" xr:uid="{DABAC807-1730-4C94-A8D6-4EF07E900D2E}"/>
    <cellStyle name="Normal 21 3 3 2 3 2 2" xfId="24279" xr:uid="{DB7747FB-E516-46A2-92C9-DD8910A9AF47}"/>
    <cellStyle name="Normal 21 3 3 2 3 2 2 2" xfId="41115" xr:uid="{F8B960BF-9907-4627-AA53-6CBC1507C346}"/>
    <cellStyle name="Normal 21 3 3 2 3 2 3" xfId="33548" xr:uid="{AD35E013-81A6-4117-8E73-F9BCCA75456A}"/>
    <cellStyle name="Normal 21 3 3 2 3 3" xfId="20496" xr:uid="{BE6DCC6C-1B8B-4426-8822-51F9FA0DF73B}"/>
    <cellStyle name="Normal 21 3 3 2 3 3 2" xfId="37334" xr:uid="{07326985-C640-4E53-BA69-77C757798846}"/>
    <cellStyle name="Normal 21 3 3 2 3 4" xfId="29767" xr:uid="{71262D94-E871-4A23-88C4-1308CC01B3F8}"/>
    <cellStyle name="Normal 21 3 3 2 4" xfId="14369" xr:uid="{EF87F1EE-0ABB-45F1-BD91-DDEA7182D822}"/>
    <cellStyle name="Normal 21 3 3 2 4 2" xfId="22395" xr:uid="{B95F1AD4-516E-4EE0-A376-7FC87FE4F839}"/>
    <cellStyle name="Normal 21 3 3 2 4 2 2" xfId="39231" xr:uid="{F9CAD504-5F71-47A4-83CA-0971D502CBFB}"/>
    <cellStyle name="Normal 21 3 3 2 4 3" xfId="31664" xr:uid="{6DEA2D64-1CF3-482F-9EF2-B8C277A6BC3F}"/>
    <cellStyle name="Normal 21 3 3 2 5" xfId="18529" xr:uid="{9393AC62-5244-4577-87BA-A0DBFBD5699D}"/>
    <cellStyle name="Normal 21 3 3 2 5 2" xfId="35450" xr:uid="{C611BB6A-BBDE-4A9A-94BA-3AD899325D0A}"/>
    <cellStyle name="Normal 21 3 3 2 6" xfId="25998" xr:uid="{BB175132-845D-4476-AA4C-8C9A62F19B28}"/>
    <cellStyle name="Normal 21 3 3 2 7" xfId="27882" xr:uid="{3532560C-FC07-4365-A1F8-A72F5A389E45}"/>
    <cellStyle name="Normal 21 3 3 3" xfId="10967" xr:uid="{A65B0C43-9EDE-4794-A521-01E42717088C}"/>
    <cellStyle name="Normal 21 3 3 3 2" xfId="12931" xr:uid="{FEBA924D-4B0C-437E-8F0A-FC4643893704}"/>
    <cellStyle name="Normal 21 3 3 3 2 2" xfId="16714" xr:uid="{3E569BD2-DA67-44A7-89DD-9A4131A09C3D}"/>
    <cellStyle name="Normal 21 3 3 3 2 2 2" xfId="24740" xr:uid="{F464F5E1-EE83-41F7-9E79-585E85EFF645}"/>
    <cellStyle name="Normal 21 3 3 3 2 2 2 2" xfId="41576" xr:uid="{0BB68D4A-C357-4540-B7B4-075A344AE0F1}"/>
    <cellStyle name="Normal 21 3 3 3 2 2 3" xfId="34009" xr:uid="{D524B707-8D68-496F-848B-2513595737F1}"/>
    <cellStyle name="Normal 21 3 3 3 2 3" xfId="20957" xr:uid="{D4624FA7-FD51-4949-AEB0-FF93C2B6EC0C}"/>
    <cellStyle name="Normal 21 3 3 3 2 3 2" xfId="37795" xr:uid="{401FF858-D653-424E-9A5A-0BA1EA5CDB68}"/>
    <cellStyle name="Normal 21 3 3 3 2 4" xfId="30228" xr:uid="{5EDDEA74-AB71-406A-8C87-283890EBBADE}"/>
    <cellStyle name="Normal 21 3 3 3 3" xfId="14830" xr:uid="{B3BC190F-8746-49EC-B609-9470D173E54B}"/>
    <cellStyle name="Normal 21 3 3 3 3 2" xfId="22856" xr:uid="{AF686DF6-29CD-46EF-A294-7553207BA263}"/>
    <cellStyle name="Normal 21 3 3 3 3 2 2" xfId="39692" xr:uid="{DB753EC4-1D86-46EE-AABB-9AAD089AE103}"/>
    <cellStyle name="Normal 21 3 3 3 3 3" xfId="32125" xr:uid="{6287EEB6-059B-46D9-A155-AD224E6F45FD}"/>
    <cellStyle name="Normal 21 3 3 3 4" xfId="19027" xr:uid="{9FF446DD-CDCE-46DA-A5A9-A15EE442E33C}"/>
    <cellStyle name="Normal 21 3 3 3 4 2" xfId="35911" xr:uid="{F4D8F346-D706-4E35-BFB8-CEB331C007D3}"/>
    <cellStyle name="Normal 21 3 3 3 5" xfId="26000" xr:uid="{72B19C8E-CE27-4264-AB9C-845892AA88C8}"/>
    <cellStyle name="Normal 21 3 3 3 6" xfId="28343" xr:uid="{462825B3-B688-4AE8-BDD7-EA2BAB0B24D0}"/>
    <cellStyle name="Normal 21 3 3 4" xfId="12019" xr:uid="{F20C1E53-834E-49EC-A7D5-B5EA06D87496}"/>
    <cellStyle name="Normal 21 3 3 4 2" xfId="15802" xr:uid="{3CBD071B-30DB-4DB4-A873-4CDE2A27550B}"/>
    <cellStyle name="Normal 21 3 3 4 2 2" xfId="23828" xr:uid="{96C4C511-491F-4442-87E5-0311E700767D}"/>
    <cellStyle name="Normal 21 3 3 4 2 2 2" xfId="40664" xr:uid="{392572E3-F33A-4FB2-AD9C-A6E3B52710CA}"/>
    <cellStyle name="Normal 21 3 3 4 2 3" xfId="33097" xr:uid="{AE270A3F-5746-4DAA-BEAC-0898F727CC1D}"/>
    <cellStyle name="Normal 21 3 3 4 3" xfId="20045" xr:uid="{D50D8F84-6E8D-439B-8635-8C1123A6FA6E}"/>
    <cellStyle name="Normal 21 3 3 4 3 2" xfId="36883" xr:uid="{1FBD1153-DAE4-4BE0-B9F9-2E79D9E2240D}"/>
    <cellStyle name="Normal 21 3 3 4 4" xfId="29316" xr:uid="{086B143E-41A5-4D78-B306-3992731FAA7A}"/>
    <cellStyle name="Normal 21 3 3 5" xfId="13918" xr:uid="{F5D3C0D0-F55F-41F6-8629-2FDCECFC64D3}"/>
    <cellStyle name="Normal 21 3 3 5 2" xfId="21944" xr:uid="{29E974F4-FB69-42A3-AD81-5ECDEE9C304F}"/>
    <cellStyle name="Normal 21 3 3 5 2 2" xfId="38780" xr:uid="{7E69AAC7-65C0-4513-977C-45C23BB3F564}"/>
    <cellStyle name="Normal 21 3 3 5 3" xfId="31213" xr:uid="{2798BB4E-8CCC-4E29-8932-793FE19F30F9}"/>
    <cellStyle name="Normal 21 3 3 6" xfId="18054" xr:uid="{9985C093-2B7F-4387-B01A-9FC3EAC16D39}"/>
    <cellStyle name="Normal 21 3 3 6 2" xfId="34999" xr:uid="{C6D77252-0A78-4006-B923-44B4D2BA2A22}"/>
    <cellStyle name="Normal 21 3 3 7" xfId="25997" xr:uid="{1E720BDE-BB35-4A21-AE58-E7DCF2DE4C47}"/>
    <cellStyle name="Normal 21 3 3 8" xfId="27431" xr:uid="{7BE5F21C-EC46-4088-AC34-D539BF0B1FAC}"/>
    <cellStyle name="Normal 21 3 4" xfId="10203" xr:uid="{7A94D514-0BAF-4140-AFDF-BCCEB9A4246A}"/>
    <cellStyle name="Normal 21 3 4 2" xfId="11202" xr:uid="{20DE8484-60FA-4AAF-A09F-08C2FB8A932B}"/>
    <cellStyle name="Normal 21 3 4 2 2" xfId="13164" xr:uid="{CAACE7B9-C6E2-4B93-9429-249C786B33E0}"/>
    <cellStyle name="Normal 21 3 4 2 2 2" xfId="16947" xr:uid="{F9643FA8-E4F1-4642-9F5A-FA9DD5E472A4}"/>
    <cellStyle name="Normal 21 3 4 2 2 2 2" xfId="24973" xr:uid="{21ED47B5-BB0F-48EB-BF64-C88B8B6E45C9}"/>
    <cellStyle name="Normal 21 3 4 2 2 2 2 2" xfId="41809" xr:uid="{99EF21C6-508A-4D23-896B-CC885AB03418}"/>
    <cellStyle name="Normal 21 3 4 2 2 2 3" xfId="34242" xr:uid="{53A99F07-847F-4FB2-B63F-A1AD7838BCF2}"/>
    <cellStyle name="Normal 21 3 4 2 2 3" xfId="21190" xr:uid="{AD26AE0A-18C9-464F-BF82-26B7D37586BB}"/>
    <cellStyle name="Normal 21 3 4 2 2 3 2" xfId="38028" xr:uid="{89E729A4-E9E2-4F3E-92C7-67582426BABE}"/>
    <cellStyle name="Normal 21 3 4 2 2 4" xfId="30461" xr:uid="{D5B7E5A4-36D8-441B-8833-EFB7857CA22E}"/>
    <cellStyle name="Normal 21 3 4 2 3" xfId="15063" xr:uid="{ECC6FC7E-B8EF-4A86-9D4A-229294375E52}"/>
    <cellStyle name="Normal 21 3 4 2 3 2" xfId="23089" xr:uid="{B40DA420-E68C-4FBB-9925-13D91B3A885C}"/>
    <cellStyle name="Normal 21 3 4 2 3 2 2" xfId="39925" xr:uid="{BA496893-3B03-4EEE-9AF8-BD96D4672C9F}"/>
    <cellStyle name="Normal 21 3 4 2 3 3" xfId="32358" xr:uid="{AB2D4E5F-5D38-48B0-9856-C7F35C37EC5D}"/>
    <cellStyle name="Normal 21 3 4 2 4" xfId="19261" xr:uid="{0386A656-093C-4308-8619-D3091770451A}"/>
    <cellStyle name="Normal 21 3 4 2 4 2" xfId="36144" xr:uid="{9E409571-1378-4498-851C-2A4758CE3D66}"/>
    <cellStyle name="Normal 21 3 4 2 5" xfId="26002" xr:uid="{4653465B-31BF-46C8-9E1A-2D897AA9F874}"/>
    <cellStyle name="Normal 21 3 4 2 6" xfId="28576" xr:uid="{82B1EADC-D5E9-46C8-88E7-AED776C363F8}"/>
    <cellStyle name="Normal 21 3 4 3" xfId="12252" xr:uid="{9DD92F7C-D587-49F5-B50B-6BD75C3A7BFF}"/>
    <cellStyle name="Normal 21 3 4 3 2" xfId="16035" xr:uid="{AFD2DE6C-754A-4F25-BE16-47869D96FF9B}"/>
    <cellStyle name="Normal 21 3 4 3 2 2" xfId="24061" xr:uid="{AE66F63D-9BDE-42F3-AB50-1F18624218F8}"/>
    <cellStyle name="Normal 21 3 4 3 2 2 2" xfId="40897" xr:uid="{4A4652D3-32D9-41EA-B198-4E59CC8782E6}"/>
    <cellStyle name="Normal 21 3 4 3 2 3" xfId="33330" xr:uid="{56BC7DC3-7712-4314-BB91-584727F38755}"/>
    <cellStyle name="Normal 21 3 4 3 3" xfId="20278" xr:uid="{B0A8E253-68FE-4A74-BC4D-A0271BB53190}"/>
    <cellStyle name="Normal 21 3 4 3 3 2" xfId="37116" xr:uid="{901C3695-2C24-4670-AC76-3CD95126B12F}"/>
    <cellStyle name="Normal 21 3 4 3 4" xfId="29549" xr:uid="{F0843407-1C9E-4D6C-89EA-011CE9ABC722}"/>
    <cellStyle name="Normal 21 3 4 4" xfId="14151" xr:uid="{DA649BED-9D27-43D8-845E-7CB034E03B86}"/>
    <cellStyle name="Normal 21 3 4 4 2" xfId="22177" xr:uid="{6841636F-6695-4157-85AE-3933076603A5}"/>
    <cellStyle name="Normal 21 3 4 4 2 2" xfId="39013" xr:uid="{8F216703-AF4D-4757-83D9-C5BBBC0D74D7}"/>
    <cellStyle name="Normal 21 3 4 4 3" xfId="31446" xr:uid="{39938D76-7942-4DC5-9958-4703DDDADD1B}"/>
    <cellStyle name="Normal 21 3 4 5" xfId="18311" xr:uid="{7699ABE7-D6FE-4BCB-BD74-4F2BC8BC754B}"/>
    <cellStyle name="Normal 21 3 4 5 2" xfId="35232" xr:uid="{44AACCE0-2EBA-41CC-8673-E7788EF7138F}"/>
    <cellStyle name="Normal 21 3 4 6" xfId="26001" xr:uid="{F28955BF-C68F-48CB-8FE8-6A1A92689C60}"/>
    <cellStyle name="Normal 21 3 4 7" xfId="27664" xr:uid="{C3526C06-4CA1-49B3-A9B6-326A57C17F09}"/>
    <cellStyle name="Normal 21 3 5" xfId="10732" xr:uid="{EC6CF0B2-68D4-4640-99D6-567AB1EC7699}"/>
    <cellStyle name="Normal 21 3 5 2" xfId="12713" xr:uid="{BB72E282-53B6-4747-AED7-57D6F3ED207F}"/>
    <cellStyle name="Normal 21 3 5 2 2" xfId="16496" xr:uid="{6C80169D-DE38-4562-97D5-91931B8E51D5}"/>
    <cellStyle name="Normal 21 3 5 2 2 2" xfId="24522" xr:uid="{FD142AF1-9B3C-4EF7-86F7-30B90FB587B9}"/>
    <cellStyle name="Normal 21 3 5 2 2 2 2" xfId="41358" xr:uid="{3D760778-A757-464B-9750-D53A436D926C}"/>
    <cellStyle name="Normal 21 3 5 2 2 3" xfId="33791" xr:uid="{3940DD14-2AC9-4267-8432-83860B3533B2}"/>
    <cellStyle name="Normal 21 3 5 2 3" xfId="20739" xr:uid="{09F6A5DB-9973-47A7-921B-354F120552D4}"/>
    <cellStyle name="Normal 21 3 5 2 3 2" xfId="37577" xr:uid="{D17F264E-2159-4F0E-A06E-891527F4D015}"/>
    <cellStyle name="Normal 21 3 5 2 4" xfId="30010" xr:uid="{5E2FD314-31E9-4B80-B0B7-A3792E868C04}"/>
    <cellStyle name="Normal 21 3 5 3" xfId="14612" xr:uid="{45FBFFFD-FBBD-4D36-8558-39063D96F5E5}"/>
    <cellStyle name="Normal 21 3 5 3 2" xfId="22638" xr:uid="{6442EDDD-8FA4-4409-99A5-69E590A3A479}"/>
    <cellStyle name="Normal 21 3 5 3 2 2" xfId="39474" xr:uid="{D3B9AFF1-5325-468C-A490-D70FB61F6EC9}"/>
    <cellStyle name="Normal 21 3 5 3 3" xfId="31907" xr:uid="{AF9AEAA3-CFF2-4756-B62C-DF54C7D4DABA}"/>
    <cellStyle name="Normal 21 3 5 4" xfId="18803" xr:uid="{FB220933-01E8-455B-8C03-E162E3F4B4B1}"/>
    <cellStyle name="Normal 21 3 5 4 2" xfId="35693" xr:uid="{C620C1B8-2368-4768-A8B0-5CA972DA1FF5}"/>
    <cellStyle name="Normal 21 3 5 5" xfId="26003" xr:uid="{D8473E0A-C0AE-4E2D-966F-05664C1E75A7}"/>
    <cellStyle name="Normal 21 3 5 6" xfId="28125" xr:uid="{866EF4C2-D9BB-4018-AC24-5DF15B72E61A}"/>
    <cellStyle name="Normal 21 3 6" xfId="11771" xr:uid="{FC439D07-DB78-45EC-BF03-34E0248AF4A6}"/>
    <cellStyle name="Normal 21 3 6 2" xfId="15584" xr:uid="{4BF18FF7-62A6-49FD-AF85-7B101BCA35ED}"/>
    <cellStyle name="Normal 21 3 6 2 2" xfId="23610" xr:uid="{1C627732-1998-4C62-B6E3-CE7CA781D9FA}"/>
    <cellStyle name="Normal 21 3 6 2 2 2" xfId="40446" xr:uid="{06FB43CC-B1FE-4BEE-A08B-71B16E3F9EB5}"/>
    <cellStyle name="Normal 21 3 6 2 3" xfId="32879" xr:uid="{0BDB763D-A76F-414B-BCB2-8E40D2094403}"/>
    <cellStyle name="Normal 21 3 6 3" xfId="19804" xr:uid="{5ADF6432-5E78-492B-8BFB-DEAF5CC4DEBA}"/>
    <cellStyle name="Normal 21 3 6 3 2" xfId="36665" xr:uid="{5F1FC83D-609F-4876-894D-C6CDF54B8744}"/>
    <cellStyle name="Normal 21 3 6 4" xfId="29098" xr:uid="{CC60FF4F-2B26-412E-A608-E0D678B24746}"/>
    <cellStyle name="Normal 21 3 7" xfId="13700" xr:uid="{73D30476-8DC0-4A88-83CF-E4C9A0F99459}"/>
    <cellStyle name="Normal 21 3 7 2" xfId="21726" xr:uid="{3689312B-D15E-4E33-9E57-0294F7C668C4}"/>
    <cellStyle name="Normal 21 3 7 2 2" xfId="38562" xr:uid="{52AE9038-F366-46C6-9951-BE4E1AEB6ABE}"/>
    <cellStyle name="Normal 21 3 7 3" xfId="30995" xr:uid="{C14378BA-3B59-4E9C-9EEA-698AC97281BA}"/>
    <cellStyle name="Normal 21 3 8" xfId="17700" xr:uid="{4CE9F4EE-0D4C-4F3F-A3DF-F02C1102AF39}"/>
    <cellStyle name="Normal 21 3 8 2" xfId="34781" xr:uid="{D61069A1-D535-48E4-AA44-5712943DA646}"/>
    <cellStyle name="Normal 21 3 9" xfId="25988" xr:uid="{0F655D10-CE55-43FD-95D1-59FBB7FFA4EA}"/>
    <cellStyle name="Normal 21 4" xfId="9636" xr:uid="{CE68DFCC-BDFB-4E6E-92D4-7449E6D36B51}"/>
    <cellStyle name="Normal 21 4 2" xfId="11816" xr:uid="{56F5BED2-0A60-4371-B6DE-F354D6FDD921}"/>
    <cellStyle name="Normal 21 4 3" xfId="26004" xr:uid="{D89206BF-0553-4256-8923-81DB7356B02A}"/>
    <cellStyle name="Normal 21 5" xfId="9720" xr:uid="{F8F396A2-F6E1-438D-A968-DE0C175D4171}"/>
    <cellStyle name="Normal 21 5 2" xfId="9981" xr:uid="{3D44AF0B-7314-498B-AE4F-488531042B02}"/>
    <cellStyle name="Normal 21 5 2 2" xfId="10477" xr:uid="{C73D3DE1-BE5A-418E-9647-822EA660F995}"/>
    <cellStyle name="Normal 21 5 2 2 2" xfId="11476" xr:uid="{373F7773-1ECA-478A-BF2B-94F2E1E36DC7}"/>
    <cellStyle name="Normal 21 5 2 2 2 2" xfId="13438" xr:uid="{8C67FD05-4F57-4149-9FC7-E4EC400F03FB}"/>
    <cellStyle name="Normal 21 5 2 2 2 2 2" xfId="17221" xr:uid="{713E35EF-5BDB-4C06-8B22-D2EC4B5EA25A}"/>
    <cellStyle name="Normal 21 5 2 2 2 2 2 2" xfId="25247" xr:uid="{693E8A2B-77F8-4373-8383-6C7BD3619771}"/>
    <cellStyle name="Normal 21 5 2 2 2 2 2 2 2" xfId="42083" xr:uid="{A00CE586-B7E2-4C9A-B60E-0FBE62E74299}"/>
    <cellStyle name="Normal 21 5 2 2 2 2 2 3" xfId="34516" xr:uid="{B7017C33-5A07-4C0A-8501-B82A0B2EB243}"/>
    <cellStyle name="Normal 21 5 2 2 2 2 3" xfId="21464" xr:uid="{148ACF87-011E-400F-93E0-DBB4A3671E92}"/>
    <cellStyle name="Normal 21 5 2 2 2 2 3 2" xfId="38302" xr:uid="{C58FD538-A90B-47F4-AE0F-83ED98B736A2}"/>
    <cellStyle name="Normal 21 5 2 2 2 2 4" xfId="30735" xr:uid="{2EA461BA-7655-4CC0-8FD9-399E55D71195}"/>
    <cellStyle name="Normal 21 5 2 2 2 3" xfId="15337" xr:uid="{CE83EB0F-37D4-41D0-BEFA-4018C5C6F35A}"/>
    <cellStyle name="Normal 21 5 2 2 2 3 2" xfId="23363" xr:uid="{A8517BA4-AEB2-4FC1-A141-2FDAB1397193}"/>
    <cellStyle name="Normal 21 5 2 2 2 3 2 2" xfId="40199" xr:uid="{7F44D97B-7028-4601-A252-D150486BD2C8}"/>
    <cellStyle name="Normal 21 5 2 2 2 3 3" xfId="32632" xr:uid="{92FDD592-F87D-4289-B44A-51632331E0F8}"/>
    <cellStyle name="Normal 21 5 2 2 2 4" xfId="19535" xr:uid="{BC330EA6-9D60-465C-B727-24EE5FAC2044}"/>
    <cellStyle name="Normal 21 5 2 2 2 4 2" xfId="36418" xr:uid="{B9B7B222-A87C-48DB-A00D-7FBAF99E8BE8}"/>
    <cellStyle name="Normal 21 5 2 2 2 5" xfId="26008" xr:uid="{C01550BB-7E36-43D7-8715-2D80F67789A4}"/>
    <cellStyle name="Normal 21 5 2 2 2 6" xfId="28850" xr:uid="{EBF4D326-1B34-4600-9738-23A4B9CFA3E2}"/>
    <cellStyle name="Normal 21 5 2 2 3" xfId="12526" xr:uid="{E749D285-7E5B-4DF1-997E-5C8E9E5A4B3D}"/>
    <cellStyle name="Normal 21 5 2 2 3 2" xfId="16309" xr:uid="{E9BE5AB3-A75B-4961-82A7-7C792864D28E}"/>
    <cellStyle name="Normal 21 5 2 2 3 2 2" xfId="24335" xr:uid="{E4E79B58-B993-4F12-8891-3B8EA0D8967A}"/>
    <cellStyle name="Normal 21 5 2 2 3 2 2 2" xfId="41171" xr:uid="{8FCA21A7-0193-48AE-8323-FF61DC4E2B4E}"/>
    <cellStyle name="Normal 21 5 2 2 3 2 3" xfId="33604" xr:uid="{094E4962-EC07-46EB-BDFD-36FD63B92321}"/>
    <cellStyle name="Normal 21 5 2 2 3 3" xfId="20552" xr:uid="{432F075C-E76F-4186-A1DD-018CECF6EA9A}"/>
    <cellStyle name="Normal 21 5 2 2 3 3 2" xfId="37390" xr:uid="{7EB2A9A0-B654-4D18-88BC-4788641EA717}"/>
    <cellStyle name="Normal 21 5 2 2 3 4" xfId="29823" xr:uid="{526DE98D-834E-437F-B7EB-185EAF0477AA}"/>
    <cellStyle name="Normal 21 5 2 2 4" xfId="14425" xr:uid="{5BA45FBB-1B94-4967-AF47-2A5ECDCB4802}"/>
    <cellStyle name="Normal 21 5 2 2 4 2" xfId="22451" xr:uid="{8213E25F-CC9E-47AD-ACFE-0C89A4EF9F3F}"/>
    <cellStyle name="Normal 21 5 2 2 4 2 2" xfId="39287" xr:uid="{3669F0D7-A6E6-45E8-BBF0-8FCA26B235EF}"/>
    <cellStyle name="Normal 21 5 2 2 4 3" xfId="31720" xr:uid="{139081C4-6515-4DD5-BE39-C1B0ABE966E6}"/>
    <cellStyle name="Normal 21 5 2 2 5" xfId="18585" xr:uid="{3B7A64C6-0FF6-425C-AC15-DFD536B3AA05}"/>
    <cellStyle name="Normal 21 5 2 2 5 2" xfId="35506" xr:uid="{92975367-35AB-49DE-954F-FAB08018096B}"/>
    <cellStyle name="Normal 21 5 2 2 6" xfId="26007" xr:uid="{B555D93B-8338-4167-A0DB-96E9CB0A27BE}"/>
    <cellStyle name="Normal 21 5 2 2 7" xfId="27938" xr:uid="{67B4C80F-6822-4A15-ABD7-2CF1AD235BE9}"/>
    <cellStyle name="Normal 21 5 2 3" xfId="11023" xr:uid="{D1DCBD4C-8E4A-43FB-B6C2-DEE4BB0CEC9D}"/>
    <cellStyle name="Normal 21 5 2 3 2" xfId="12987" xr:uid="{1BB4BCBE-A6B8-499A-9897-D7F5A36FB019}"/>
    <cellStyle name="Normal 21 5 2 3 2 2" xfId="16770" xr:uid="{59000987-DA7E-4ECA-B7BE-0670BDB1650A}"/>
    <cellStyle name="Normal 21 5 2 3 2 2 2" xfId="24796" xr:uid="{FD7E82C6-2423-4DF0-8646-8D2EE90453BB}"/>
    <cellStyle name="Normal 21 5 2 3 2 2 2 2" xfId="41632" xr:uid="{EB544A49-2290-4F0D-944C-258A2A83FC35}"/>
    <cellStyle name="Normal 21 5 2 3 2 2 3" xfId="34065" xr:uid="{ABC88243-6EAA-4DA8-AE0B-C346068ECE91}"/>
    <cellStyle name="Normal 21 5 2 3 2 3" xfId="21013" xr:uid="{8B26CE5A-76F8-46A6-9F89-2221331721CF}"/>
    <cellStyle name="Normal 21 5 2 3 2 3 2" xfId="37851" xr:uid="{A1B89539-C94D-4508-99B6-B2DAEA7EA8A9}"/>
    <cellStyle name="Normal 21 5 2 3 2 4" xfId="30284" xr:uid="{BC7BE549-4ABA-4E4E-B76E-B5750A4A4D2B}"/>
    <cellStyle name="Normal 21 5 2 3 3" xfId="14886" xr:uid="{DD28DE0E-0E6A-4A85-A10E-70C72249FAA2}"/>
    <cellStyle name="Normal 21 5 2 3 3 2" xfId="22912" xr:uid="{6DBD6FFC-F5E0-4B3D-8B9C-AF4526DD620E}"/>
    <cellStyle name="Normal 21 5 2 3 3 2 2" xfId="39748" xr:uid="{436C623F-3DFD-4E80-88EC-5A947ECC5941}"/>
    <cellStyle name="Normal 21 5 2 3 3 3" xfId="32181" xr:uid="{5AD79F86-D41F-432A-83D0-A3DB011430D9}"/>
    <cellStyle name="Normal 21 5 2 3 4" xfId="19083" xr:uid="{9A55C258-11C0-4247-BBEC-B1EDD1FB704F}"/>
    <cellStyle name="Normal 21 5 2 3 4 2" xfId="35967" xr:uid="{B330A68D-7799-4FCB-8246-7AC703E079D4}"/>
    <cellStyle name="Normal 21 5 2 3 5" xfId="26009" xr:uid="{786C21A1-AEC8-42B1-B15E-D3F6F9830E6A}"/>
    <cellStyle name="Normal 21 5 2 3 6" xfId="28399" xr:uid="{4289AFE9-CB78-4550-9385-EDC52CAB0BAA}"/>
    <cellStyle name="Normal 21 5 2 4" xfId="12075" xr:uid="{27FCAA9C-09E5-433A-8D0D-BABAD089CF83}"/>
    <cellStyle name="Normal 21 5 2 4 2" xfId="15858" xr:uid="{F69F9774-44D0-4F43-8E52-5E613D85E4A7}"/>
    <cellStyle name="Normal 21 5 2 4 2 2" xfId="23884" xr:uid="{A68E1867-6609-4210-A935-79D3012E7EF6}"/>
    <cellStyle name="Normal 21 5 2 4 2 2 2" xfId="40720" xr:uid="{D7401774-BEC1-4E52-85C9-8DA5ABEB807B}"/>
    <cellStyle name="Normal 21 5 2 4 2 3" xfId="33153" xr:uid="{6F96D659-1309-4433-9295-7A2DA7418392}"/>
    <cellStyle name="Normal 21 5 2 4 3" xfId="20101" xr:uid="{408543E3-A88B-4D04-9FCD-861F0369C208}"/>
    <cellStyle name="Normal 21 5 2 4 3 2" xfId="36939" xr:uid="{368DABDC-61A8-4E76-9228-809C520FF444}"/>
    <cellStyle name="Normal 21 5 2 4 4" xfId="29372" xr:uid="{E38D710A-CCCE-4BAD-AC52-21904DC8D020}"/>
    <cellStyle name="Normal 21 5 2 5" xfId="13974" xr:uid="{4C4AA7B6-ED17-4FCA-9293-9232D933E0B7}"/>
    <cellStyle name="Normal 21 5 2 5 2" xfId="22000" xr:uid="{467B745E-CF64-4019-BE76-0596B0123C7D}"/>
    <cellStyle name="Normal 21 5 2 5 2 2" xfId="38836" xr:uid="{50A04020-8717-4E95-A222-B85B94A4917A}"/>
    <cellStyle name="Normal 21 5 2 5 3" xfId="31269" xr:uid="{EDAEDC79-A205-4B36-B7D5-E56685B0498E}"/>
    <cellStyle name="Normal 21 5 2 6" xfId="18110" xr:uid="{1C28B634-61EF-446B-89F2-23BEFF24C191}"/>
    <cellStyle name="Normal 21 5 2 6 2" xfId="35055" xr:uid="{F7FA35F5-E77E-4070-98A0-9A0288711C59}"/>
    <cellStyle name="Normal 21 5 2 7" xfId="26006" xr:uid="{B4C34D4A-C063-41C0-A932-4BF534FE47B4}"/>
    <cellStyle name="Normal 21 5 2 8" xfId="27487" xr:uid="{7B5D8178-C468-4AAC-B367-892A67389F16}"/>
    <cellStyle name="Normal 21 5 3" xfId="10259" xr:uid="{BD87A390-6D0D-4590-9F9F-AC0A4CFE1B14}"/>
    <cellStyle name="Normal 21 5 3 2" xfId="11258" xr:uid="{E6FDBB41-5174-450C-9A83-E24D8399434D}"/>
    <cellStyle name="Normal 21 5 3 2 2" xfId="13220" xr:uid="{8F46556E-8B35-423F-9889-18CFDA6935D3}"/>
    <cellStyle name="Normal 21 5 3 2 2 2" xfId="17003" xr:uid="{A37FE1E1-C55C-4AC3-A609-23455F095C1F}"/>
    <cellStyle name="Normal 21 5 3 2 2 2 2" xfId="25029" xr:uid="{BE78CD00-3802-44F4-B67B-A659A3429015}"/>
    <cellStyle name="Normal 21 5 3 2 2 2 2 2" xfId="41865" xr:uid="{3A920B95-A512-4166-A129-483F2C9FE688}"/>
    <cellStyle name="Normal 21 5 3 2 2 2 3" xfId="34298" xr:uid="{BDA1A7D7-A1F4-4737-A153-DBDDD4C665D3}"/>
    <cellStyle name="Normal 21 5 3 2 2 3" xfId="21246" xr:uid="{04239EB9-D909-4747-8464-6D4C2E1C4315}"/>
    <cellStyle name="Normal 21 5 3 2 2 3 2" xfId="38084" xr:uid="{1B70BB25-1BCE-4FAE-AEF3-1C9CFCEA7A71}"/>
    <cellStyle name="Normal 21 5 3 2 2 4" xfId="30517" xr:uid="{30F3DDF0-8E04-4112-B9B5-6874F67BB6C8}"/>
    <cellStyle name="Normal 21 5 3 2 3" xfId="15119" xr:uid="{444DE089-E97B-46FB-9A68-7AF20679D162}"/>
    <cellStyle name="Normal 21 5 3 2 3 2" xfId="23145" xr:uid="{5D145947-E621-48EC-8BC6-AA1E7BACE642}"/>
    <cellStyle name="Normal 21 5 3 2 3 2 2" xfId="39981" xr:uid="{6569DE16-6657-4817-8CD3-B7234087CCA7}"/>
    <cellStyle name="Normal 21 5 3 2 3 3" xfId="32414" xr:uid="{4CF6B659-A316-4B7F-A27E-93976CA99707}"/>
    <cellStyle name="Normal 21 5 3 2 4" xfId="19317" xr:uid="{AC361F6E-18AF-455D-A75F-CCBB575B0316}"/>
    <cellStyle name="Normal 21 5 3 2 4 2" xfId="36200" xr:uid="{800A7109-BE1C-4EA5-966C-2405BF1767E6}"/>
    <cellStyle name="Normal 21 5 3 2 5" xfId="26011" xr:uid="{B3D82530-B1AE-471E-ADB4-A3AF03BA2D91}"/>
    <cellStyle name="Normal 21 5 3 2 6" xfId="28632" xr:uid="{1F872695-0882-4F28-B066-C42A66A5360A}"/>
    <cellStyle name="Normal 21 5 3 3" xfId="12308" xr:uid="{F392AB44-38FD-4D12-9A78-CD59A8506299}"/>
    <cellStyle name="Normal 21 5 3 3 2" xfId="16091" xr:uid="{C7628515-15CE-47CF-8045-257F0A35DBB6}"/>
    <cellStyle name="Normal 21 5 3 3 2 2" xfId="24117" xr:uid="{DC962230-21C6-47B7-926A-52750688447B}"/>
    <cellStyle name="Normal 21 5 3 3 2 2 2" xfId="40953" xr:uid="{06A852AB-714B-4350-861D-8A3FF6BBBAFF}"/>
    <cellStyle name="Normal 21 5 3 3 2 3" xfId="33386" xr:uid="{9B4F9EBA-AF86-44FA-80BB-D73359C2732C}"/>
    <cellStyle name="Normal 21 5 3 3 3" xfId="20334" xr:uid="{AC468BDA-7FA0-42B9-B067-04E9E343813E}"/>
    <cellStyle name="Normal 21 5 3 3 3 2" xfId="37172" xr:uid="{9856D2E7-2C2E-4542-9E71-7CBA3838CB09}"/>
    <cellStyle name="Normal 21 5 3 3 4" xfId="29605" xr:uid="{BFCD6C14-C435-4D16-9186-46AEEC98CB7C}"/>
    <cellStyle name="Normal 21 5 3 4" xfId="14207" xr:uid="{0A77E3D9-1A30-44BC-ACB1-440BF0F8C2DE}"/>
    <cellStyle name="Normal 21 5 3 4 2" xfId="22233" xr:uid="{C0BB9FFD-4F0D-48B0-9179-66D614D7E693}"/>
    <cellStyle name="Normal 21 5 3 4 2 2" xfId="39069" xr:uid="{81B0557D-57ED-4709-8FBF-A38F1DFE3970}"/>
    <cellStyle name="Normal 21 5 3 4 3" xfId="31502" xr:uid="{B094CF94-7CDE-4DA5-909F-35CEEAB05BE2}"/>
    <cellStyle name="Normal 21 5 3 5" xfId="18367" xr:uid="{90BBF614-596F-4DB5-9DF7-3C516641CA7C}"/>
    <cellStyle name="Normal 21 5 3 5 2" xfId="35288" xr:uid="{5997CE0E-B267-4844-AAC7-6F76620DC472}"/>
    <cellStyle name="Normal 21 5 3 6" xfId="26010" xr:uid="{6179B9B7-04AE-4DE2-AE8A-8F63E0287FA6}"/>
    <cellStyle name="Normal 21 5 3 7" xfId="27720" xr:uid="{96F18757-FBFD-4820-B210-58C5490FECD3}"/>
    <cellStyle name="Normal 21 5 4" xfId="10805" xr:uid="{2EF913C2-C97B-4CCA-9E2E-8EBF8F47F9EB}"/>
    <cellStyle name="Normal 21 5 4 2" xfId="12769" xr:uid="{DD373918-7677-4EE0-8B60-44528A0D47A1}"/>
    <cellStyle name="Normal 21 5 4 2 2" xfId="16552" xr:uid="{0BA2DD99-7D44-4A57-9642-331DE1D0D115}"/>
    <cellStyle name="Normal 21 5 4 2 2 2" xfId="24578" xr:uid="{69396C2A-A16D-4D35-8C93-45C51D0613C6}"/>
    <cellStyle name="Normal 21 5 4 2 2 2 2" xfId="41414" xr:uid="{34FA088D-BBCA-4144-9DE5-CBD49185C408}"/>
    <cellStyle name="Normal 21 5 4 2 2 3" xfId="33847" xr:uid="{9C4CD411-9D69-445A-A9E1-01ED721F5A40}"/>
    <cellStyle name="Normal 21 5 4 2 3" xfId="20795" xr:uid="{52A2FDA0-F0DA-46DD-AEBE-C82CFB3E795A}"/>
    <cellStyle name="Normal 21 5 4 2 3 2" xfId="37633" xr:uid="{923E422F-A7A9-4F25-BF2C-30C7E9F1CBC4}"/>
    <cellStyle name="Normal 21 5 4 2 4" xfId="30066" xr:uid="{FADC9355-A54A-4740-B83C-FDA7621C3CD0}"/>
    <cellStyle name="Normal 21 5 4 3" xfId="14668" xr:uid="{2C748895-59AD-4644-8240-FE365145A1DA}"/>
    <cellStyle name="Normal 21 5 4 3 2" xfId="22694" xr:uid="{3A809355-BA79-4B54-B270-1CAD2B53248D}"/>
    <cellStyle name="Normal 21 5 4 3 2 2" xfId="39530" xr:uid="{21C52367-6C22-4F93-8CE8-4FD0271BF87B}"/>
    <cellStyle name="Normal 21 5 4 3 3" xfId="31963" xr:uid="{406998F2-A24B-49ED-B757-2B0B22E242F1}"/>
    <cellStyle name="Normal 21 5 4 4" xfId="18865" xr:uid="{3DBD97C2-7F41-42BD-8193-D6E369242CD4}"/>
    <cellStyle name="Normal 21 5 4 4 2" xfId="35749" xr:uid="{3FA6CBD5-8299-4800-A906-A23331C4C84B}"/>
    <cellStyle name="Normal 21 5 4 5" xfId="26012" xr:uid="{75D4B6E0-9597-42DA-9924-E779936C4B81}"/>
    <cellStyle name="Normal 21 5 4 6" xfId="28181" xr:uid="{4351A380-6F91-4964-9C44-F29D7870FC3E}"/>
    <cellStyle name="Normal 21 5 5" xfId="11857" xr:uid="{1D652DD5-BB23-4679-9215-7B38C0FCCB31}"/>
    <cellStyle name="Normal 21 5 5 2" xfId="15640" xr:uid="{C01B67BC-C8B7-4D8A-8802-65015F1F807D}"/>
    <cellStyle name="Normal 21 5 5 2 2" xfId="23666" xr:uid="{FD1EA6E2-FCC9-495E-BBB5-FE19FD046F74}"/>
    <cellStyle name="Normal 21 5 5 2 2 2" xfId="40502" xr:uid="{A749D8FD-F33A-4EC5-89C4-D519393D8255}"/>
    <cellStyle name="Normal 21 5 5 2 3" xfId="32935" xr:uid="{9D2FC432-EEA6-4C3F-9ABA-EA15A22BB9B3}"/>
    <cellStyle name="Normal 21 5 5 3" xfId="19883" xr:uid="{65C09EAB-D1A0-44D8-8630-47432445ACB6}"/>
    <cellStyle name="Normal 21 5 5 3 2" xfId="36721" xr:uid="{7D689C0B-E873-43E1-B3EE-9D4CAB9338AD}"/>
    <cellStyle name="Normal 21 5 5 4" xfId="29154" xr:uid="{05859743-AB25-416D-9063-D0EC0E125A11}"/>
    <cellStyle name="Normal 21 5 6" xfId="13756" xr:uid="{9C97DC82-E3E2-4BAB-8790-998C8A63FC7A}"/>
    <cellStyle name="Normal 21 5 6 2" xfId="21782" xr:uid="{7B0B1DA0-54B7-4B17-8C25-7A3C0E07D296}"/>
    <cellStyle name="Normal 21 5 6 2 2" xfId="38618" xr:uid="{4A09651C-4DD8-4B87-8BAD-BC87D2735DB3}"/>
    <cellStyle name="Normal 21 5 6 3" xfId="31051" xr:uid="{10FC96D8-CB63-4A62-A61E-4CDA3C5D478F}"/>
    <cellStyle name="Normal 21 5 7" xfId="17877" xr:uid="{CE843E3F-6AB8-46AA-95A6-0FB3F1C67B38}"/>
    <cellStyle name="Normal 21 5 7 2" xfId="34837" xr:uid="{1C789AB1-4D44-4BCA-B58F-B179F9CDC4FC}"/>
    <cellStyle name="Normal 21 5 8" xfId="26005" xr:uid="{48C5C233-9190-4BD2-A3D5-5CACB74B7DBA}"/>
    <cellStyle name="Normal 21 5 9" xfId="27268" xr:uid="{66769955-5392-4937-A632-312A17D07C75}"/>
    <cellStyle name="Normal 21 6" xfId="9889" xr:uid="{49643BF1-78D1-4199-8AAF-1BA49687B495}"/>
    <cellStyle name="Normal 21 6 2" xfId="10385" xr:uid="{0D583B5F-3ACD-4B1D-A1C4-0E11ADEB84C1}"/>
    <cellStyle name="Normal 21 6 2 2" xfId="11384" xr:uid="{569CC13E-92B0-418C-917E-550A29ED58A4}"/>
    <cellStyle name="Normal 21 6 2 2 2" xfId="13346" xr:uid="{40437B2F-685A-4607-8D0D-4C6C10C2C82B}"/>
    <cellStyle name="Normal 21 6 2 2 2 2" xfId="17129" xr:uid="{83A33695-FEB2-453E-90EB-AFDBF0F56E0F}"/>
    <cellStyle name="Normal 21 6 2 2 2 2 2" xfId="25155" xr:uid="{7880F702-447E-4C1A-8332-796210FFABF4}"/>
    <cellStyle name="Normal 21 6 2 2 2 2 2 2" xfId="41991" xr:uid="{1F350EDE-BF70-43B4-8F92-41152D55DB14}"/>
    <cellStyle name="Normal 21 6 2 2 2 2 3" xfId="34424" xr:uid="{5C90AF09-2AC7-47A0-8F9E-FC57DCC28AEE}"/>
    <cellStyle name="Normal 21 6 2 2 2 3" xfId="21372" xr:uid="{68665DF1-E625-484F-B9B3-BA31A5B18920}"/>
    <cellStyle name="Normal 21 6 2 2 2 3 2" xfId="38210" xr:uid="{5986B4C6-9714-4987-8244-0085F143D031}"/>
    <cellStyle name="Normal 21 6 2 2 2 4" xfId="30643" xr:uid="{745D0529-C675-4431-B2DB-EC405D2A63A3}"/>
    <cellStyle name="Normal 21 6 2 2 3" xfId="15245" xr:uid="{B56E53A6-8A67-4D8E-930D-139F3E390E4B}"/>
    <cellStyle name="Normal 21 6 2 2 3 2" xfId="23271" xr:uid="{78DC0615-1896-4E17-9F87-AF9040C7162F}"/>
    <cellStyle name="Normal 21 6 2 2 3 2 2" xfId="40107" xr:uid="{D2117DEE-C009-424E-B056-C288660EC384}"/>
    <cellStyle name="Normal 21 6 2 2 3 3" xfId="32540" xr:uid="{6BE12074-A190-4A90-8BC9-636C1E5F1740}"/>
    <cellStyle name="Normal 21 6 2 2 4" xfId="19443" xr:uid="{B159348F-A74C-42B0-A6BB-490B572E0CCF}"/>
    <cellStyle name="Normal 21 6 2 2 4 2" xfId="36326" xr:uid="{A632B9D2-8E77-4A28-8377-0150A5067D99}"/>
    <cellStyle name="Normal 21 6 2 2 5" xfId="26015" xr:uid="{5E3F2390-35EE-4C70-A9E7-1062D92D35F0}"/>
    <cellStyle name="Normal 21 6 2 2 6" xfId="28758" xr:uid="{7BE62E38-E126-4899-A6DE-4B7B6E4F33B0}"/>
    <cellStyle name="Normal 21 6 2 3" xfId="12434" xr:uid="{2BC3E8BD-7393-426E-9AE0-CFEFEF2CEED4}"/>
    <cellStyle name="Normal 21 6 2 3 2" xfId="16217" xr:uid="{F6501318-7DE5-4E73-A009-B4A2FD4C225B}"/>
    <cellStyle name="Normal 21 6 2 3 2 2" xfId="24243" xr:uid="{B0AFF5BF-2B6C-442C-92A3-D91A2441BF35}"/>
    <cellStyle name="Normal 21 6 2 3 2 2 2" xfId="41079" xr:uid="{96EE4F33-2B52-454D-BDD2-61A3F0D8FC36}"/>
    <cellStyle name="Normal 21 6 2 3 2 3" xfId="33512" xr:uid="{17855F12-4F66-4760-98F4-7EA994325C9D}"/>
    <cellStyle name="Normal 21 6 2 3 3" xfId="20460" xr:uid="{ACA2A0A2-6876-4220-8F8A-910D84CCD20C}"/>
    <cellStyle name="Normal 21 6 2 3 3 2" xfId="37298" xr:uid="{8FCA9981-349C-4284-BD62-BF4F7F8FDD2A}"/>
    <cellStyle name="Normal 21 6 2 3 4" xfId="29731" xr:uid="{373702D4-2296-4957-B640-1F615FCF543A}"/>
    <cellStyle name="Normal 21 6 2 4" xfId="14333" xr:uid="{EA565BF2-0830-472D-AA35-B19FC3DED5FF}"/>
    <cellStyle name="Normal 21 6 2 4 2" xfId="22359" xr:uid="{099B9C65-DBEE-437E-A667-C97B3B8F460D}"/>
    <cellStyle name="Normal 21 6 2 4 2 2" xfId="39195" xr:uid="{BB3C6AE5-D344-40DC-9365-3A671C52B7E6}"/>
    <cellStyle name="Normal 21 6 2 4 3" xfId="31628" xr:uid="{C33A2CFC-255E-4172-B16F-C438F7F69654}"/>
    <cellStyle name="Normal 21 6 2 5" xfId="18493" xr:uid="{D536BBB5-F2DB-4AE5-BF91-48B2C59A5DA2}"/>
    <cellStyle name="Normal 21 6 2 5 2" xfId="35414" xr:uid="{3512BA36-BA5C-402D-BE13-6F2896BDBB54}"/>
    <cellStyle name="Normal 21 6 2 6" xfId="26014" xr:uid="{800081EF-7778-4480-B726-228D89138489}"/>
    <cellStyle name="Normal 21 6 2 7" xfId="27846" xr:uid="{61AA9B6D-D70C-4C07-9353-B75CC996C4D4}"/>
    <cellStyle name="Normal 21 6 3" xfId="10931" xr:uid="{7E911B62-B42B-454C-B833-43A699012C96}"/>
    <cellStyle name="Normal 21 6 3 2" xfId="12895" xr:uid="{F8A0FA8B-2C43-46AC-B4B9-4E1402A6077B}"/>
    <cellStyle name="Normal 21 6 3 2 2" xfId="16678" xr:uid="{7BB5C35A-1D61-4701-AE44-453491777187}"/>
    <cellStyle name="Normal 21 6 3 2 2 2" xfId="24704" xr:uid="{ABB4D676-660C-43E2-9DDF-853E02AF13CE}"/>
    <cellStyle name="Normal 21 6 3 2 2 2 2" xfId="41540" xr:uid="{4051940C-0D4C-4258-BEB9-15A3737996B4}"/>
    <cellStyle name="Normal 21 6 3 2 2 3" xfId="33973" xr:uid="{0BC7F79E-DB08-40D8-B541-F7CACAFC14B9}"/>
    <cellStyle name="Normal 21 6 3 2 3" xfId="20921" xr:uid="{88B6A29D-1FBD-4CE4-96DA-1C8E52299E54}"/>
    <cellStyle name="Normal 21 6 3 2 3 2" xfId="37759" xr:uid="{F0DC8925-93AC-4E24-ADF7-E48259B41F4F}"/>
    <cellStyle name="Normal 21 6 3 2 4" xfId="30192" xr:uid="{9D8C598E-3175-40C9-A77B-3F6A482BD77B}"/>
    <cellStyle name="Normal 21 6 3 3" xfId="14794" xr:uid="{B890A8B1-8084-4C31-A7CF-FE34A0DACFEC}"/>
    <cellStyle name="Normal 21 6 3 3 2" xfId="22820" xr:uid="{380CB72C-AAF5-49BA-9E10-23A67E46621B}"/>
    <cellStyle name="Normal 21 6 3 3 2 2" xfId="39656" xr:uid="{FD646FD2-9EC5-48D1-9150-85878314208F}"/>
    <cellStyle name="Normal 21 6 3 3 3" xfId="32089" xr:uid="{1AF5F48F-D0D4-4D81-AE74-FBD13AE12D23}"/>
    <cellStyle name="Normal 21 6 3 4" xfId="18991" xr:uid="{D1FD6487-CF96-4900-AFA1-B4D5FCF17DB1}"/>
    <cellStyle name="Normal 21 6 3 4 2" xfId="35875" xr:uid="{6DD1A704-7A80-46E6-B067-7003BF3400C4}"/>
    <cellStyle name="Normal 21 6 3 5" xfId="26016" xr:uid="{F198F0AF-D206-413C-AA78-BE63909AC96C}"/>
    <cellStyle name="Normal 21 6 3 6" xfId="28307" xr:uid="{19988A51-CC57-41AA-932D-00410D1A50F7}"/>
    <cellStyle name="Normal 21 6 4" xfId="11983" xr:uid="{685AEADA-EDD0-4D31-8697-29C39C2D5A13}"/>
    <cellStyle name="Normal 21 6 4 2" xfId="15766" xr:uid="{AAA28A42-00F6-4968-9778-5209DB03F3F3}"/>
    <cellStyle name="Normal 21 6 4 2 2" xfId="23792" xr:uid="{F5D12BFF-BE73-4950-9579-CB57B32DBD93}"/>
    <cellStyle name="Normal 21 6 4 2 2 2" xfId="40628" xr:uid="{FED07AE3-9DCF-40ED-B098-92FBE53C1DE7}"/>
    <cellStyle name="Normal 21 6 4 2 3" xfId="33061" xr:uid="{28F9E645-102B-4436-AD12-8E9CEBE04B17}"/>
    <cellStyle name="Normal 21 6 4 3" xfId="20009" xr:uid="{F0E7BF09-9BEB-4999-B8DF-0622A642683E}"/>
    <cellStyle name="Normal 21 6 4 3 2" xfId="36847" xr:uid="{04229E9E-F016-42D8-8F31-C0E273C8832E}"/>
    <cellStyle name="Normal 21 6 4 4" xfId="29280" xr:uid="{445EA8DC-43BF-4293-B182-2A012E82EE69}"/>
    <cellStyle name="Normal 21 6 5" xfId="13882" xr:uid="{6814B3A5-C86F-49A6-AD49-84A0E732DB1A}"/>
    <cellStyle name="Normal 21 6 5 2" xfId="21908" xr:uid="{8D8F61EB-4785-40ED-A8F8-EEE602AD86EF}"/>
    <cellStyle name="Normal 21 6 5 2 2" xfId="38744" xr:uid="{7BD88C49-6D57-4DE0-A308-425ECC5762DF}"/>
    <cellStyle name="Normal 21 6 5 3" xfId="31177" xr:uid="{FD7389E4-56BE-437C-AC5D-2E518AB07D2E}"/>
    <cellStyle name="Normal 21 6 6" xfId="18018" xr:uid="{5C50FE02-D69B-4B88-989D-071FB6BD8BEB}"/>
    <cellStyle name="Normal 21 6 6 2" xfId="34963" xr:uid="{B3D53FD9-615A-430D-895C-45E8AE93D9F7}"/>
    <cellStyle name="Normal 21 6 7" xfId="26013" xr:uid="{DAE2AF98-444A-4B6E-BE0D-ED11387D250E}"/>
    <cellStyle name="Normal 21 6 8" xfId="27395" xr:uid="{8BCDD6E8-C498-4A48-A249-8D7D65D53A4A}"/>
    <cellStyle name="Normal 21 7" xfId="10167" xr:uid="{E9E61A12-A594-47EE-B75A-6ACDA82B4AF8}"/>
    <cellStyle name="Normal 21 7 2" xfId="11166" xr:uid="{615693E7-1428-4F3E-90E5-ED95C48CC0F3}"/>
    <cellStyle name="Normal 21 7 2 2" xfId="13128" xr:uid="{C05A3515-A0E1-47DC-96D3-1ADC08C25B0B}"/>
    <cellStyle name="Normal 21 7 2 2 2" xfId="16911" xr:uid="{1DA4C45B-6D13-42F9-8B4F-604F84A51D4E}"/>
    <cellStyle name="Normal 21 7 2 2 2 2" xfId="24937" xr:uid="{ED9A2362-0980-48B9-98C4-225977D99DDE}"/>
    <cellStyle name="Normal 21 7 2 2 2 2 2" xfId="41773" xr:uid="{865B6393-DE53-46AB-B6F7-A7F1D9532BAB}"/>
    <cellStyle name="Normal 21 7 2 2 2 3" xfId="34206" xr:uid="{2F28998F-685F-426B-92A4-56A28794F9A7}"/>
    <cellStyle name="Normal 21 7 2 2 3" xfId="21154" xr:uid="{AA691AD1-3E36-4332-8086-64873802EA64}"/>
    <cellStyle name="Normal 21 7 2 2 3 2" xfId="37992" xr:uid="{C7339910-C122-4373-8460-EB2B3F30D250}"/>
    <cellStyle name="Normal 21 7 2 2 4" xfId="30425" xr:uid="{54DA1A32-41F3-4FB1-AAC8-D36059A3AF71}"/>
    <cellStyle name="Normal 21 7 2 3" xfId="15027" xr:uid="{9864B152-9CDE-4279-A587-2DD7A8030DB1}"/>
    <cellStyle name="Normal 21 7 2 3 2" xfId="23053" xr:uid="{AB0FC729-0F93-422A-B880-12011EE93298}"/>
    <cellStyle name="Normal 21 7 2 3 2 2" xfId="39889" xr:uid="{57AAE12A-BD86-4DBF-9BAC-C6C1A5CCBC0E}"/>
    <cellStyle name="Normal 21 7 2 3 3" xfId="32322" xr:uid="{6E81BE09-31A7-426A-898F-8BB9CD7ABCA6}"/>
    <cellStyle name="Normal 21 7 2 4" xfId="19225" xr:uid="{4B5BD281-8148-4557-AF49-465D8F1FA2A5}"/>
    <cellStyle name="Normal 21 7 2 4 2" xfId="36108" xr:uid="{0E7BD4D2-EA84-4B54-93E7-A9054D83FF3B}"/>
    <cellStyle name="Normal 21 7 2 5" xfId="26018" xr:uid="{7DA850AC-1EE3-4C55-95CE-B69D0924F52E}"/>
    <cellStyle name="Normal 21 7 2 6" xfId="28540" xr:uid="{2430DD22-05FA-424D-81A9-251159F3B740}"/>
    <cellStyle name="Normal 21 7 3" xfId="12216" xr:uid="{6EE8291C-F6A8-4FD4-BCFC-4AFD534BBE49}"/>
    <cellStyle name="Normal 21 7 3 2" xfId="15999" xr:uid="{BEFFE427-18F7-4623-8AF8-3648DE7EB07D}"/>
    <cellStyle name="Normal 21 7 3 2 2" xfId="24025" xr:uid="{EF8D001B-4168-4422-97D0-F786B60C7D38}"/>
    <cellStyle name="Normal 21 7 3 2 2 2" xfId="40861" xr:uid="{3C902A97-550B-47A4-9C7C-FBCB6FDCDE38}"/>
    <cellStyle name="Normal 21 7 3 2 3" xfId="33294" xr:uid="{A722A7EF-DB04-4EF0-B7D8-455E11D9111E}"/>
    <cellStyle name="Normal 21 7 3 3" xfId="20242" xr:uid="{0972C996-7F89-4A6C-A0DE-66647A2340DF}"/>
    <cellStyle name="Normal 21 7 3 3 2" xfId="37080" xr:uid="{F56FCF6A-D7B9-48BD-B269-3E13326F19D8}"/>
    <cellStyle name="Normal 21 7 3 4" xfId="29513" xr:uid="{6C934A99-650A-4F83-BFA3-8D1D4D6F8187}"/>
    <cellStyle name="Normal 21 7 4" xfId="14115" xr:uid="{5B553C90-6C91-4DC4-A46B-794EBBA7F324}"/>
    <cellStyle name="Normal 21 7 4 2" xfId="22141" xr:uid="{4DE3565A-219B-4216-8D4F-B4D85C5036EA}"/>
    <cellStyle name="Normal 21 7 4 2 2" xfId="38977" xr:uid="{ADB1BC76-F483-4E72-9FE5-3B37DA55F764}"/>
    <cellStyle name="Normal 21 7 4 3" xfId="31410" xr:uid="{1CC83351-2FEE-4D1D-B4CB-DB29263125E6}"/>
    <cellStyle name="Normal 21 7 5" xfId="18275" xr:uid="{598D2A8A-4409-46CB-A889-401D3771DB55}"/>
    <cellStyle name="Normal 21 7 5 2" xfId="35196" xr:uid="{67F7274E-245C-4154-8117-3802E376F58D}"/>
    <cellStyle name="Normal 21 7 6" xfId="26017" xr:uid="{C4398E02-D368-4CCE-9BEB-7870E13E4D87}"/>
    <cellStyle name="Normal 21 7 7" xfId="27628" xr:uid="{72CAB14B-BE23-426D-98E3-01273E94E184}"/>
    <cellStyle name="Normal 21 8" xfId="10690" xr:uid="{64A2336C-FC8A-473C-9981-453F74E3AA05}"/>
    <cellStyle name="Normal 21 8 2" xfId="12677" xr:uid="{391D5513-6AAD-425E-BFDA-FE49969F8FE5}"/>
    <cellStyle name="Normal 21 8 2 2" xfId="16460" xr:uid="{B543FE0C-1669-4B25-B1DE-A0275319287D}"/>
    <cellStyle name="Normal 21 8 2 2 2" xfId="24486" xr:uid="{E0A48BBC-13B6-4F9A-B1C3-AE54C9375AB3}"/>
    <cellStyle name="Normal 21 8 2 2 2 2" xfId="41322" xr:uid="{E99CF5CF-6DED-42EC-A2AA-B3CB8758BCE3}"/>
    <cellStyle name="Normal 21 8 2 2 3" xfId="33755" xr:uid="{40472DCA-D334-4984-AE8C-D9C3C74C150E}"/>
    <cellStyle name="Normal 21 8 2 3" xfId="20703" xr:uid="{A986CA6C-F6CC-4C8A-8FB1-265C628A9CA6}"/>
    <cellStyle name="Normal 21 8 2 3 2" xfId="37541" xr:uid="{854C156C-A55D-4C93-A99A-4B684097B96C}"/>
    <cellStyle name="Normal 21 8 2 4" xfId="29974" xr:uid="{DF0508BE-8F61-4804-8732-6384E8D14B7A}"/>
    <cellStyle name="Normal 21 8 3" xfId="14576" xr:uid="{31408B02-F71C-4ADC-9C21-C2404739B78B}"/>
    <cellStyle name="Normal 21 8 3 2" xfId="22602" xr:uid="{D3891CDE-C38F-4188-8C47-416D9507835B}"/>
    <cellStyle name="Normal 21 8 3 2 2" xfId="39438" xr:uid="{BCC4AC48-873C-491E-8C63-BA96F67DE895}"/>
    <cellStyle name="Normal 21 8 3 3" xfId="31871" xr:uid="{B8BDF50D-0A65-45D8-9999-21DDD54CE6DB}"/>
    <cellStyle name="Normal 21 8 4" xfId="18762" xr:uid="{5E6D25B8-9392-491D-9C46-8DCFBC154D8A}"/>
    <cellStyle name="Normal 21 8 4 2" xfId="35657" xr:uid="{27D3FC7A-AD1E-4A87-9699-1236430A887C}"/>
    <cellStyle name="Normal 21 8 5" xfId="26019" xr:uid="{A315FA5B-16AE-4CCF-888A-22DCBBB1F402}"/>
    <cellStyle name="Normal 21 8 6" xfId="28089" xr:uid="{E5566A39-ED99-4A98-AAD6-8A249F94F8D4}"/>
    <cellStyle name="Normal 21 9" xfId="11735" xr:uid="{0F354BE7-59D8-4201-9070-14C98123509F}"/>
    <cellStyle name="Normal 21 9 2" xfId="15548" xr:uid="{C108ABE1-379F-4FE4-A6D8-68DF515D5D0E}"/>
    <cellStyle name="Normal 21 9 2 2" xfId="23574" xr:uid="{2EF2CD1F-C91B-45C1-B818-55F7F12B0970}"/>
    <cellStyle name="Normal 21 9 2 2 2" xfId="40410" xr:uid="{BC651CFD-424D-4BCE-86AF-E8489F8437A1}"/>
    <cellStyle name="Normal 21 9 2 3" xfId="32843" xr:uid="{C0C7FC30-7666-426A-B0B0-3B25485AE0ED}"/>
    <cellStyle name="Normal 21 9 3" xfId="19768" xr:uid="{F02DCEF5-FDB0-4C0D-A4FB-212A0ACBFB5F}"/>
    <cellStyle name="Normal 21 9 3 2" xfId="36629" xr:uid="{25F1C0FA-92A4-43C4-ACEF-29F860DE51AC}"/>
    <cellStyle name="Normal 21 9 4" xfId="29062" xr:uid="{0416E8BB-F96E-412A-8E04-6B200F719721}"/>
    <cellStyle name="Normal 210" xfId="6046" xr:uid="{78293F27-A618-48D4-9CA3-E47D0DB1D714}"/>
    <cellStyle name="Normal 210 2" xfId="6047" xr:uid="{43085CAE-984A-44CE-AAA3-7F882297B177}"/>
    <cellStyle name="Normal 210 2 2" xfId="25443" xr:uid="{067B8A11-E018-4384-BED1-2FED7E6B6D61}"/>
    <cellStyle name="Normal 210 2 2 2" xfId="42279" xr:uid="{2E4EF334-1FBF-465C-BAD1-09E924733616}"/>
    <cellStyle name="Normal 210 2 3" xfId="34712" xr:uid="{0FAAC679-0762-4D85-8FA0-24B36FCCC031}"/>
    <cellStyle name="Normal 210 2 4" xfId="17417" xr:uid="{BF2D2CAE-6146-4681-B9C9-3CDBAA6CF826}"/>
    <cellStyle name="Normal 210 3" xfId="21660" xr:uid="{01A426CF-E2C3-40F5-8600-D561EB852733}"/>
    <cellStyle name="Normal 210 3 2" xfId="38498" xr:uid="{069B4D2B-16FC-4E9E-9309-0DF297CEFAA9}"/>
    <cellStyle name="Normal 210 4" xfId="30931" xr:uid="{C22D44DA-2931-41BB-9959-65CF8BAE5FC4}"/>
    <cellStyle name="Normal 210 5" xfId="13634" xr:uid="{93620699-5E7F-4784-B659-101F5916A25F}"/>
    <cellStyle name="Normal 211" xfId="6048" xr:uid="{608C47EA-B3CF-451E-9064-816EC45A52E0}"/>
    <cellStyle name="Normal 211 2" xfId="6049" xr:uid="{EEC4BB90-F4D8-4E65-9155-D4ECD2DDF3F1}"/>
    <cellStyle name="Normal 211 2 2" xfId="25444" xr:uid="{5BD368D5-4834-4F1A-BEED-BB47BEE1D185}"/>
    <cellStyle name="Normal 211 2 2 2" xfId="42280" xr:uid="{BD5132D0-1919-4625-AB27-3FFCE827A3EE}"/>
    <cellStyle name="Normal 211 2 3" xfId="34713" xr:uid="{B741E741-ECC2-416E-BEB3-5D52FC8530E5}"/>
    <cellStyle name="Normal 211 2 4" xfId="17418" xr:uid="{E9AB9FE7-F09E-4759-95ED-6CCEBF48DBB1}"/>
    <cellStyle name="Normal 211 3" xfId="21661" xr:uid="{FE96F188-4B70-4798-BE4C-81B4E4DBD796}"/>
    <cellStyle name="Normal 211 3 2" xfId="38499" xr:uid="{5EE764C9-7696-4DDE-B920-39BCD9FE8393}"/>
    <cellStyle name="Normal 211 4" xfId="30932" xr:uid="{E372494B-763F-4505-BFA9-D1C402916BB9}"/>
    <cellStyle name="Normal 211 5" xfId="13635" xr:uid="{28722302-BA22-4986-926F-643B8901EED9}"/>
    <cellStyle name="Normal 212" xfId="6050" xr:uid="{E9460779-B24F-4B31-AEAF-C5158542FE5D}"/>
    <cellStyle name="Normal 212 2" xfId="6051" xr:uid="{032A6ADC-3C44-417B-B465-C48E1EFA87C7}"/>
    <cellStyle name="Normal 212 2 2" xfId="25445" xr:uid="{029EC2C0-D25C-4B01-910C-F24E925D9937}"/>
    <cellStyle name="Normal 212 2 2 2" xfId="42281" xr:uid="{D470750B-6542-414C-BE15-207E27AEFF63}"/>
    <cellStyle name="Normal 212 2 3" xfId="34714" xr:uid="{55841BA9-4E8A-4BFE-8AE4-85BC761AA417}"/>
    <cellStyle name="Normal 212 2 4" xfId="17419" xr:uid="{04918978-3FD2-4F24-833B-75AE547BF3C4}"/>
    <cellStyle name="Normal 212 3" xfId="21662" xr:uid="{9A5B56B3-C3D7-45EE-9174-075F3F4448C8}"/>
    <cellStyle name="Normal 212 3 2" xfId="38500" xr:uid="{10FFF1BA-B4A9-4078-8771-B8F47ACCBEE3}"/>
    <cellStyle name="Normal 212 4" xfId="30933" xr:uid="{86C04819-6937-49CD-99B0-10996ABE8B5F}"/>
    <cellStyle name="Normal 212 5" xfId="13636" xr:uid="{9D9CE496-B25C-4152-8A9D-5FED4956F24E}"/>
    <cellStyle name="Normal 213" xfId="6052" xr:uid="{42C698A7-1E27-42FB-93CF-2ADE1B756D8F}"/>
    <cellStyle name="Normal 213 2" xfId="6053" xr:uid="{91566968-4598-4E65-BAB4-E91B8D3EE6BB}"/>
    <cellStyle name="Normal 213 2 2" xfId="25446" xr:uid="{0B1D2151-B633-42DA-A9A5-6E481E59F17D}"/>
    <cellStyle name="Normal 213 2 2 2" xfId="42282" xr:uid="{79797C1E-579D-4B9F-AE6F-B9C360292AB4}"/>
    <cellStyle name="Normal 213 2 3" xfId="34715" xr:uid="{027F3C46-C6C5-4AE1-93C6-4DB0E9D9E0D8}"/>
    <cellStyle name="Normal 213 2 4" xfId="17420" xr:uid="{5E249D2A-104F-4EE6-B758-14254FE3B096}"/>
    <cellStyle name="Normal 213 3" xfId="21663" xr:uid="{F5403AC1-82DF-4204-A544-B6F03E034FBC}"/>
    <cellStyle name="Normal 213 3 2" xfId="38501" xr:uid="{8E9E3712-7399-427A-925A-A3FC7D40DCF0}"/>
    <cellStyle name="Normal 213 4" xfId="30934" xr:uid="{016E6707-4FDE-42E6-93D4-8E40FB414954}"/>
    <cellStyle name="Normal 213 5" xfId="13637" xr:uid="{75A44468-BD01-450A-8FFA-B3388F38FA3C}"/>
    <cellStyle name="Normal 214" xfId="6054" xr:uid="{D5F1FCF7-F768-44C9-8788-CDF476BD8767}"/>
    <cellStyle name="Normal 214 2" xfId="6055" xr:uid="{6A9AA177-890D-4381-9096-A809CAE92D6B}"/>
    <cellStyle name="Normal 214 2 2" xfId="25447" xr:uid="{28E41BBB-8A55-4CB7-9C5D-035BE53639E4}"/>
    <cellStyle name="Normal 214 2 2 2" xfId="42283" xr:uid="{93A5BDD6-D6CC-482A-B85B-79F617BD9F49}"/>
    <cellStyle name="Normal 214 2 3" xfId="34716" xr:uid="{B3D33308-954D-465B-8E94-C34F5E9E05FE}"/>
    <cellStyle name="Normal 214 2 4" xfId="17421" xr:uid="{D52229B6-22AE-4E3D-93D6-C1B18570660D}"/>
    <cellStyle name="Normal 214 3" xfId="21664" xr:uid="{5692C798-B137-4348-9834-A46C2643A8A4}"/>
    <cellStyle name="Normal 214 3 2" xfId="38502" xr:uid="{70F8B9F4-C88F-4D11-BE3C-E56D2514A537}"/>
    <cellStyle name="Normal 214 4" xfId="30935" xr:uid="{3492CDFB-B79B-4D05-A0A4-3F7C6A3A283E}"/>
    <cellStyle name="Normal 214 5" xfId="13638" xr:uid="{65BC74D0-EF93-4D57-B6EF-9780CE83E340}"/>
    <cellStyle name="Normal 215" xfId="6056" xr:uid="{359A5364-9FF1-4A3F-9BD6-C52FDB7671A4}"/>
    <cellStyle name="Normal 215 2" xfId="6057" xr:uid="{B0E677DB-BD8F-468B-A95B-2357998A4EB0}"/>
    <cellStyle name="Normal 215 2 2" xfId="25448" xr:uid="{8F0381B0-3198-4B3F-B652-49645D55E72F}"/>
    <cellStyle name="Normal 215 2 2 2" xfId="42284" xr:uid="{2BFFAB38-0389-4FD9-ABB5-8BDD9459B520}"/>
    <cellStyle name="Normal 215 2 3" xfId="34717" xr:uid="{23185307-C29D-4402-A8EC-FF24211F9B64}"/>
    <cellStyle name="Normal 215 2 4" xfId="17422" xr:uid="{E431BC14-D826-43F6-A1BA-FA5C76DE9F33}"/>
    <cellStyle name="Normal 215 3" xfId="21665" xr:uid="{4E204640-0575-4502-9A51-576A0B936BDC}"/>
    <cellStyle name="Normal 215 3 2" xfId="38503" xr:uid="{C748E1FD-53C2-4BC0-93E5-F5668F2DA768}"/>
    <cellStyle name="Normal 215 4" xfId="30936" xr:uid="{E8731A36-390E-4826-BDCB-56205E034E87}"/>
    <cellStyle name="Normal 215 5" xfId="13639" xr:uid="{BC88B217-02B3-4FE2-B954-A35C20512798}"/>
    <cellStyle name="Normal 216" xfId="6058" xr:uid="{EE892FAE-5D6E-4099-8F44-070831E89ED7}"/>
    <cellStyle name="Normal 216 2" xfId="6059" xr:uid="{207E743E-CA56-43F9-A1DA-D33C7E9EA8BD}"/>
    <cellStyle name="Normal 216 2 2" xfId="25449" xr:uid="{F2E406F4-9497-427A-B738-BC366BF0FBCF}"/>
    <cellStyle name="Normal 216 2 2 2" xfId="42285" xr:uid="{2E23C0CA-62AA-43B2-80B1-28406C09A971}"/>
    <cellStyle name="Normal 216 2 3" xfId="34718" xr:uid="{35662E92-5C99-4202-82FB-C80663E2244A}"/>
    <cellStyle name="Normal 216 2 4" xfId="17423" xr:uid="{41570DA5-B4D2-412D-9E14-82A3C7F0ECCC}"/>
    <cellStyle name="Normal 216 3" xfId="21666" xr:uid="{EB6B415E-8058-4300-94C0-A5562D19FF08}"/>
    <cellStyle name="Normal 216 3 2" xfId="38504" xr:uid="{12F5C94E-6FEC-40C8-B5BA-D69DE47612D8}"/>
    <cellStyle name="Normal 216 4" xfId="30937" xr:uid="{18DFB86B-FE23-4CF5-8052-3A57B1897564}"/>
    <cellStyle name="Normal 216 5" xfId="13640" xr:uid="{B34F5CAB-54A0-4B44-A406-74483680AAA0}"/>
    <cellStyle name="Normal 217" xfId="6060" xr:uid="{2610EB2C-EF4B-4F1A-BC25-60C0CFE5DC9C}"/>
    <cellStyle name="Normal 217 2" xfId="6061" xr:uid="{E484C908-0F78-4366-A08D-E64E64FB4687}"/>
    <cellStyle name="Normal 217 2 2" xfId="25450" xr:uid="{F837EB35-BF73-44DB-8F96-98235C7B1A2F}"/>
    <cellStyle name="Normal 217 2 2 2" xfId="42286" xr:uid="{4355F558-1165-4E8B-8EEB-52297EF39962}"/>
    <cellStyle name="Normal 217 2 3" xfId="34719" xr:uid="{2CA58C77-5168-4C5F-9364-7518E16BA664}"/>
    <cellStyle name="Normal 217 2 4" xfId="17424" xr:uid="{73601877-A602-49D2-9BE6-05F1C7B20DAC}"/>
    <cellStyle name="Normal 217 3" xfId="21667" xr:uid="{B7021392-97E0-4009-B6DA-F615A5875EC1}"/>
    <cellStyle name="Normal 217 3 2" xfId="38505" xr:uid="{F605276E-4E68-4A0B-9549-9B3E2CE49ACF}"/>
    <cellStyle name="Normal 217 4" xfId="30938" xr:uid="{C59DEFED-1BD3-41FF-A370-56A98C5CA8EB}"/>
    <cellStyle name="Normal 217 5" xfId="13641" xr:uid="{C3A10452-A567-40BF-AD54-57798C0781EF}"/>
    <cellStyle name="Normal 218" xfId="6062" xr:uid="{588290BE-2479-4B34-B670-9559B1EAEE3B}"/>
    <cellStyle name="Normal 218 2" xfId="6063" xr:uid="{4B3891B2-9496-4F7B-A949-37CCB9858C29}"/>
    <cellStyle name="Normal 218 2 2" xfId="25451" xr:uid="{BE16A0D2-E1FF-4169-9000-830023F943C3}"/>
    <cellStyle name="Normal 218 2 2 2" xfId="42287" xr:uid="{E1C3732F-775D-4EB3-AC3E-A5F80431D6B3}"/>
    <cellStyle name="Normal 218 2 3" xfId="34720" xr:uid="{284E4283-F239-4CF0-9A6F-F6A0D6F7B734}"/>
    <cellStyle name="Normal 218 2 4" xfId="17425" xr:uid="{4BEEC208-5E89-4211-A987-DE7AE0C7D056}"/>
    <cellStyle name="Normal 218 3" xfId="21668" xr:uid="{9E4EC63F-C2F3-4F0B-B6DE-C555ABD96232}"/>
    <cellStyle name="Normal 218 3 2" xfId="38506" xr:uid="{2A1D7D61-A58B-46F0-9AD5-0BB9CF65466F}"/>
    <cellStyle name="Normal 218 4" xfId="30939" xr:uid="{3DC4537E-E381-4ED7-B70A-36B4D29C8F63}"/>
    <cellStyle name="Normal 218 5" xfId="13642" xr:uid="{08C7F2E8-EE34-4FD0-904A-44D4C23FE2D9}"/>
    <cellStyle name="Normal 219" xfId="6064" xr:uid="{A83542D1-3389-414E-B1B0-901A989BA142}"/>
    <cellStyle name="Normal 219 2" xfId="6065" xr:uid="{B4E995AC-6147-4B99-9500-C804BCB0EAB8}"/>
    <cellStyle name="Normal 219 2 2" xfId="25452" xr:uid="{75C3018B-82CB-4332-9748-C875545143CA}"/>
    <cellStyle name="Normal 219 2 2 2" xfId="42288" xr:uid="{FA505DF2-D222-40F2-BBC3-43B27801CF56}"/>
    <cellStyle name="Normal 219 2 3" xfId="34721" xr:uid="{25C623D2-8F06-4E4B-9429-F363BCC2E27E}"/>
    <cellStyle name="Normal 219 2 4" xfId="17426" xr:uid="{1CFBD284-9EAF-4B0A-B978-A7272754C622}"/>
    <cellStyle name="Normal 219 3" xfId="21669" xr:uid="{67A4B8FD-C53A-4487-9191-A6622AF9EE7E}"/>
    <cellStyle name="Normal 219 3 2" xfId="38507" xr:uid="{33D1B7A6-79CF-48E8-BC38-90FC7F715E34}"/>
    <cellStyle name="Normal 219 4" xfId="30940" xr:uid="{48875DFF-32A3-4731-A30A-DC7DBD2ADDA1}"/>
    <cellStyle name="Normal 219 5" xfId="13643" xr:uid="{C32A535C-9F06-4A93-949F-95E1DEEF7CDB}"/>
    <cellStyle name="Normal 22" xfId="457" xr:uid="{F20B905C-8896-43A7-821D-9CD4037DED27}"/>
    <cellStyle name="Normal 22 10" xfId="13665" xr:uid="{30B73F54-BAD1-416B-9968-DBD346DE1E93}"/>
    <cellStyle name="Normal 22 10 2" xfId="21691" xr:uid="{94BCB0A4-AC40-41F2-BD60-2E3473D1D527}"/>
    <cellStyle name="Normal 22 10 2 2" xfId="38527" xr:uid="{D85EA30A-DD0D-42E7-ABB0-7158F8D00832}"/>
    <cellStyle name="Normal 22 10 3" xfId="30960" xr:uid="{ED9EED36-9E58-49F2-A6F6-31A58BA585E7}"/>
    <cellStyle name="Normal 22 11" xfId="17615" xr:uid="{F9615BBE-6348-444D-85D5-DEDECAAE36E0}"/>
    <cellStyle name="Normal 22 11 2" xfId="34746" xr:uid="{E9004E1C-C82F-4C26-9C0A-BE56D767A413}"/>
    <cellStyle name="Normal 22 12" xfId="26020" xr:uid="{4E7A97E7-CF2C-49AE-BAF3-ACEBA14CD569}"/>
    <cellStyle name="Normal 22 13" xfId="27175" xr:uid="{CA391FB9-7220-4808-933A-06916F60B001}"/>
    <cellStyle name="Normal 22 14" xfId="9277" xr:uid="{3482F337-1F2C-49A8-A821-565DA414F128}"/>
    <cellStyle name="Normal 22 15" xfId="46432" xr:uid="{2DD56515-ABA9-4AE7-9252-5C3B306FD078}"/>
    <cellStyle name="Normal 22 2" xfId="6066" xr:uid="{A4ED414F-0F68-435C-BCC4-5C4486D3D0C9}"/>
    <cellStyle name="Normal 22 2 10" xfId="26021" xr:uid="{FDCDE52F-AB0C-4A6D-9971-075F62E38958}"/>
    <cellStyle name="Normal 22 2 11" xfId="27189" xr:uid="{E2ADE0FA-8D12-431A-A3E6-ED9B6CEDA1F5}"/>
    <cellStyle name="Normal 22 2 12" xfId="9333" xr:uid="{CF7F8C0B-B0FB-4A8A-959D-2060B9E41F29}"/>
    <cellStyle name="Normal 22 2 2" xfId="6067" xr:uid="{6B8EEBA7-6879-465D-A395-71A9FDAE386C}"/>
    <cellStyle name="Normal 22 2 2 10" xfId="27225" xr:uid="{8CE3B4F6-2E2E-449A-9830-DB1AA6FF176D}"/>
    <cellStyle name="Normal 22 2 2 11" xfId="9451" xr:uid="{865A7171-D714-41A5-85CA-3DED12BD2A11}"/>
    <cellStyle name="Normal 22 2 2 2" xfId="6068" xr:uid="{B9F65A0A-2AAC-4A62-8EDF-C2C8E214449F}"/>
    <cellStyle name="Normal 22 2 2 2 10" xfId="9770" xr:uid="{E8CCEF8D-38DF-4362-9138-B9471525ABF9}"/>
    <cellStyle name="Normal 22 2 2 2 2" xfId="6069" xr:uid="{CB6D1BE9-5D66-4167-8B09-56A6549BF609}"/>
    <cellStyle name="Normal 22 2 2 2 2 2" xfId="6070" xr:uid="{80C38A75-1B4A-4C87-BAE7-D75DB730C248}"/>
    <cellStyle name="Normal 22 2 2 2 2 2 2" xfId="6071" xr:uid="{A4E28C8E-0183-4E87-A5B8-2392DC480BC1}"/>
    <cellStyle name="Normal 22 2 2 2 2 2 2 2" xfId="13488" xr:uid="{3D92772A-EE47-4964-8779-D4B7774E0E80}"/>
    <cellStyle name="Normal 22 2 2 2 2 2 2 2 2" xfId="17271" xr:uid="{A704FD7C-11EA-4D7C-969D-4C2F31770A39}"/>
    <cellStyle name="Normal 22 2 2 2 2 2 2 2 2 2" xfId="25297" xr:uid="{AB86B3D9-EA77-4C08-AA6B-364E7F5F067B}"/>
    <cellStyle name="Normal 22 2 2 2 2 2 2 2 2 2 2" xfId="42133" xr:uid="{69643DAE-287F-466C-A519-4CA812AA8CE1}"/>
    <cellStyle name="Normal 22 2 2 2 2 2 2 2 2 3" xfId="34566" xr:uid="{F2AA2A7E-CFFA-4329-89DE-8E5D1465F96B}"/>
    <cellStyle name="Normal 22 2 2 2 2 2 2 2 3" xfId="21514" xr:uid="{E720FC71-160E-4776-AC9B-05375D49C527}"/>
    <cellStyle name="Normal 22 2 2 2 2 2 2 2 3 2" xfId="38352" xr:uid="{A852BE6B-F4B6-4426-98C6-3C5A46654349}"/>
    <cellStyle name="Normal 22 2 2 2 2 2 2 2 4" xfId="30785" xr:uid="{BA8EA662-2C12-4486-B8C8-842242A07934}"/>
    <cellStyle name="Normal 22 2 2 2 2 2 2 3" xfId="15387" xr:uid="{23326F69-AE72-472F-B242-EEA7F4D29DF3}"/>
    <cellStyle name="Normal 22 2 2 2 2 2 2 3 2" xfId="23413" xr:uid="{A1D6C621-EBDB-4EC2-B441-AA25AF36038D}"/>
    <cellStyle name="Normal 22 2 2 2 2 2 2 3 2 2" xfId="40249" xr:uid="{05512637-B178-4243-8761-561ECF34CFB6}"/>
    <cellStyle name="Normal 22 2 2 2 2 2 2 3 3" xfId="32682" xr:uid="{C679009C-2CF9-41BC-94AE-5BD4DB18B411}"/>
    <cellStyle name="Normal 22 2 2 2 2 2 2 4" xfId="19585" xr:uid="{DC65B50A-0E6B-4EC9-8590-450A2322B5BD}"/>
    <cellStyle name="Normal 22 2 2 2 2 2 2 4 2" xfId="36468" xr:uid="{5CEA28B4-32D3-4CDF-A592-48C545842453}"/>
    <cellStyle name="Normal 22 2 2 2 2 2 2 5" xfId="26026" xr:uid="{78FFDCCE-4314-44CE-AA4C-A9FF9362DDE7}"/>
    <cellStyle name="Normal 22 2 2 2 2 2 2 6" xfId="28900" xr:uid="{F2EA1BA6-37DD-4681-BD04-18E8775B5369}"/>
    <cellStyle name="Normal 22 2 2 2 2 2 2 7" xfId="11526" xr:uid="{443EA4AA-D4D2-420F-BFD4-8FD4F2351253}"/>
    <cellStyle name="Normal 22 2 2 2 2 2 3" xfId="12576" xr:uid="{779F04AC-AE49-4CB1-9760-FCBCCA64CFE0}"/>
    <cellStyle name="Normal 22 2 2 2 2 2 3 2" xfId="16359" xr:uid="{82C686D8-B105-43C7-8DC5-8A935F5FBF97}"/>
    <cellStyle name="Normal 22 2 2 2 2 2 3 2 2" xfId="24385" xr:uid="{EEA8480B-8159-46E8-8AF3-0441649CB934}"/>
    <cellStyle name="Normal 22 2 2 2 2 2 3 2 2 2" xfId="41221" xr:uid="{06DDF87A-7659-46F3-B60E-3B198F8F6543}"/>
    <cellStyle name="Normal 22 2 2 2 2 2 3 2 3" xfId="33654" xr:uid="{7D6981F0-C819-4982-ACAB-9E39C827878E}"/>
    <cellStyle name="Normal 22 2 2 2 2 2 3 3" xfId="20602" xr:uid="{BB2D6E31-1072-43F9-8202-B1686A8BE42D}"/>
    <cellStyle name="Normal 22 2 2 2 2 2 3 3 2" xfId="37440" xr:uid="{2CC1D942-E19B-4349-ADCB-A1FAE024438C}"/>
    <cellStyle name="Normal 22 2 2 2 2 2 3 4" xfId="29873" xr:uid="{4EAF643E-2EE5-4B23-AB68-F15194D7246B}"/>
    <cellStyle name="Normal 22 2 2 2 2 2 4" xfId="14475" xr:uid="{3C4EC566-82DA-430D-ADE2-FD399DC4C118}"/>
    <cellStyle name="Normal 22 2 2 2 2 2 4 2" xfId="22501" xr:uid="{A1AC6990-2FD9-4F49-AB9D-4493EB903F78}"/>
    <cellStyle name="Normal 22 2 2 2 2 2 4 2 2" xfId="39337" xr:uid="{F447F285-C440-467E-821F-115CFA4905DE}"/>
    <cellStyle name="Normal 22 2 2 2 2 2 4 3" xfId="31770" xr:uid="{DB1A21B7-A929-4599-8D5E-D9421B60A973}"/>
    <cellStyle name="Normal 22 2 2 2 2 2 5" xfId="18635" xr:uid="{53203549-590E-4ABE-ABD0-F3AEC6CF08C4}"/>
    <cellStyle name="Normal 22 2 2 2 2 2 5 2" xfId="35556" xr:uid="{186910F0-DFB8-4C37-B578-106B3C8825BE}"/>
    <cellStyle name="Normal 22 2 2 2 2 2 6" xfId="26025" xr:uid="{041F89AF-0C24-4450-A9A5-D4D969964DA6}"/>
    <cellStyle name="Normal 22 2 2 2 2 2 7" xfId="27988" xr:uid="{42481CE5-7830-4C6D-875D-0CF934531D58}"/>
    <cellStyle name="Normal 22 2 2 2 2 2 8" xfId="10527" xr:uid="{2165CE84-F59B-4B4C-AA68-22C55CE2E2DE}"/>
    <cellStyle name="Normal 22 2 2 2 2 3" xfId="6072" xr:uid="{B1C1BBE3-406C-4DCE-8016-3F6B86B36E3C}"/>
    <cellStyle name="Normal 22 2 2 2 2 3 2" xfId="13037" xr:uid="{DF8D0E70-37D3-49DF-B9B4-2773AA264B4F}"/>
    <cellStyle name="Normal 22 2 2 2 2 3 2 2" xfId="16820" xr:uid="{08C21D92-1E6D-47A5-8F6D-3CE7B6824D31}"/>
    <cellStyle name="Normal 22 2 2 2 2 3 2 2 2" xfId="24846" xr:uid="{26E7638C-5F88-4A8A-BD33-08CB8F94BA6C}"/>
    <cellStyle name="Normal 22 2 2 2 2 3 2 2 2 2" xfId="41682" xr:uid="{545840F8-C0E9-4A21-A110-FEBAC558928A}"/>
    <cellStyle name="Normal 22 2 2 2 2 3 2 2 3" xfId="34115" xr:uid="{C75184B8-20B3-4E89-96BA-3C4D20050AE9}"/>
    <cellStyle name="Normal 22 2 2 2 2 3 2 3" xfId="21063" xr:uid="{ABC103D3-D238-474B-9988-7D5826670637}"/>
    <cellStyle name="Normal 22 2 2 2 2 3 2 3 2" xfId="37901" xr:uid="{95C154A0-0719-4862-9564-281178FA110E}"/>
    <cellStyle name="Normal 22 2 2 2 2 3 2 4" xfId="30334" xr:uid="{8263A5D9-7CC1-4168-A0AA-F7EDFB5DB312}"/>
    <cellStyle name="Normal 22 2 2 2 2 3 3" xfId="14936" xr:uid="{DD2C2E8C-203A-41D7-BC30-46DD0106572C}"/>
    <cellStyle name="Normal 22 2 2 2 2 3 3 2" xfId="22962" xr:uid="{4EC095A2-563E-4A8C-9D0D-5F345DFAD44D}"/>
    <cellStyle name="Normal 22 2 2 2 2 3 3 2 2" xfId="39798" xr:uid="{25DC05A8-29F4-4061-83C9-7014F4D10BC1}"/>
    <cellStyle name="Normal 22 2 2 2 2 3 3 3" xfId="32231" xr:uid="{7274BCD8-5250-4E4D-932A-D5D849000E8B}"/>
    <cellStyle name="Normal 22 2 2 2 2 3 4" xfId="19133" xr:uid="{8BC112A3-C08B-411E-A583-88A3EDA8B92E}"/>
    <cellStyle name="Normal 22 2 2 2 2 3 4 2" xfId="36017" xr:uid="{8DAEC08B-5D50-427A-AA3F-5BAAA504E7EE}"/>
    <cellStyle name="Normal 22 2 2 2 2 3 5" xfId="26027" xr:uid="{8300D405-6C7A-4D6B-9D9D-2CD56796FBA6}"/>
    <cellStyle name="Normal 22 2 2 2 2 3 6" xfId="28449" xr:uid="{0D02FE7D-4D5E-4BAE-9E80-E07C5C38C055}"/>
    <cellStyle name="Normal 22 2 2 2 2 3 7" xfId="11073" xr:uid="{FF1EFD23-4933-411B-B6FB-04AFC5D11344}"/>
    <cellStyle name="Normal 22 2 2 2 2 4" xfId="12125" xr:uid="{C0C15A5F-3BB8-4305-A507-746748DEC9C6}"/>
    <cellStyle name="Normal 22 2 2 2 2 4 2" xfId="15908" xr:uid="{CD7A854B-2E73-4DE4-BB1A-4F5CA6BCD1F6}"/>
    <cellStyle name="Normal 22 2 2 2 2 4 2 2" xfId="23934" xr:uid="{6885024A-96A8-4288-AB20-074600B8B823}"/>
    <cellStyle name="Normal 22 2 2 2 2 4 2 2 2" xfId="40770" xr:uid="{A95D0963-7225-49DB-9B9A-431D6245B6BD}"/>
    <cellStyle name="Normal 22 2 2 2 2 4 2 3" xfId="33203" xr:uid="{FCBE2C09-DAC8-4919-97C5-A77EB7F1E187}"/>
    <cellStyle name="Normal 22 2 2 2 2 4 3" xfId="20151" xr:uid="{69B15A8F-687B-4890-8274-FF26EBDF35F8}"/>
    <cellStyle name="Normal 22 2 2 2 2 4 3 2" xfId="36989" xr:uid="{B52FFBE8-F084-4CE8-8363-3BD55A1A6204}"/>
    <cellStyle name="Normal 22 2 2 2 2 4 4" xfId="29422" xr:uid="{C37891E7-F226-40C4-B9D9-71D56E705920}"/>
    <cellStyle name="Normal 22 2 2 2 2 5" xfId="14024" xr:uid="{A89DB7F9-7733-471C-9D6B-42EE74520331}"/>
    <cellStyle name="Normal 22 2 2 2 2 5 2" xfId="22050" xr:uid="{56FD318E-B7C1-40BA-9F91-11853EB0341B}"/>
    <cellStyle name="Normal 22 2 2 2 2 5 2 2" xfId="38886" xr:uid="{685E66B4-0CF8-49C3-B311-436055975C86}"/>
    <cellStyle name="Normal 22 2 2 2 2 5 3" xfId="31319" xr:uid="{3F4CE925-098D-47CB-B3CA-C94F62B7626D}"/>
    <cellStyle name="Normal 22 2 2 2 2 6" xfId="18160" xr:uid="{5B55F41B-CCB0-46C6-9735-9955ACB65748}"/>
    <cellStyle name="Normal 22 2 2 2 2 6 2" xfId="35105" xr:uid="{42902170-A774-4C3E-94E8-D09EE5B6E5E2}"/>
    <cellStyle name="Normal 22 2 2 2 2 7" xfId="26024" xr:uid="{E21C74CC-666F-4FCB-8A6D-8FE1DAB37632}"/>
    <cellStyle name="Normal 22 2 2 2 2 8" xfId="27537" xr:uid="{3EEBD70D-0323-47D1-BB9E-08B986BE353D}"/>
    <cellStyle name="Normal 22 2 2 2 2 9" xfId="10031" xr:uid="{639A203A-B310-4E84-905B-BF3DEB7235D0}"/>
    <cellStyle name="Normal 22 2 2 2 3" xfId="6073" xr:uid="{A1A043AB-5157-4F80-BBCD-B9800C2661F6}"/>
    <cellStyle name="Normal 22 2 2 2 3 2" xfId="6074" xr:uid="{8B94BC6B-AD0E-4224-81BC-8F0845198E9A}"/>
    <cellStyle name="Normal 22 2 2 2 3 2 2" xfId="13270" xr:uid="{63BC6928-929C-4542-AC4E-EF6C843471D7}"/>
    <cellStyle name="Normal 22 2 2 2 3 2 2 2" xfId="17053" xr:uid="{53CE2CD4-92BE-46DC-800A-78539CC82C36}"/>
    <cellStyle name="Normal 22 2 2 2 3 2 2 2 2" xfId="25079" xr:uid="{6135BFB6-A6F2-448D-979B-8E24B97CF0AE}"/>
    <cellStyle name="Normal 22 2 2 2 3 2 2 2 2 2" xfId="41915" xr:uid="{8E3792F4-0EE5-4AC2-8731-6C0ED0FDDD98}"/>
    <cellStyle name="Normal 22 2 2 2 3 2 2 2 3" xfId="34348" xr:uid="{8D757084-1D35-4B51-A815-F1E85F6AC1EC}"/>
    <cellStyle name="Normal 22 2 2 2 3 2 2 3" xfId="21296" xr:uid="{42878038-F5E1-493B-A083-583AA95DD8CD}"/>
    <cellStyle name="Normal 22 2 2 2 3 2 2 3 2" xfId="38134" xr:uid="{2FAA32D2-CBDF-4181-9C0C-AEBF021E19BB}"/>
    <cellStyle name="Normal 22 2 2 2 3 2 2 4" xfId="30567" xr:uid="{87ED5A6E-FCB2-402E-9427-1D049A1ABAA2}"/>
    <cellStyle name="Normal 22 2 2 2 3 2 3" xfId="15169" xr:uid="{55A42518-B99E-40F6-9851-D8913638F442}"/>
    <cellStyle name="Normal 22 2 2 2 3 2 3 2" xfId="23195" xr:uid="{DE36090D-A850-497B-9B23-2F5C0C587F27}"/>
    <cellStyle name="Normal 22 2 2 2 3 2 3 2 2" xfId="40031" xr:uid="{04F2CF3D-CC7D-4AB1-A1B6-89054E3A2A77}"/>
    <cellStyle name="Normal 22 2 2 2 3 2 3 3" xfId="32464" xr:uid="{5657ABC7-CE73-49C6-9A85-287FEB968849}"/>
    <cellStyle name="Normal 22 2 2 2 3 2 4" xfId="19367" xr:uid="{70F693EE-F272-4774-B771-0F095FEC912C}"/>
    <cellStyle name="Normal 22 2 2 2 3 2 4 2" xfId="36250" xr:uid="{E5676672-D0B9-415D-BA55-8F64A82560D6}"/>
    <cellStyle name="Normal 22 2 2 2 3 2 5" xfId="26029" xr:uid="{180767CE-2434-437A-ACAB-1C6DE7A53708}"/>
    <cellStyle name="Normal 22 2 2 2 3 2 6" xfId="28682" xr:uid="{0BF5DB62-54AE-4631-A8EF-978A62D43002}"/>
    <cellStyle name="Normal 22 2 2 2 3 2 7" xfId="11308" xr:uid="{D1A57DBC-A79F-4EF4-AC09-A6EB93A184BC}"/>
    <cellStyle name="Normal 22 2 2 2 3 3" xfId="12358" xr:uid="{82304102-31BA-44A7-AFDD-C3DE1AE16EBD}"/>
    <cellStyle name="Normal 22 2 2 2 3 3 2" xfId="16141" xr:uid="{99FE456A-B9A6-4E7D-93A7-4A340137D4E5}"/>
    <cellStyle name="Normal 22 2 2 2 3 3 2 2" xfId="24167" xr:uid="{C15EDAA4-EE92-4D0C-973E-77B6F1E5B571}"/>
    <cellStyle name="Normal 22 2 2 2 3 3 2 2 2" xfId="41003" xr:uid="{ED24831A-FA10-47B3-B03B-4619666A0AF7}"/>
    <cellStyle name="Normal 22 2 2 2 3 3 2 3" xfId="33436" xr:uid="{8D270436-721F-49D1-8A48-B68EDDF405C3}"/>
    <cellStyle name="Normal 22 2 2 2 3 3 3" xfId="20384" xr:uid="{8E7974D9-7A75-49E2-A563-1C95885DEA86}"/>
    <cellStyle name="Normal 22 2 2 2 3 3 3 2" xfId="37222" xr:uid="{D5DC9885-2AF2-4A7E-A2DB-2E040372FA94}"/>
    <cellStyle name="Normal 22 2 2 2 3 3 4" xfId="29655" xr:uid="{C055CADA-1280-4A76-A2B7-DBB1FF0DD500}"/>
    <cellStyle name="Normal 22 2 2 2 3 4" xfId="14257" xr:uid="{54878F23-1458-464F-BB15-6D8126F6A032}"/>
    <cellStyle name="Normal 22 2 2 2 3 4 2" xfId="22283" xr:uid="{63A25B31-B8A9-4B96-96E9-DF34B9013D04}"/>
    <cellStyle name="Normal 22 2 2 2 3 4 2 2" xfId="39119" xr:uid="{A8939FBA-95DB-4AC4-9189-B0252715DE2A}"/>
    <cellStyle name="Normal 22 2 2 2 3 4 3" xfId="31552" xr:uid="{429931F7-5D87-4E04-8EF6-4CEDEB9809AA}"/>
    <cellStyle name="Normal 22 2 2 2 3 5" xfId="18417" xr:uid="{07118CE7-A6F1-49EF-B88E-E1871D33E88E}"/>
    <cellStyle name="Normal 22 2 2 2 3 5 2" xfId="35338" xr:uid="{2D6A3FBA-7023-45D4-95A2-9129582E3447}"/>
    <cellStyle name="Normal 22 2 2 2 3 6" xfId="26028" xr:uid="{3FACD479-CD43-41D1-A20E-C554315C5260}"/>
    <cellStyle name="Normal 22 2 2 2 3 7" xfId="27770" xr:uid="{DB00451C-F53A-46CF-AC6C-D5755F65F0E1}"/>
    <cellStyle name="Normal 22 2 2 2 3 8" xfId="10309" xr:uid="{B896A165-FFF5-41A9-AE82-28FFFD2E9316}"/>
    <cellStyle name="Normal 22 2 2 2 4" xfId="6075" xr:uid="{7E62A18E-4800-47C2-9195-917CE23206EE}"/>
    <cellStyle name="Normal 22 2 2 2 4 2" xfId="12819" xr:uid="{FDE9890A-E5E5-4E10-ABF9-2381B88758D9}"/>
    <cellStyle name="Normal 22 2 2 2 4 2 2" xfId="16602" xr:uid="{193BB540-0D1E-46F0-8501-8C9AAA6ED0A5}"/>
    <cellStyle name="Normal 22 2 2 2 4 2 2 2" xfId="24628" xr:uid="{52D73089-8F1F-4368-82B4-04A11BB74EDD}"/>
    <cellStyle name="Normal 22 2 2 2 4 2 2 2 2" xfId="41464" xr:uid="{74F4A02D-D19D-4312-B318-468DF294BCE2}"/>
    <cellStyle name="Normal 22 2 2 2 4 2 2 3" xfId="33897" xr:uid="{F5E85040-716F-4375-93D3-C00FA871A43C}"/>
    <cellStyle name="Normal 22 2 2 2 4 2 3" xfId="20845" xr:uid="{F2CF87FB-9070-4F72-9BCF-ADC737E1396D}"/>
    <cellStyle name="Normal 22 2 2 2 4 2 3 2" xfId="37683" xr:uid="{7CE6E7F0-5AA6-4F7E-8F23-0B87D1FB2CF5}"/>
    <cellStyle name="Normal 22 2 2 2 4 2 4" xfId="30116" xr:uid="{EF53E0B5-A083-4183-B5D2-A017E13129A0}"/>
    <cellStyle name="Normal 22 2 2 2 4 3" xfId="14718" xr:uid="{F17D3502-474E-46FA-AC6F-4F1D411E5660}"/>
    <cellStyle name="Normal 22 2 2 2 4 3 2" xfId="22744" xr:uid="{77410E01-8973-42B1-AEE0-A5B48B9B837C}"/>
    <cellStyle name="Normal 22 2 2 2 4 3 2 2" xfId="39580" xr:uid="{FFAC5C95-1718-44F6-81BF-B1A8495701EC}"/>
    <cellStyle name="Normal 22 2 2 2 4 3 3" xfId="32013" xr:uid="{A2DC2064-F9EE-488B-8C26-5CEFE1B8539B}"/>
    <cellStyle name="Normal 22 2 2 2 4 4" xfId="18915" xr:uid="{2D57C8B0-335D-467C-92E6-E0FC649D11A0}"/>
    <cellStyle name="Normal 22 2 2 2 4 4 2" xfId="35799" xr:uid="{2F787F89-954A-4AB2-9BA5-B3C457CBED5F}"/>
    <cellStyle name="Normal 22 2 2 2 4 5" xfId="26030" xr:uid="{FF1C48C9-25F4-4191-BB12-E5EAA8F89784}"/>
    <cellStyle name="Normal 22 2 2 2 4 6" xfId="28231" xr:uid="{A40B77EB-8B9A-4914-9DC5-688FF192C4F6}"/>
    <cellStyle name="Normal 22 2 2 2 4 7" xfId="10855" xr:uid="{25F8B306-1D87-4C1E-AD70-C356B115F003}"/>
    <cellStyle name="Normal 22 2 2 2 5" xfId="11907" xr:uid="{729C5757-FDB2-46C1-805D-4662C51089F7}"/>
    <cellStyle name="Normal 22 2 2 2 5 2" xfId="15690" xr:uid="{39B6F76D-F2D9-434C-A6ED-A19E6C387A70}"/>
    <cellStyle name="Normal 22 2 2 2 5 2 2" xfId="23716" xr:uid="{34B3253C-111A-4A4F-8FAD-8808020D8DA4}"/>
    <cellStyle name="Normal 22 2 2 2 5 2 2 2" xfId="40552" xr:uid="{ACA9EFAA-6B3D-4E29-B24F-EE74BF0F582D}"/>
    <cellStyle name="Normal 22 2 2 2 5 2 3" xfId="32985" xr:uid="{B76D048C-649D-4018-AFEF-3C923272B33C}"/>
    <cellStyle name="Normal 22 2 2 2 5 3" xfId="19933" xr:uid="{9A5E29F0-F464-4487-9B29-DD60B90DC6A6}"/>
    <cellStyle name="Normal 22 2 2 2 5 3 2" xfId="36771" xr:uid="{10494B7E-771A-4231-8857-4C688523CE15}"/>
    <cellStyle name="Normal 22 2 2 2 5 4" xfId="29204" xr:uid="{285D88E7-321B-4978-8F63-5C1EB9075D58}"/>
    <cellStyle name="Normal 22 2 2 2 6" xfId="13806" xr:uid="{FC7A165E-9A60-4C15-A749-D120E7DB21A9}"/>
    <cellStyle name="Normal 22 2 2 2 6 2" xfId="21832" xr:uid="{6A2F34A0-31F9-43AA-8C65-7487B679E3B6}"/>
    <cellStyle name="Normal 22 2 2 2 6 2 2" xfId="38668" xr:uid="{30763B2F-AE9B-462A-9F31-A3CFB85A3CA1}"/>
    <cellStyle name="Normal 22 2 2 2 6 3" xfId="31101" xr:uid="{08CB06BF-8B2A-435C-B27A-B22ACA1230DE}"/>
    <cellStyle name="Normal 22 2 2 2 7" xfId="17927" xr:uid="{14522AF9-DCB5-4429-BA65-B7BD60998E87}"/>
    <cellStyle name="Normal 22 2 2 2 7 2" xfId="34887" xr:uid="{3791875E-BEB5-47E4-9D90-E87355A1DAD7}"/>
    <cellStyle name="Normal 22 2 2 2 8" xfId="26023" xr:uid="{04D42863-C382-4FBB-82B5-6262E49BF0C0}"/>
    <cellStyle name="Normal 22 2 2 2 9" xfId="27318" xr:uid="{264D9752-D475-4A6F-B89E-20D5CCC7554E}"/>
    <cellStyle name="Normal 22 2 2 3" xfId="6076" xr:uid="{ADD58144-CA4E-4713-87C4-928E74BE51C5}"/>
    <cellStyle name="Normal 22 2 2 3 2" xfId="6077" xr:uid="{AF51BAAE-1DA2-47DF-AF88-CC6F0D118CD6}"/>
    <cellStyle name="Normal 22 2 2 3 2 2" xfId="6078" xr:uid="{84C34E05-8473-4BC8-8406-FCD795FE92A9}"/>
    <cellStyle name="Normal 22 2 2 3 2 2 2" xfId="13396" xr:uid="{901142B0-E0BD-4180-8B02-B008198D04FC}"/>
    <cellStyle name="Normal 22 2 2 3 2 2 2 2" xfId="17179" xr:uid="{97215AE6-7D5F-47D8-8C3F-F01ECD7265B9}"/>
    <cellStyle name="Normal 22 2 2 3 2 2 2 2 2" xfId="25205" xr:uid="{93AB8CB8-8983-496F-A024-01EA3F1B6DD6}"/>
    <cellStyle name="Normal 22 2 2 3 2 2 2 2 2 2" xfId="42041" xr:uid="{B25B6C5E-DF98-4853-8903-0F1F28FFE184}"/>
    <cellStyle name="Normal 22 2 2 3 2 2 2 2 3" xfId="34474" xr:uid="{1E6F489E-EFB6-4EAC-A44B-D9BCC809EA4C}"/>
    <cellStyle name="Normal 22 2 2 3 2 2 2 3" xfId="21422" xr:uid="{33D5DD8D-B91E-4FDD-A651-626D844B1D09}"/>
    <cellStyle name="Normal 22 2 2 3 2 2 2 3 2" xfId="38260" xr:uid="{8290CEF8-7054-4F24-96B0-A656ECA8D3B8}"/>
    <cellStyle name="Normal 22 2 2 3 2 2 2 4" xfId="30693" xr:uid="{AA9F2EB1-3E1A-4AFB-A753-950FDE41CE2D}"/>
    <cellStyle name="Normal 22 2 2 3 2 2 3" xfId="15295" xr:uid="{EE4B3D7C-5A27-48E2-92CB-97AC9393DADC}"/>
    <cellStyle name="Normal 22 2 2 3 2 2 3 2" xfId="23321" xr:uid="{F3131F15-98AA-4499-AD04-CE995536D53A}"/>
    <cellStyle name="Normal 22 2 2 3 2 2 3 2 2" xfId="40157" xr:uid="{0CA8842D-60E5-4252-B7A0-5D0B72425746}"/>
    <cellStyle name="Normal 22 2 2 3 2 2 3 3" xfId="32590" xr:uid="{F3872EA3-5680-483F-9B8F-B4975FE6C13D}"/>
    <cellStyle name="Normal 22 2 2 3 2 2 4" xfId="19493" xr:uid="{005EFE00-D3A9-4D26-B3A6-B4FD123298D5}"/>
    <cellStyle name="Normal 22 2 2 3 2 2 4 2" xfId="36376" xr:uid="{51AFB53A-7B41-4824-8980-65A6AA8FF244}"/>
    <cellStyle name="Normal 22 2 2 3 2 2 5" xfId="26033" xr:uid="{11B38479-81CA-4BD6-AC3B-4557EFE0BBCB}"/>
    <cellStyle name="Normal 22 2 2 3 2 2 6" xfId="28808" xr:uid="{8B9072CE-F588-41C1-A37B-94B44D8DDAAC}"/>
    <cellStyle name="Normal 22 2 2 3 2 2 7" xfId="11434" xr:uid="{AC28EFC6-ADE4-4399-8C98-1238480F218F}"/>
    <cellStyle name="Normal 22 2 2 3 2 3" xfId="12484" xr:uid="{F8301D94-4665-40C2-BEEE-5B8B333BCF7A}"/>
    <cellStyle name="Normal 22 2 2 3 2 3 2" xfId="16267" xr:uid="{82050885-1973-4592-BD88-FAC6DE237A24}"/>
    <cellStyle name="Normal 22 2 2 3 2 3 2 2" xfId="24293" xr:uid="{282799FC-32A7-41B0-A066-F6FA3CA1FDBF}"/>
    <cellStyle name="Normal 22 2 2 3 2 3 2 2 2" xfId="41129" xr:uid="{250C26A7-31E6-4C7E-87E3-8BB8EE23D0D2}"/>
    <cellStyle name="Normal 22 2 2 3 2 3 2 3" xfId="33562" xr:uid="{7AB39694-28EC-44E1-99D5-6EFC4208D560}"/>
    <cellStyle name="Normal 22 2 2 3 2 3 3" xfId="20510" xr:uid="{E0908C8D-0C5A-48DB-8CA0-5EA889574ED5}"/>
    <cellStyle name="Normal 22 2 2 3 2 3 3 2" xfId="37348" xr:uid="{ACF7E330-0213-4064-8A93-55F3FD9DA0E2}"/>
    <cellStyle name="Normal 22 2 2 3 2 3 4" xfId="29781" xr:uid="{0AD99D75-EB32-4CDC-B38C-BAEB40662346}"/>
    <cellStyle name="Normal 22 2 2 3 2 4" xfId="14383" xr:uid="{8CC659D0-B68E-484A-B156-8CC92E8E5F4D}"/>
    <cellStyle name="Normal 22 2 2 3 2 4 2" xfId="22409" xr:uid="{9B999DC0-F097-42A8-8E00-A0685A313B18}"/>
    <cellStyle name="Normal 22 2 2 3 2 4 2 2" xfId="39245" xr:uid="{383D5ADA-25F2-4BDA-94A9-5C4066B7D777}"/>
    <cellStyle name="Normal 22 2 2 3 2 4 3" xfId="31678" xr:uid="{7CA6C9B1-4F8C-4772-9EA1-68C818944D63}"/>
    <cellStyle name="Normal 22 2 2 3 2 5" xfId="18543" xr:uid="{03E1EFBF-A9A4-48F6-A3C7-94F89CF9A2B2}"/>
    <cellStyle name="Normal 22 2 2 3 2 5 2" xfId="35464" xr:uid="{3061D4CF-57B1-4A8C-BCD1-8F000A95B018}"/>
    <cellStyle name="Normal 22 2 2 3 2 6" xfId="26032" xr:uid="{FCF31583-59DB-4337-BF12-A5BE9BAA2CDD}"/>
    <cellStyle name="Normal 22 2 2 3 2 7" xfId="27896" xr:uid="{2B6F72A3-9F1A-4623-943A-CFB4B380E87F}"/>
    <cellStyle name="Normal 22 2 2 3 2 8" xfId="10435" xr:uid="{E159219C-B992-4A0A-B8D9-9921CA7E28F6}"/>
    <cellStyle name="Normal 22 2 2 3 3" xfId="6079" xr:uid="{40C5E16D-F6E7-4AB6-B676-E70766155867}"/>
    <cellStyle name="Normal 22 2 2 3 3 2" xfId="12945" xr:uid="{6D31AFDF-450E-4EA4-90D6-B7258D718F42}"/>
    <cellStyle name="Normal 22 2 2 3 3 2 2" xfId="16728" xr:uid="{8AA39B55-B581-4B9D-9E8A-CCEE87EDB234}"/>
    <cellStyle name="Normal 22 2 2 3 3 2 2 2" xfId="24754" xr:uid="{1F170223-E66A-421D-86C1-B49072BE73DD}"/>
    <cellStyle name="Normal 22 2 2 3 3 2 2 2 2" xfId="41590" xr:uid="{2EC4CFB4-B78A-4CE2-9072-6AF6F14810CD}"/>
    <cellStyle name="Normal 22 2 2 3 3 2 2 3" xfId="34023" xr:uid="{4521DEE8-85E6-4479-ACA4-E939E787CD3E}"/>
    <cellStyle name="Normal 22 2 2 3 3 2 3" xfId="20971" xr:uid="{1391D436-82BB-4C05-8AC3-244C24CF7A90}"/>
    <cellStyle name="Normal 22 2 2 3 3 2 3 2" xfId="37809" xr:uid="{7C203B7C-EDF2-4792-91C9-C9EF9F9DDDC6}"/>
    <cellStyle name="Normal 22 2 2 3 3 2 4" xfId="30242" xr:uid="{75E50598-7B4F-4DCE-AA6C-631D66824F99}"/>
    <cellStyle name="Normal 22 2 2 3 3 3" xfId="14844" xr:uid="{11B58100-BC18-406A-8C63-B65E6B4A132A}"/>
    <cellStyle name="Normal 22 2 2 3 3 3 2" xfId="22870" xr:uid="{E6FE75C0-9DD3-466A-B6D9-E9890484B481}"/>
    <cellStyle name="Normal 22 2 2 3 3 3 2 2" xfId="39706" xr:uid="{20D2D565-A123-4E52-BBE4-0EAE2D9045CB}"/>
    <cellStyle name="Normal 22 2 2 3 3 3 3" xfId="32139" xr:uid="{125FCBAB-73B5-44E4-BA8C-06A5C3939344}"/>
    <cellStyle name="Normal 22 2 2 3 3 4" xfId="19041" xr:uid="{0671B48C-98EC-407C-9A28-E92B4482457E}"/>
    <cellStyle name="Normal 22 2 2 3 3 4 2" xfId="35925" xr:uid="{E3C7DF9D-D012-4918-AE2A-E1545FF6D675}"/>
    <cellStyle name="Normal 22 2 2 3 3 5" xfId="26034" xr:uid="{9910660A-1DB7-4170-B516-32B1B1A7534F}"/>
    <cellStyle name="Normal 22 2 2 3 3 6" xfId="28357" xr:uid="{CC6466B3-B5CA-4114-9F43-1A62D7E3CF5D}"/>
    <cellStyle name="Normal 22 2 2 3 3 7" xfId="10981" xr:uid="{DDA38E4F-0FE6-448C-AD67-CFB18DC2F604}"/>
    <cellStyle name="Normal 22 2 2 3 4" xfId="12033" xr:uid="{DCADFB73-C1A2-446A-AAE3-4E13976BF311}"/>
    <cellStyle name="Normal 22 2 2 3 4 2" xfId="15816" xr:uid="{211154C5-09CC-4D6D-A51C-39B1F09C9D8A}"/>
    <cellStyle name="Normal 22 2 2 3 4 2 2" xfId="23842" xr:uid="{FF06717B-975C-424E-A14F-A6EB7AD540DF}"/>
    <cellStyle name="Normal 22 2 2 3 4 2 2 2" xfId="40678" xr:uid="{19D88A65-F72F-45A9-90E1-573BE2AFBAC0}"/>
    <cellStyle name="Normal 22 2 2 3 4 2 3" xfId="33111" xr:uid="{28401B4B-8B44-415E-8027-C0ECB3B08EE2}"/>
    <cellStyle name="Normal 22 2 2 3 4 3" xfId="20059" xr:uid="{C4C1EDF2-FC47-47AA-B5BF-73F628EDF69E}"/>
    <cellStyle name="Normal 22 2 2 3 4 3 2" xfId="36897" xr:uid="{7EB6CD4A-EFC1-4B8E-8630-90DAD2E67E6D}"/>
    <cellStyle name="Normal 22 2 2 3 4 4" xfId="29330" xr:uid="{3B7715D6-B8F1-4818-BF1B-0E371849405B}"/>
    <cellStyle name="Normal 22 2 2 3 5" xfId="13932" xr:uid="{43213FDC-CE95-4955-B666-45C000F189BE}"/>
    <cellStyle name="Normal 22 2 2 3 5 2" xfId="21958" xr:uid="{F48B5A6E-312E-4255-A3D8-374B64CD8FA0}"/>
    <cellStyle name="Normal 22 2 2 3 5 2 2" xfId="38794" xr:uid="{02E5F4C6-721F-4E01-A06C-F39436744C2B}"/>
    <cellStyle name="Normal 22 2 2 3 5 3" xfId="31227" xr:uid="{9B80C767-61BA-43E3-8B63-388CF0F0AC5B}"/>
    <cellStyle name="Normal 22 2 2 3 6" xfId="18068" xr:uid="{98913B08-17F4-414C-AE61-0234FEEF93E3}"/>
    <cellStyle name="Normal 22 2 2 3 6 2" xfId="35013" xr:uid="{6D13FED2-C497-4F19-8643-05AC0B451A43}"/>
    <cellStyle name="Normal 22 2 2 3 7" xfId="26031" xr:uid="{334BDDC8-D5DA-4563-B6FF-B479022E6D2C}"/>
    <cellStyle name="Normal 22 2 2 3 8" xfId="27445" xr:uid="{A5B25A35-EB08-4F9D-A703-032CE16251F9}"/>
    <cellStyle name="Normal 22 2 2 3 9" xfId="9939" xr:uid="{592B03B6-D06C-4483-A98C-FF8FF87421DA}"/>
    <cellStyle name="Normal 22 2 2 4" xfId="6080" xr:uid="{24E864A9-7255-42B2-886A-9FDF7CB890BE}"/>
    <cellStyle name="Normal 22 2 2 4 2" xfId="6081" xr:uid="{19839C95-5FF8-46D2-A040-77B202FE19AA}"/>
    <cellStyle name="Normal 22 2 2 4 2 2" xfId="13178" xr:uid="{3D6F1F91-697B-4AE1-B79F-9742531FE9EB}"/>
    <cellStyle name="Normal 22 2 2 4 2 2 2" xfId="16961" xr:uid="{3C39C436-97BD-4063-9B9B-DFD20B9A17BE}"/>
    <cellStyle name="Normal 22 2 2 4 2 2 2 2" xfId="24987" xr:uid="{31C7BD8D-F3EE-47FF-8699-F577422D50CA}"/>
    <cellStyle name="Normal 22 2 2 4 2 2 2 2 2" xfId="41823" xr:uid="{5E7DBCEB-B47A-4F3F-80B8-2D0A2EE31ABE}"/>
    <cellStyle name="Normal 22 2 2 4 2 2 2 3" xfId="34256" xr:uid="{BF4A9433-FA08-463E-A7CB-D6DFCCECFAE3}"/>
    <cellStyle name="Normal 22 2 2 4 2 2 3" xfId="21204" xr:uid="{8B3478B2-4806-4394-AB83-9FEC11867E82}"/>
    <cellStyle name="Normal 22 2 2 4 2 2 3 2" xfId="38042" xr:uid="{A096D233-985A-4AE3-B167-F59F7D18FF56}"/>
    <cellStyle name="Normal 22 2 2 4 2 2 4" xfId="30475" xr:uid="{B1816831-70D0-48C7-B500-EEC12D306C18}"/>
    <cellStyle name="Normal 22 2 2 4 2 3" xfId="15077" xr:uid="{67D86DD9-63B1-420D-A5F8-89C35FC32E13}"/>
    <cellStyle name="Normal 22 2 2 4 2 3 2" xfId="23103" xr:uid="{37E808CD-7865-4ECD-A21B-54AF3AAA7AE3}"/>
    <cellStyle name="Normal 22 2 2 4 2 3 2 2" xfId="39939" xr:uid="{CE27EBFD-F7E3-4DD1-9E95-AA257CB8A6E1}"/>
    <cellStyle name="Normal 22 2 2 4 2 3 3" xfId="32372" xr:uid="{BD5238B6-4AE0-4D9D-842F-CADFD8189044}"/>
    <cellStyle name="Normal 22 2 2 4 2 4" xfId="19275" xr:uid="{350EADEC-1E43-4D7E-8E5F-E30D162CA226}"/>
    <cellStyle name="Normal 22 2 2 4 2 4 2" xfId="36158" xr:uid="{1ABBF454-5B2D-498C-B739-36CD764B41D6}"/>
    <cellStyle name="Normal 22 2 2 4 2 5" xfId="26036" xr:uid="{C41F4165-C526-42D6-934D-B02084DB688D}"/>
    <cellStyle name="Normal 22 2 2 4 2 6" xfId="28590" xr:uid="{8E4E8483-E138-4C3B-A2B8-FD95B737E6C0}"/>
    <cellStyle name="Normal 22 2 2 4 2 7" xfId="11216" xr:uid="{0E389FD9-6BC5-44D3-992D-552AADEC5246}"/>
    <cellStyle name="Normal 22 2 2 4 3" xfId="12266" xr:uid="{C299A8E1-507A-4005-89A4-D44B5D73B943}"/>
    <cellStyle name="Normal 22 2 2 4 3 2" xfId="16049" xr:uid="{93A125A3-27E4-4BA9-A012-BA49B89FD186}"/>
    <cellStyle name="Normal 22 2 2 4 3 2 2" xfId="24075" xr:uid="{9B0DFC93-9D72-4AEF-9854-517659FE02A9}"/>
    <cellStyle name="Normal 22 2 2 4 3 2 2 2" xfId="40911" xr:uid="{F74983F1-9F04-4A74-88FC-FA0B7E0A6257}"/>
    <cellStyle name="Normal 22 2 2 4 3 2 3" xfId="33344" xr:uid="{9A00B858-3DA4-475E-AF0E-ABF6E45394D0}"/>
    <cellStyle name="Normal 22 2 2 4 3 3" xfId="20292" xr:uid="{28A0C66B-92F0-414B-889A-914EEBDAF1E4}"/>
    <cellStyle name="Normal 22 2 2 4 3 3 2" xfId="37130" xr:uid="{6007D8B5-0C3E-4A95-A979-11DB230B3CF2}"/>
    <cellStyle name="Normal 22 2 2 4 3 4" xfId="29563" xr:uid="{42D63347-1CE3-4F7E-9231-4740F8959D8A}"/>
    <cellStyle name="Normal 22 2 2 4 4" xfId="14165" xr:uid="{E283123B-45D0-4822-8E15-F9CB43CE881A}"/>
    <cellStyle name="Normal 22 2 2 4 4 2" xfId="22191" xr:uid="{FE00825D-E507-4A81-B37A-0FBB07687D36}"/>
    <cellStyle name="Normal 22 2 2 4 4 2 2" xfId="39027" xr:uid="{45C9BF56-36C9-4A12-8A27-2F0EE2CB1FF8}"/>
    <cellStyle name="Normal 22 2 2 4 4 3" xfId="31460" xr:uid="{273D7852-A4FC-4B0B-A7F0-5FBCD4A452B9}"/>
    <cellStyle name="Normal 22 2 2 4 5" xfId="18325" xr:uid="{FE24F87B-AD4D-40CC-B96B-230727B4F959}"/>
    <cellStyle name="Normal 22 2 2 4 5 2" xfId="35246" xr:uid="{0D9248CB-6E9D-4495-A3F1-6F876A7A8C19}"/>
    <cellStyle name="Normal 22 2 2 4 6" xfId="26035" xr:uid="{2D4441B4-1B46-4366-91A9-AF2911BB8FE6}"/>
    <cellStyle name="Normal 22 2 2 4 7" xfId="27678" xr:uid="{67E896BA-608D-4B0C-BAF8-9D77476152FB}"/>
    <cellStyle name="Normal 22 2 2 4 8" xfId="10217" xr:uid="{11AFB735-521C-49CA-B201-481308D8485D}"/>
    <cellStyle name="Normal 22 2 2 5" xfId="6082" xr:uid="{096A4558-4948-4E6E-AF1F-8A7CFFDE6DE4}"/>
    <cellStyle name="Normal 22 2 2 5 2" xfId="12727" xr:uid="{BCB9963D-7057-4537-8702-09D00512A8ED}"/>
    <cellStyle name="Normal 22 2 2 5 2 2" xfId="16510" xr:uid="{A63C0D37-CF2D-4DB7-B139-342FA4AAFE79}"/>
    <cellStyle name="Normal 22 2 2 5 2 2 2" xfId="24536" xr:uid="{6042285B-C6D1-4205-AE08-D3230CD17CDC}"/>
    <cellStyle name="Normal 22 2 2 5 2 2 2 2" xfId="41372" xr:uid="{BB5CADC5-045B-4847-B892-6C3DF1DA82AC}"/>
    <cellStyle name="Normal 22 2 2 5 2 2 3" xfId="33805" xr:uid="{EC6CD307-C5A5-4984-B58C-9C76BA1E1A1C}"/>
    <cellStyle name="Normal 22 2 2 5 2 3" xfId="20753" xr:uid="{DA191317-37AD-4D35-BA5A-EC15E1656478}"/>
    <cellStyle name="Normal 22 2 2 5 2 3 2" xfId="37591" xr:uid="{8A090314-1045-42FE-B8BC-9CF327A3069E}"/>
    <cellStyle name="Normal 22 2 2 5 2 4" xfId="30024" xr:uid="{EC63B32A-F884-4E45-90D0-A870E838F205}"/>
    <cellStyle name="Normal 22 2 2 5 3" xfId="14626" xr:uid="{0EF3F76D-3E0F-498D-98BF-0D924389D959}"/>
    <cellStyle name="Normal 22 2 2 5 3 2" xfId="22652" xr:uid="{D050BB99-C8D6-41A2-AA77-0535EAD8F9B7}"/>
    <cellStyle name="Normal 22 2 2 5 3 2 2" xfId="39488" xr:uid="{1DD041C4-1FF5-429B-8332-B52F92B047A6}"/>
    <cellStyle name="Normal 22 2 2 5 3 3" xfId="31921" xr:uid="{C53BDB79-2ED3-4329-B7CA-1A4D9BC7D442}"/>
    <cellStyle name="Normal 22 2 2 5 4" xfId="18817" xr:uid="{99A97DCF-F82F-45F0-8AC4-ADCC05BC7C1E}"/>
    <cellStyle name="Normal 22 2 2 5 4 2" xfId="35707" xr:uid="{07BD8859-D0A8-4DF8-ACD2-A249A6EE5740}"/>
    <cellStyle name="Normal 22 2 2 5 5" xfId="26037" xr:uid="{69D616CF-ACD4-42D4-8B31-958201CA1861}"/>
    <cellStyle name="Normal 22 2 2 5 6" xfId="28139" xr:uid="{670AF818-5FB7-4113-ADA6-936D934C1523}"/>
    <cellStyle name="Normal 22 2 2 5 7" xfId="10746" xr:uid="{94DD8F87-4C8D-46ED-8004-C6626C4E1B00}"/>
    <cellStyle name="Normal 22 2 2 6" xfId="11785" xr:uid="{14A24E31-EFE7-42FA-9F8D-056469700CB8}"/>
    <cellStyle name="Normal 22 2 2 6 2" xfId="15598" xr:uid="{A36447D9-C387-49CA-9B93-7FF521836136}"/>
    <cellStyle name="Normal 22 2 2 6 2 2" xfId="23624" xr:uid="{2CB3D009-81CD-4655-B9BB-5178533E83DD}"/>
    <cellStyle name="Normal 22 2 2 6 2 2 2" xfId="40460" xr:uid="{14185B25-7685-4AC8-AB1E-2EB78B43D330}"/>
    <cellStyle name="Normal 22 2 2 6 2 3" xfId="32893" xr:uid="{78DF7389-92AB-4C5D-9ED1-2E41A7088F83}"/>
    <cellStyle name="Normal 22 2 2 6 3" xfId="19818" xr:uid="{88BEBEDA-CEEF-4A47-8247-1627C29B25D9}"/>
    <cellStyle name="Normal 22 2 2 6 3 2" xfId="36679" xr:uid="{4BCD5B19-E080-40F1-ABBC-4E287CEFE6B3}"/>
    <cellStyle name="Normal 22 2 2 6 4" xfId="29112" xr:uid="{B4A1CB69-30DC-4A26-919B-3F9BE47B3904}"/>
    <cellStyle name="Normal 22 2 2 7" xfId="13714" xr:uid="{846DEFAD-D122-4680-8D69-2FCF5296806F}"/>
    <cellStyle name="Normal 22 2 2 7 2" xfId="21740" xr:uid="{001E48A6-3115-496D-8CAC-A0B71272A0AD}"/>
    <cellStyle name="Normal 22 2 2 7 2 2" xfId="38576" xr:uid="{1C071897-7A5E-4563-90A5-915C96163C4D}"/>
    <cellStyle name="Normal 22 2 2 7 3" xfId="31009" xr:uid="{C34D90DF-D6B6-4186-9D12-2F81EB303146}"/>
    <cellStyle name="Normal 22 2 2 8" xfId="17716" xr:uid="{9D75AE51-4239-4E0D-B990-B217AD128FDF}"/>
    <cellStyle name="Normal 22 2 2 8 2" xfId="34795" xr:uid="{D9E7E1CF-0D87-446C-AC17-326297E27441}"/>
    <cellStyle name="Normal 22 2 2 9" xfId="26022" xr:uid="{DA3A855E-1AB2-46F9-B58F-C57ADA0EA6BF}"/>
    <cellStyle name="Normal 22 2 3" xfId="6083" xr:uid="{B089E031-5A27-4DEB-8483-65C0471E73E2}"/>
    <cellStyle name="Normal 22 2 3 10" xfId="9734" xr:uid="{64D148C7-F369-4239-8612-9A809F096AEE}"/>
    <cellStyle name="Normal 22 2 3 2" xfId="6084" xr:uid="{7CAAC39B-68B7-45BF-8A71-06AE491C94B7}"/>
    <cellStyle name="Normal 22 2 3 2 2" xfId="6085" xr:uid="{10438E75-82F2-414A-828C-4A64434243E9}"/>
    <cellStyle name="Normal 22 2 3 2 2 2" xfId="6086" xr:uid="{BAACA300-65B1-477F-853C-2E36D05564D7}"/>
    <cellStyle name="Normal 22 2 3 2 2 2 2" xfId="13452" xr:uid="{8C149F40-6CB3-4CEC-8A93-50A8714F56BB}"/>
    <cellStyle name="Normal 22 2 3 2 2 2 2 2" xfId="17235" xr:uid="{89B1A585-A98B-4E0D-9DE2-09A1F2104DFD}"/>
    <cellStyle name="Normal 22 2 3 2 2 2 2 2 2" xfId="25261" xr:uid="{A4CDCFC3-3A6A-4A32-8916-08FBBDF04F16}"/>
    <cellStyle name="Normal 22 2 3 2 2 2 2 2 2 2" xfId="42097" xr:uid="{3C6B6FC1-5012-428C-BF58-5CA7BA4A6FF9}"/>
    <cellStyle name="Normal 22 2 3 2 2 2 2 2 3" xfId="34530" xr:uid="{0BB11740-0152-43C6-B1A1-359FC1C3C54F}"/>
    <cellStyle name="Normal 22 2 3 2 2 2 2 3" xfId="21478" xr:uid="{889028F5-665F-4989-A890-709540621D5C}"/>
    <cellStyle name="Normal 22 2 3 2 2 2 2 3 2" xfId="38316" xr:uid="{D629D6D8-1E2B-4B59-9912-7BDFBC1A2F1C}"/>
    <cellStyle name="Normal 22 2 3 2 2 2 2 4" xfId="30749" xr:uid="{B02AD0E4-7837-404A-9FE9-2077212D55CE}"/>
    <cellStyle name="Normal 22 2 3 2 2 2 3" xfId="15351" xr:uid="{A6831DCB-9EDD-4A62-B333-6439AACA7426}"/>
    <cellStyle name="Normal 22 2 3 2 2 2 3 2" xfId="23377" xr:uid="{DF36BE7D-068C-45AB-95D4-0A9BEE8D4838}"/>
    <cellStyle name="Normal 22 2 3 2 2 2 3 2 2" xfId="40213" xr:uid="{33B58E76-E626-4EBC-8A9B-37222E805704}"/>
    <cellStyle name="Normal 22 2 3 2 2 2 3 3" xfId="32646" xr:uid="{CD12CA3A-657C-4F7B-946B-FDF076E92AE0}"/>
    <cellStyle name="Normal 22 2 3 2 2 2 4" xfId="19549" xr:uid="{67C32561-91B8-418C-991D-BA56586B034A}"/>
    <cellStyle name="Normal 22 2 3 2 2 2 4 2" xfId="36432" xr:uid="{DEA4D83A-4191-4812-9B33-AD04BE837C49}"/>
    <cellStyle name="Normal 22 2 3 2 2 2 5" xfId="26041" xr:uid="{224B727C-808D-4A1F-8ECF-5AC2D610B43C}"/>
    <cellStyle name="Normal 22 2 3 2 2 2 6" xfId="28864" xr:uid="{571F05BB-53E5-4141-9CC3-3378364F471B}"/>
    <cellStyle name="Normal 22 2 3 2 2 2 7" xfId="11490" xr:uid="{9A2996B6-F6C4-4D39-8D92-DFB4D8843284}"/>
    <cellStyle name="Normal 22 2 3 2 2 3" xfId="12540" xr:uid="{954990CC-F604-4E3B-AC27-7ADFB13336CB}"/>
    <cellStyle name="Normal 22 2 3 2 2 3 2" xfId="16323" xr:uid="{22FB943E-28CA-483A-AD14-C1EC5DA0EA42}"/>
    <cellStyle name="Normal 22 2 3 2 2 3 2 2" xfId="24349" xr:uid="{0A3CF44F-4451-451B-BC83-CB7FB5284942}"/>
    <cellStyle name="Normal 22 2 3 2 2 3 2 2 2" xfId="41185" xr:uid="{3F1D5AAC-347B-4C5D-934A-68AC4A35D798}"/>
    <cellStyle name="Normal 22 2 3 2 2 3 2 3" xfId="33618" xr:uid="{C250E49B-A80E-473D-8682-7D5154BADCA1}"/>
    <cellStyle name="Normal 22 2 3 2 2 3 3" xfId="20566" xr:uid="{254F15A3-0E74-47D8-9CCA-EAA765F9FA09}"/>
    <cellStyle name="Normal 22 2 3 2 2 3 3 2" xfId="37404" xr:uid="{0BD88BA5-7AC6-48B4-B6AF-FB7247C16CF7}"/>
    <cellStyle name="Normal 22 2 3 2 2 3 4" xfId="29837" xr:uid="{0877960B-4B56-471F-8629-0B4C40EC8505}"/>
    <cellStyle name="Normal 22 2 3 2 2 4" xfId="14439" xr:uid="{6F9DFCEF-3A52-4BAA-9A5C-D369578B9450}"/>
    <cellStyle name="Normal 22 2 3 2 2 4 2" xfId="22465" xr:uid="{6F6EAFE4-EFC4-45CF-B792-BD627AC9710A}"/>
    <cellStyle name="Normal 22 2 3 2 2 4 2 2" xfId="39301" xr:uid="{ABAE2F38-39A0-44F8-9016-32641149A3EC}"/>
    <cellStyle name="Normal 22 2 3 2 2 4 3" xfId="31734" xr:uid="{17D793F6-0A16-4DF9-9B67-54F934DA96E0}"/>
    <cellStyle name="Normal 22 2 3 2 2 5" xfId="18599" xr:uid="{089620CA-087F-4FFB-B2E8-EA93FD327435}"/>
    <cellStyle name="Normal 22 2 3 2 2 5 2" xfId="35520" xr:uid="{635FF531-514A-44DD-94BD-85AB49711793}"/>
    <cellStyle name="Normal 22 2 3 2 2 6" xfId="26040" xr:uid="{EEB7CDC5-CB91-459E-AEFE-95EE305B6DDC}"/>
    <cellStyle name="Normal 22 2 3 2 2 7" xfId="27952" xr:uid="{C6FCABAB-C12F-411B-AA1B-A326E9CDDE62}"/>
    <cellStyle name="Normal 22 2 3 2 2 8" xfId="10491" xr:uid="{408AA934-0617-4A47-B1FD-42E70E470A73}"/>
    <cellStyle name="Normal 22 2 3 2 3" xfId="6087" xr:uid="{A9779484-2586-4BE5-9478-D8FB9E2F9B42}"/>
    <cellStyle name="Normal 22 2 3 2 3 2" xfId="13001" xr:uid="{4B12CDEA-C640-4069-BDAF-48A5E76A9D3D}"/>
    <cellStyle name="Normal 22 2 3 2 3 2 2" xfId="16784" xr:uid="{96232EE9-7DF5-48F8-8959-6E4F6EC40793}"/>
    <cellStyle name="Normal 22 2 3 2 3 2 2 2" xfId="24810" xr:uid="{23C7FF60-ECD4-4375-9322-0C48FEBCAC26}"/>
    <cellStyle name="Normal 22 2 3 2 3 2 2 2 2" xfId="41646" xr:uid="{63986DBA-4E60-443B-9492-5BBAD4127012}"/>
    <cellStyle name="Normal 22 2 3 2 3 2 2 3" xfId="34079" xr:uid="{3F313147-4247-4873-86A7-00ECBBC8206A}"/>
    <cellStyle name="Normal 22 2 3 2 3 2 3" xfId="21027" xr:uid="{C1429A4E-B6F8-4F51-83BF-FAE98D004C1D}"/>
    <cellStyle name="Normal 22 2 3 2 3 2 3 2" xfId="37865" xr:uid="{FA3B734A-8D2D-40BD-A1EF-4832CCF6FE3C}"/>
    <cellStyle name="Normal 22 2 3 2 3 2 4" xfId="30298" xr:uid="{D417DB42-153C-4B7D-87AB-A09587C6DD22}"/>
    <cellStyle name="Normal 22 2 3 2 3 3" xfId="14900" xr:uid="{BC34F41D-BE78-4CC1-AC59-8A85ABA2BE77}"/>
    <cellStyle name="Normal 22 2 3 2 3 3 2" xfId="22926" xr:uid="{F70177A7-235C-4989-93E2-850FF357F962}"/>
    <cellStyle name="Normal 22 2 3 2 3 3 2 2" xfId="39762" xr:uid="{7472820D-1ED0-4B69-9A4B-98E6C29F49AD}"/>
    <cellStyle name="Normal 22 2 3 2 3 3 3" xfId="32195" xr:uid="{C14E7DE3-23D8-4975-864E-3435D817F0FF}"/>
    <cellStyle name="Normal 22 2 3 2 3 4" xfId="19097" xr:uid="{A716D1E2-4D11-4773-84B8-5835E75203E3}"/>
    <cellStyle name="Normal 22 2 3 2 3 4 2" xfId="35981" xr:uid="{99EEF76D-7316-440C-A86D-A28682C62A91}"/>
    <cellStyle name="Normal 22 2 3 2 3 5" xfId="26042" xr:uid="{91517C8B-4DB5-46E3-8EBB-9BC4C5D24BA0}"/>
    <cellStyle name="Normal 22 2 3 2 3 6" xfId="28413" xr:uid="{4A2E6711-D434-4549-B0F8-3A9E1CFE5A7E}"/>
    <cellStyle name="Normal 22 2 3 2 3 7" xfId="11037" xr:uid="{EAE8054A-0082-450D-AEEE-646CA4C81065}"/>
    <cellStyle name="Normal 22 2 3 2 4" xfId="12089" xr:uid="{AD3AD851-E50B-48E6-ADF2-9E8010AB52A9}"/>
    <cellStyle name="Normal 22 2 3 2 4 2" xfId="15872" xr:uid="{7A3F4AF1-1A3B-4D64-9257-02461CF2960A}"/>
    <cellStyle name="Normal 22 2 3 2 4 2 2" xfId="23898" xr:uid="{6DB79569-C104-422E-B3D6-64E8E7CB3A04}"/>
    <cellStyle name="Normal 22 2 3 2 4 2 2 2" xfId="40734" xr:uid="{A7B70325-435A-4B32-9F96-761265F83E23}"/>
    <cellStyle name="Normal 22 2 3 2 4 2 3" xfId="33167" xr:uid="{D8371131-6DC9-4B46-ADC1-3132C4EC77D2}"/>
    <cellStyle name="Normal 22 2 3 2 4 3" xfId="20115" xr:uid="{3B6BA1CF-8F0C-4395-93EA-646C14D5192A}"/>
    <cellStyle name="Normal 22 2 3 2 4 3 2" xfId="36953" xr:uid="{1325F044-372F-4974-B4FE-5A782043DAC3}"/>
    <cellStyle name="Normal 22 2 3 2 4 4" xfId="29386" xr:uid="{228697F8-95A7-4922-A921-704934077233}"/>
    <cellStyle name="Normal 22 2 3 2 5" xfId="13988" xr:uid="{DC64F155-04B6-4AD7-B046-223D10A5CEE7}"/>
    <cellStyle name="Normal 22 2 3 2 5 2" xfId="22014" xr:uid="{0C2ECDD0-CA2B-4669-A87D-83BA7E1C4FD8}"/>
    <cellStyle name="Normal 22 2 3 2 5 2 2" xfId="38850" xr:uid="{09EE0C0D-81D5-483B-819F-4AD0D8A8317F}"/>
    <cellStyle name="Normal 22 2 3 2 5 3" xfId="31283" xr:uid="{1CE93D89-72CA-4FB0-8A0A-B3EDD557BADE}"/>
    <cellStyle name="Normal 22 2 3 2 6" xfId="18124" xr:uid="{AB798443-84C5-4321-9906-92F4A0D5E02B}"/>
    <cellStyle name="Normal 22 2 3 2 6 2" xfId="35069" xr:uid="{D0B3A285-E752-4465-B12E-C7D66B7CCE82}"/>
    <cellStyle name="Normal 22 2 3 2 7" xfId="26039" xr:uid="{CBA3E8AA-0822-4D03-8731-93A2F73011A6}"/>
    <cellStyle name="Normal 22 2 3 2 8" xfId="27501" xr:uid="{16FBB388-710A-4526-9F90-55A01C05F77D}"/>
    <cellStyle name="Normal 22 2 3 2 9" xfId="9995" xr:uid="{7B9B3E59-0E14-4B51-93BE-283BDCA7C5AD}"/>
    <cellStyle name="Normal 22 2 3 3" xfId="6088" xr:uid="{9F5FA380-84DD-4826-A7CC-501AE301D459}"/>
    <cellStyle name="Normal 22 2 3 3 2" xfId="6089" xr:uid="{B72B994E-3CCF-425F-917D-04202D99D6FE}"/>
    <cellStyle name="Normal 22 2 3 3 2 2" xfId="13234" xr:uid="{6D5E63A1-1E86-487A-8689-6E175BFBC80A}"/>
    <cellStyle name="Normal 22 2 3 3 2 2 2" xfId="17017" xr:uid="{AB3F1C53-5601-44D0-AD53-739AD1532A7F}"/>
    <cellStyle name="Normal 22 2 3 3 2 2 2 2" xfId="25043" xr:uid="{970E5B52-484C-47AF-94CC-6717899C005D}"/>
    <cellStyle name="Normal 22 2 3 3 2 2 2 2 2" xfId="41879" xr:uid="{4F92AFCB-3E46-48A8-890D-2953FA466623}"/>
    <cellStyle name="Normal 22 2 3 3 2 2 2 3" xfId="34312" xr:uid="{94F5CA05-76CD-4C4D-A89D-5A78C9053921}"/>
    <cellStyle name="Normal 22 2 3 3 2 2 3" xfId="21260" xr:uid="{3D1660AF-3639-4AA0-99ED-323493915643}"/>
    <cellStyle name="Normal 22 2 3 3 2 2 3 2" xfId="38098" xr:uid="{8447D458-A350-4A8A-BBCC-6649EB3858F7}"/>
    <cellStyle name="Normal 22 2 3 3 2 2 4" xfId="30531" xr:uid="{2ED215B1-CC5C-43CC-96FE-E55E90845398}"/>
    <cellStyle name="Normal 22 2 3 3 2 3" xfId="15133" xr:uid="{AF092828-5ACD-41E8-99C0-D6CF810ED309}"/>
    <cellStyle name="Normal 22 2 3 3 2 3 2" xfId="23159" xr:uid="{C78390AE-F202-42F5-AB26-9AFB19CBC47C}"/>
    <cellStyle name="Normal 22 2 3 3 2 3 2 2" xfId="39995" xr:uid="{3436E29F-F5D1-4FA1-91F1-1B2CC7A787AA}"/>
    <cellStyle name="Normal 22 2 3 3 2 3 3" xfId="32428" xr:uid="{97C6D522-6B7F-437B-80BC-0AF745EC1ED7}"/>
    <cellStyle name="Normal 22 2 3 3 2 4" xfId="19331" xr:uid="{44613C46-AA9D-4A35-A484-9A6536A46E36}"/>
    <cellStyle name="Normal 22 2 3 3 2 4 2" xfId="36214" xr:uid="{68E0D0AE-D756-4EF3-9EFE-8F278C1D9E6E}"/>
    <cellStyle name="Normal 22 2 3 3 2 5" xfId="26044" xr:uid="{99B1396A-F62E-4C21-955A-B0BDAFEC0D3D}"/>
    <cellStyle name="Normal 22 2 3 3 2 6" xfId="28646" xr:uid="{80278940-BA53-4CAE-BFCF-93E70AC73CC6}"/>
    <cellStyle name="Normal 22 2 3 3 2 7" xfId="11272" xr:uid="{737B46F0-285A-4C9C-B40D-CE07C64202DE}"/>
    <cellStyle name="Normal 22 2 3 3 3" xfId="12322" xr:uid="{B9C4C889-B123-4615-88AC-37E734E944B6}"/>
    <cellStyle name="Normal 22 2 3 3 3 2" xfId="16105" xr:uid="{5CF8867F-7DE9-42B7-95F5-C4C081ECB5D4}"/>
    <cellStyle name="Normal 22 2 3 3 3 2 2" xfId="24131" xr:uid="{072BBF74-6F6D-4919-9D35-3058EA0C847A}"/>
    <cellStyle name="Normal 22 2 3 3 3 2 2 2" xfId="40967" xr:uid="{345987DF-41A7-4064-B0EA-826260B731F5}"/>
    <cellStyle name="Normal 22 2 3 3 3 2 3" xfId="33400" xr:uid="{74EB1FE4-E83F-4723-B39F-44572346BC2C}"/>
    <cellStyle name="Normal 22 2 3 3 3 3" xfId="20348" xr:uid="{3CFBBDA3-C213-4AE9-9B5F-6C2BE9F99A7D}"/>
    <cellStyle name="Normal 22 2 3 3 3 3 2" xfId="37186" xr:uid="{762C59F8-5962-40FE-8AF7-040E698CE5E1}"/>
    <cellStyle name="Normal 22 2 3 3 3 4" xfId="29619" xr:uid="{1B9592B7-8F5E-485F-B484-33A14C84021F}"/>
    <cellStyle name="Normal 22 2 3 3 4" xfId="14221" xr:uid="{A68DBE58-DE2E-4385-AA5B-FCEF27CF5E39}"/>
    <cellStyle name="Normal 22 2 3 3 4 2" xfId="22247" xr:uid="{78E80FCE-8722-4938-A1C2-BDCAB28FD830}"/>
    <cellStyle name="Normal 22 2 3 3 4 2 2" xfId="39083" xr:uid="{05A20741-7F97-437A-8D86-B6DC0323EB75}"/>
    <cellStyle name="Normal 22 2 3 3 4 3" xfId="31516" xr:uid="{92BC04DB-3DCE-40D3-B0B6-BCBE488C9DA4}"/>
    <cellStyle name="Normal 22 2 3 3 5" xfId="18381" xr:uid="{6A557343-B5C6-4CCE-BB18-B4A6D6EAE93C}"/>
    <cellStyle name="Normal 22 2 3 3 5 2" xfId="35302" xr:uid="{61B5177E-AC5C-4053-B027-3F5DB898C935}"/>
    <cellStyle name="Normal 22 2 3 3 6" xfId="26043" xr:uid="{13D22BB6-7E2D-4CC6-88DE-E02296E54816}"/>
    <cellStyle name="Normal 22 2 3 3 7" xfId="27734" xr:uid="{E117D346-7FE7-49B4-8F6A-92F3DE8AE344}"/>
    <cellStyle name="Normal 22 2 3 3 8" xfId="10273" xr:uid="{6AE8F1E6-DCD9-4073-8462-70ED449B4C5D}"/>
    <cellStyle name="Normal 22 2 3 4" xfId="6090" xr:uid="{6E396730-2E28-4041-AFCF-0A003985D1C5}"/>
    <cellStyle name="Normal 22 2 3 4 2" xfId="12783" xr:uid="{18919AE4-6888-4A96-B56F-F3C3EE71F754}"/>
    <cellStyle name="Normal 22 2 3 4 2 2" xfId="16566" xr:uid="{2408BB92-163E-4835-87C2-8625BDEEFDD0}"/>
    <cellStyle name="Normal 22 2 3 4 2 2 2" xfId="24592" xr:uid="{1DCA5A8F-0712-4CE3-89EE-C2380125D44A}"/>
    <cellStyle name="Normal 22 2 3 4 2 2 2 2" xfId="41428" xr:uid="{B2796C49-30AD-49C2-B277-98E3672D0553}"/>
    <cellStyle name="Normal 22 2 3 4 2 2 3" xfId="33861" xr:uid="{86AAAD20-E71F-450A-9FCA-CF96C1214102}"/>
    <cellStyle name="Normal 22 2 3 4 2 3" xfId="20809" xr:uid="{CD6192DE-7766-43F8-A3A9-F8188E488AEB}"/>
    <cellStyle name="Normal 22 2 3 4 2 3 2" xfId="37647" xr:uid="{94EB692A-9F72-4661-A30B-E9371A9A865F}"/>
    <cellStyle name="Normal 22 2 3 4 2 4" xfId="30080" xr:uid="{1AD079F2-0D7C-47C3-ABBE-E9DA61D9B3F3}"/>
    <cellStyle name="Normal 22 2 3 4 3" xfId="14682" xr:uid="{7A92E6CF-A3E9-4A4B-8147-D35F9CA49BB0}"/>
    <cellStyle name="Normal 22 2 3 4 3 2" xfId="22708" xr:uid="{65C01FD2-7786-44CF-979E-339B74995ED8}"/>
    <cellStyle name="Normal 22 2 3 4 3 2 2" xfId="39544" xr:uid="{B665381C-E00B-47B2-B37A-4B2B9D4A9243}"/>
    <cellStyle name="Normal 22 2 3 4 3 3" xfId="31977" xr:uid="{C6F55E54-B32D-4549-843E-8E6E698EF887}"/>
    <cellStyle name="Normal 22 2 3 4 4" xfId="18879" xr:uid="{B555761D-70DF-4E24-BB18-0A10D6F5AF78}"/>
    <cellStyle name="Normal 22 2 3 4 4 2" xfId="35763" xr:uid="{6136A4D1-6A2D-4F3F-86DD-4FB09CAAC1D4}"/>
    <cellStyle name="Normal 22 2 3 4 5" xfId="26045" xr:uid="{A31B2DF9-E48D-468E-B46E-FDA228A0D056}"/>
    <cellStyle name="Normal 22 2 3 4 6" xfId="28195" xr:uid="{53D4587F-A2EB-4FEC-A531-F06520D86217}"/>
    <cellStyle name="Normal 22 2 3 4 7" xfId="10819" xr:uid="{95B42E75-F62D-41E8-98CF-589ECD63009E}"/>
    <cellStyle name="Normal 22 2 3 5" xfId="11871" xr:uid="{E81A50CB-CF9D-46FD-9498-09234B8FC31F}"/>
    <cellStyle name="Normal 22 2 3 5 2" xfId="15654" xr:uid="{DD6AFCED-0659-4612-B262-CBD605E1355C}"/>
    <cellStyle name="Normal 22 2 3 5 2 2" xfId="23680" xr:uid="{A8DE45FE-11E7-4420-8988-A6DDE0E164AF}"/>
    <cellStyle name="Normal 22 2 3 5 2 2 2" xfId="40516" xr:uid="{64230471-CFA5-4CDE-A0D3-B2613453FB46}"/>
    <cellStyle name="Normal 22 2 3 5 2 3" xfId="32949" xr:uid="{763C6B1D-5ECC-4BA7-812F-111A7D9A5D01}"/>
    <cellStyle name="Normal 22 2 3 5 3" xfId="19897" xr:uid="{513120B5-B6DB-43FC-A17C-CBD4DE6AE7E9}"/>
    <cellStyle name="Normal 22 2 3 5 3 2" xfId="36735" xr:uid="{DAF50FE3-9339-466C-86B7-9CBC7441BD90}"/>
    <cellStyle name="Normal 22 2 3 5 4" xfId="29168" xr:uid="{0B92A9AB-F235-49E2-B13D-2B9722EFFAE4}"/>
    <cellStyle name="Normal 22 2 3 6" xfId="13770" xr:uid="{877096FB-0D47-4123-90CA-FADC084BF94B}"/>
    <cellStyle name="Normal 22 2 3 6 2" xfId="21796" xr:uid="{7A300C73-DC2C-478B-BA48-9E323AC02DB9}"/>
    <cellStyle name="Normal 22 2 3 6 2 2" xfId="38632" xr:uid="{484719FB-2FBF-4314-AE7D-0AEE4F2D3721}"/>
    <cellStyle name="Normal 22 2 3 6 3" xfId="31065" xr:uid="{5EFAC6FE-5699-4561-9777-AACA9E3BA12D}"/>
    <cellStyle name="Normal 22 2 3 7" xfId="17891" xr:uid="{931330F0-6AEF-498E-965A-958A6640E410}"/>
    <cellStyle name="Normal 22 2 3 7 2" xfId="34851" xr:uid="{FFEA2336-BEC4-4D89-B019-FE5ACD8EA8C1}"/>
    <cellStyle name="Normal 22 2 3 8" xfId="26038" xr:uid="{194C12E9-6386-4981-A526-6389F11E02D0}"/>
    <cellStyle name="Normal 22 2 3 9" xfId="27282" xr:uid="{0B7E482E-16C9-45FB-ABD3-B95F984042F3}"/>
    <cellStyle name="Normal 22 2 4" xfId="6091" xr:uid="{758F0B77-1141-4658-A5E6-9B5B7DAF50E1}"/>
    <cellStyle name="Normal 22 2 4 2" xfId="6092" xr:uid="{DDCDAD4F-C9C4-4F8A-AC49-1BDF66CE501A}"/>
    <cellStyle name="Normal 22 2 4 2 2" xfId="6093" xr:uid="{62BE04DB-6D7F-456E-ABEF-B90F21706886}"/>
    <cellStyle name="Normal 22 2 4 2 2 2" xfId="6094" xr:uid="{D92F337E-BADA-4752-AF2F-8B447B475DCB}"/>
    <cellStyle name="Normal 22 2 4 2 2 2 2" xfId="17143" xr:uid="{C5870F01-301D-46AB-BBFA-8AE0661A2807}"/>
    <cellStyle name="Normal 22 2 4 2 2 2 2 2" xfId="25169" xr:uid="{7A674B65-626F-4C74-81DB-5F2743E30AD8}"/>
    <cellStyle name="Normal 22 2 4 2 2 2 2 2 2" xfId="42005" xr:uid="{DF5368D0-CEEA-488F-AF05-57810F67EDA5}"/>
    <cellStyle name="Normal 22 2 4 2 2 2 2 3" xfId="34438" xr:uid="{45E3A9A7-E646-44ED-A408-52A469428701}"/>
    <cellStyle name="Normal 22 2 4 2 2 2 3" xfId="21386" xr:uid="{B1BD8729-5453-45B4-9CEB-017D6D941DBA}"/>
    <cellStyle name="Normal 22 2 4 2 2 2 3 2" xfId="38224" xr:uid="{E852EBFB-8E85-4855-A11C-FD820D37B660}"/>
    <cellStyle name="Normal 22 2 4 2 2 2 4" xfId="30657" xr:uid="{B16E2A58-EF7D-42CC-9071-B741844F17B9}"/>
    <cellStyle name="Normal 22 2 4 2 2 2 5" xfId="13360" xr:uid="{291F5D69-3552-4526-934A-EFA6117D2D02}"/>
    <cellStyle name="Normal 22 2 4 2 2 3" xfId="15259" xr:uid="{071FCFAC-0658-4472-B5DE-1860B0BC9DC5}"/>
    <cellStyle name="Normal 22 2 4 2 2 3 2" xfId="23285" xr:uid="{1A8CF3D5-637B-45C0-90A6-2AE55DC82F11}"/>
    <cellStyle name="Normal 22 2 4 2 2 3 2 2" xfId="40121" xr:uid="{C6D58A83-0EE3-43E5-9713-78CE6913EE9E}"/>
    <cellStyle name="Normal 22 2 4 2 2 3 3" xfId="32554" xr:uid="{D19EA5F9-7597-49B1-B528-86E62ECE7D84}"/>
    <cellStyle name="Normal 22 2 4 2 2 4" xfId="19457" xr:uid="{CFF65E8E-8244-4397-A49C-A1A03B5AD092}"/>
    <cellStyle name="Normal 22 2 4 2 2 4 2" xfId="36340" xr:uid="{677FD0E6-9909-497F-B725-9E5154CAE7C5}"/>
    <cellStyle name="Normal 22 2 4 2 2 5" xfId="26048" xr:uid="{989F2D2E-4D5F-4527-8ED5-8054D3A98E53}"/>
    <cellStyle name="Normal 22 2 4 2 2 6" xfId="28772" xr:uid="{63451B22-033C-4C14-8464-CBC758269F83}"/>
    <cellStyle name="Normal 22 2 4 2 2 7" xfId="11398" xr:uid="{35C17759-E06E-4B90-A1B5-4C4A43CDEF06}"/>
    <cellStyle name="Normal 22 2 4 2 3" xfId="6095" xr:uid="{D5EC3F51-C2A6-42DA-8E6F-00FB746B4856}"/>
    <cellStyle name="Normal 22 2 4 2 3 2" xfId="16231" xr:uid="{788E3CCF-BD0F-4355-9ABC-7EE95328E28F}"/>
    <cellStyle name="Normal 22 2 4 2 3 2 2" xfId="24257" xr:uid="{37D4F60B-D858-4F22-B819-D58EE6943DF6}"/>
    <cellStyle name="Normal 22 2 4 2 3 2 2 2" xfId="41093" xr:uid="{1077A00F-40D2-4AD3-8B5D-588120645ED1}"/>
    <cellStyle name="Normal 22 2 4 2 3 2 3" xfId="33526" xr:uid="{6B483E4E-7675-4C15-9A13-04BBCC0BE29F}"/>
    <cellStyle name="Normal 22 2 4 2 3 3" xfId="20474" xr:uid="{6B9E8D5C-D8E9-41B6-BF1A-FAEDE74F8199}"/>
    <cellStyle name="Normal 22 2 4 2 3 3 2" xfId="37312" xr:uid="{E0D446BB-8211-4D2B-9FFA-67B2E22E87A7}"/>
    <cellStyle name="Normal 22 2 4 2 3 4" xfId="29745" xr:uid="{9A32198B-31B2-49C0-8615-EF320E79F0A2}"/>
    <cellStyle name="Normal 22 2 4 2 3 5" xfId="12448" xr:uid="{6128D035-D575-4387-A2F3-43FDFC2E666A}"/>
    <cellStyle name="Normal 22 2 4 2 4" xfId="14347" xr:uid="{EE80CA96-F0C0-44E8-A740-40939A57FBDD}"/>
    <cellStyle name="Normal 22 2 4 2 4 2" xfId="22373" xr:uid="{512BF542-2C25-427E-9417-6465A50775C9}"/>
    <cellStyle name="Normal 22 2 4 2 4 2 2" xfId="39209" xr:uid="{8DF88F77-C1AF-49BD-BB79-A43F07C281F9}"/>
    <cellStyle name="Normal 22 2 4 2 4 3" xfId="31642" xr:uid="{45E92256-F72E-4C27-B34B-7A8E0AF8E9FA}"/>
    <cellStyle name="Normal 22 2 4 2 5" xfId="18507" xr:uid="{9EC7F9D9-968A-4521-8CAC-9BADC3A4463D}"/>
    <cellStyle name="Normal 22 2 4 2 5 2" xfId="35428" xr:uid="{C2760EBF-26FD-43FA-AD7C-B67C58C3BB25}"/>
    <cellStyle name="Normal 22 2 4 2 6" xfId="26047" xr:uid="{18820734-251C-474F-BFDF-E32392B1924F}"/>
    <cellStyle name="Normal 22 2 4 2 7" xfId="27860" xr:uid="{6AACCFB4-B2DB-4BE8-A76C-B15D07DF0263}"/>
    <cellStyle name="Normal 22 2 4 2 8" xfId="10399" xr:uid="{3C9790C0-F270-4246-A11C-F9F4D4130A88}"/>
    <cellStyle name="Normal 22 2 4 3" xfId="6096" xr:uid="{97293702-EA6B-4034-BE48-881E35DF3233}"/>
    <cellStyle name="Normal 22 2 4 3 2" xfId="6097" xr:uid="{8FAFC543-BF95-4800-AEAA-0C7C3DB6BA7F}"/>
    <cellStyle name="Normal 22 2 4 3 2 2" xfId="16692" xr:uid="{0F8F9D03-5C5F-489D-BCF7-ADD30DA21FD3}"/>
    <cellStyle name="Normal 22 2 4 3 2 2 2" xfId="24718" xr:uid="{432A62E6-BB21-4C6F-9079-5BCB46B71C05}"/>
    <cellStyle name="Normal 22 2 4 3 2 2 2 2" xfId="41554" xr:uid="{0A1F4D13-1A80-4F6F-BA8E-173469C6BCA4}"/>
    <cellStyle name="Normal 22 2 4 3 2 2 3" xfId="33987" xr:uid="{7B60C88A-EEA6-4877-94B9-F463B096579A}"/>
    <cellStyle name="Normal 22 2 4 3 2 3" xfId="20935" xr:uid="{837B84DA-2F0B-41A6-8EC0-57524DB49835}"/>
    <cellStyle name="Normal 22 2 4 3 2 3 2" xfId="37773" xr:uid="{8AE9E865-2F0A-4EC5-8CEE-0270A8D20E53}"/>
    <cellStyle name="Normal 22 2 4 3 2 4" xfId="30206" xr:uid="{D7A9CBAE-7F1C-42FA-9A9A-CCD63FE1DC1E}"/>
    <cellStyle name="Normal 22 2 4 3 2 5" xfId="12909" xr:uid="{EF0E6EC3-AAFE-4B26-BDE4-A9F5184B79C5}"/>
    <cellStyle name="Normal 22 2 4 3 3" xfId="14808" xr:uid="{C4712E81-2075-40F5-BB40-06C3CAE6AB68}"/>
    <cellStyle name="Normal 22 2 4 3 3 2" xfId="22834" xr:uid="{A10322C2-89F7-4B85-881F-9D3C0730AF24}"/>
    <cellStyle name="Normal 22 2 4 3 3 2 2" xfId="39670" xr:uid="{B4F78D0A-37E8-4F7C-B7CA-33F829B69D7C}"/>
    <cellStyle name="Normal 22 2 4 3 3 3" xfId="32103" xr:uid="{26B0388F-DE22-43C8-B038-6F0C599EB6C5}"/>
    <cellStyle name="Normal 22 2 4 3 4" xfId="19005" xr:uid="{402492B7-B79A-45AE-B2AC-586B73688631}"/>
    <cellStyle name="Normal 22 2 4 3 4 2" xfId="35889" xr:uid="{134888F0-88A8-4EF3-ADCE-C2D30195B8D6}"/>
    <cellStyle name="Normal 22 2 4 3 5" xfId="26049" xr:uid="{CF338E4E-6DE6-4127-BB7F-1524C2D2D1B3}"/>
    <cellStyle name="Normal 22 2 4 3 6" xfId="28321" xr:uid="{B1BF3DDA-09D6-4D6C-8E09-BDF4CA656144}"/>
    <cellStyle name="Normal 22 2 4 3 7" xfId="10945" xr:uid="{E1234484-3E74-4035-B1EC-BBC11EDD6E90}"/>
    <cellStyle name="Normal 22 2 4 4" xfId="6098" xr:uid="{F9F41991-5E77-4A36-95FB-6AEEAFBE93D9}"/>
    <cellStyle name="Normal 22 2 4 4 2" xfId="15780" xr:uid="{9C7A8BFA-DDA2-4FA8-87F5-0D2B9E9EA223}"/>
    <cellStyle name="Normal 22 2 4 4 2 2" xfId="23806" xr:uid="{9DACA65E-F2FF-4BA5-9135-D0955A6FCE25}"/>
    <cellStyle name="Normal 22 2 4 4 2 2 2" xfId="40642" xr:uid="{16BB7DFF-B3E3-4458-9E6D-1C57577EBDC6}"/>
    <cellStyle name="Normal 22 2 4 4 2 3" xfId="33075" xr:uid="{075E616D-DDC2-4921-98A2-50A1C4089922}"/>
    <cellStyle name="Normal 22 2 4 4 3" xfId="20023" xr:uid="{AC6048C7-5A35-46E0-B736-B42DFF19DB91}"/>
    <cellStyle name="Normal 22 2 4 4 3 2" xfId="36861" xr:uid="{9EC7211B-F342-4603-B874-638B890FEED6}"/>
    <cellStyle name="Normal 22 2 4 4 4" xfId="29294" xr:uid="{99AC4343-F90F-4C25-A3EF-9A4B61FFE7BC}"/>
    <cellStyle name="Normal 22 2 4 4 5" xfId="11997" xr:uid="{D7988459-848C-42D7-8652-3DB28B30F0D2}"/>
    <cellStyle name="Normal 22 2 4 5" xfId="13896" xr:uid="{48DC948F-32A7-4ECA-AC3C-42B4FCD8F503}"/>
    <cellStyle name="Normal 22 2 4 5 2" xfId="21922" xr:uid="{220ABA6C-DAA5-4D0E-8F3D-7C6937055262}"/>
    <cellStyle name="Normal 22 2 4 5 2 2" xfId="38758" xr:uid="{08297FBD-8EB9-4E3A-860F-9D2DF4259493}"/>
    <cellStyle name="Normal 22 2 4 5 3" xfId="31191" xr:uid="{86AB3ACB-0F77-4DC7-91AC-FDA42D6DD762}"/>
    <cellStyle name="Normal 22 2 4 6" xfId="18032" xr:uid="{84312CC2-3491-41B8-B590-0C212DC3012C}"/>
    <cellStyle name="Normal 22 2 4 6 2" xfId="34977" xr:uid="{E6E8D180-7FCC-4502-AA9B-2E5DE74A58E5}"/>
    <cellStyle name="Normal 22 2 4 7" xfId="26046" xr:uid="{DB4AAE4B-8FE7-403F-91E9-7110104072F9}"/>
    <cellStyle name="Normal 22 2 4 8" xfId="27409" xr:uid="{8F3DE5DE-AD7E-4C55-B8A3-D43CD1F73C34}"/>
    <cellStyle name="Normal 22 2 4 9" xfId="9903" xr:uid="{F388EFBE-BA85-4985-99C6-AED8800D5FEC}"/>
    <cellStyle name="Normal 22 2 5" xfId="6099" xr:uid="{728D1E65-FFBE-4EA4-AEFD-BF3212891794}"/>
    <cellStyle name="Normal 22 2 5 2" xfId="6100" xr:uid="{E7BDE045-CE95-46B1-8762-421C35D8E22C}"/>
    <cellStyle name="Normal 22 2 5 2 2" xfId="6101" xr:uid="{FAA79EB4-F381-41EA-B9D2-01B806F52AE3}"/>
    <cellStyle name="Normal 22 2 5 2 2 2" xfId="16925" xr:uid="{9921A2D4-F66B-46C5-BC14-B75A7AACE3BE}"/>
    <cellStyle name="Normal 22 2 5 2 2 2 2" xfId="24951" xr:uid="{4CE72D4B-0220-40D1-974A-EA03D336CC99}"/>
    <cellStyle name="Normal 22 2 5 2 2 2 2 2" xfId="41787" xr:uid="{2FE7B127-26B0-4F8F-BBC6-882BC261BDB3}"/>
    <cellStyle name="Normal 22 2 5 2 2 2 3" xfId="34220" xr:uid="{30777C46-7083-452C-8015-F15DE43E8DA5}"/>
    <cellStyle name="Normal 22 2 5 2 2 3" xfId="21168" xr:uid="{F11147D9-8188-4384-AF68-B666C3DA3178}"/>
    <cellStyle name="Normal 22 2 5 2 2 3 2" xfId="38006" xr:uid="{A3885DF2-BDB6-4FDF-938B-3A48852C1AFF}"/>
    <cellStyle name="Normal 22 2 5 2 2 4" xfId="30439" xr:uid="{216EBC19-BAF2-4C39-BDC2-CFC59A0DF52D}"/>
    <cellStyle name="Normal 22 2 5 2 2 5" xfId="13142" xr:uid="{0BE5EE5B-C5B3-412A-AF65-297DA9B38B93}"/>
    <cellStyle name="Normal 22 2 5 2 3" xfId="15041" xr:uid="{043CC1E7-3004-4CA9-92D1-5F00DAF95B65}"/>
    <cellStyle name="Normal 22 2 5 2 3 2" xfId="23067" xr:uid="{7B915ACE-DD34-4B46-9B70-3A2E1C1B7EF2}"/>
    <cellStyle name="Normal 22 2 5 2 3 2 2" xfId="39903" xr:uid="{21630FC1-7539-4858-A6BC-E5485C385AFD}"/>
    <cellStyle name="Normal 22 2 5 2 3 3" xfId="32336" xr:uid="{043B451A-1206-400F-B002-AA868153DED4}"/>
    <cellStyle name="Normal 22 2 5 2 4" xfId="19239" xr:uid="{20C9AFAD-FB20-4EC1-AFF1-F41B500C86AA}"/>
    <cellStyle name="Normal 22 2 5 2 4 2" xfId="36122" xr:uid="{C7374FE1-329C-4E09-A39C-7DDC16796D14}"/>
    <cellStyle name="Normal 22 2 5 2 5" xfId="26051" xr:uid="{2575FC0A-9511-4FFD-A714-44FF8AF2E85C}"/>
    <cellStyle name="Normal 22 2 5 2 6" xfId="28554" xr:uid="{B46431D7-0F7F-4639-A674-16158CEB447D}"/>
    <cellStyle name="Normal 22 2 5 2 7" xfId="11180" xr:uid="{4A76A66D-2594-48E7-B3E1-AF2A8F03247F}"/>
    <cellStyle name="Normal 22 2 5 3" xfId="6102" xr:uid="{805DAA4A-B457-4322-881F-19965F0A7E3B}"/>
    <cellStyle name="Normal 22 2 5 3 2" xfId="16013" xr:uid="{7FF20DE8-E866-40EB-AC4A-6AA5C7713367}"/>
    <cellStyle name="Normal 22 2 5 3 2 2" xfId="24039" xr:uid="{6A692ACD-C544-4B1E-A139-BBD4F0B607D9}"/>
    <cellStyle name="Normal 22 2 5 3 2 2 2" xfId="40875" xr:uid="{B46952C3-278E-47FD-8EFE-3128855F9153}"/>
    <cellStyle name="Normal 22 2 5 3 2 3" xfId="33308" xr:uid="{536625C2-F03B-4730-B089-7F4F5129629E}"/>
    <cellStyle name="Normal 22 2 5 3 3" xfId="20256" xr:uid="{D697946A-981C-4FD2-B02A-03255FAF1A30}"/>
    <cellStyle name="Normal 22 2 5 3 3 2" xfId="37094" xr:uid="{6958B667-B81B-4B4B-8AD8-F0FFCD72234C}"/>
    <cellStyle name="Normal 22 2 5 3 4" xfId="29527" xr:uid="{BE27D219-A5F8-45CF-A749-A6B9E37CE8C2}"/>
    <cellStyle name="Normal 22 2 5 3 5" xfId="12230" xr:uid="{23E93612-51C4-4497-9391-0AA7AE29D9EF}"/>
    <cellStyle name="Normal 22 2 5 4" xfId="14129" xr:uid="{C33DFE04-4B7F-4580-BB69-57BC65524F0E}"/>
    <cellStyle name="Normal 22 2 5 4 2" xfId="22155" xr:uid="{D16EC846-625E-4333-9C24-B154FC6969E8}"/>
    <cellStyle name="Normal 22 2 5 4 2 2" xfId="38991" xr:uid="{7F814C1E-64A0-4ADB-9E93-A1074C92A781}"/>
    <cellStyle name="Normal 22 2 5 4 3" xfId="31424" xr:uid="{C3D33A58-9DE1-44DC-B4B7-18B07508FFC2}"/>
    <cellStyle name="Normal 22 2 5 5" xfId="18289" xr:uid="{29349A19-B997-41B2-8025-46B0EBDCEEEE}"/>
    <cellStyle name="Normal 22 2 5 5 2" xfId="35210" xr:uid="{8BDB7653-E160-4EFA-A38B-F022E88EA0ED}"/>
    <cellStyle name="Normal 22 2 5 6" xfId="26050" xr:uid="{74286006-961E-455C-9071-7106BF16E303}"/>
    <cellStyle name="Normal 22 2 5 7" xfId="27642" xr:uid="{1CE6C24F-A521-466D-98F6-2560743B097B}"/>
    <cellStyle name="Normal 22 2 5 8" xfId="10181" xr:uid="{63DA0573-9837-4D9E-81EC-7C210636F75C}"/>
    <cellStyle name="Normal 22 2 6" xfId="6103" xr:uid="{C1889588-8EBC-449D-AE49-F8C0500A670C}"/>
    <cellStyle name="Normal 22 2 6 2" xfId="6104" xr:uid="{696DA964-7AB6-4FD2-8A9F-10BBC1C0916C}"/>
    <cellStyle name="Normal 22 2 6 2 2" xfId="16474" xr:uid="{7224A4CD-BBC0-4721-8500-673C5D6B049C}"/>
    <cellStyle name="Normal 22 2 6 2 2 2" xfId="24500" xr:uid="{5F58685C-29AA-41A2-AB38-7CFC645C6FD9}"/>
    <cellStyle name="Normal 22 2 6 2 2 2 2" xfId="41336" xr:uid="{50045F9C-CD01-4205-A5EA-C575A8F4F526}"/>
    <cellStyle name="Normal 22 2 6 2 2 3" xfId="33769" xr:uid="{5F544DC0-9887-4A74-82F9-B7669305D012}"/>
    <cellStyle name="Normal 22 2 6 2 3" xfId="20717" xr:uid="{79361575-4B55-4439-B8BC-2A05C4115D2C}"/>
    <cellStyle name="Normal 22 2 6 2 3 2" xfId="37555" xr:uid="{B9E599F4-35ED-4F26-AF28-4D7644460048}"/>
    <cellStyle name="Normal 22 2 6 2 4" xfId="29988" xr:uid="{D53DCD7D-7CDB-4792-9282-A5EC9C7CF0A1}"/>
    <cellStyle name="Normal 22 2 6 2 5" xfId="12691" xr:uid="{17C690B9-462F-493F-A182-5D55025F35C8}"/>
    <cellStyle name="Normal 22 2 6 3" xfId="14590" xr:uid="{AE853C30-2F68-40A4-92E4-17A144FD8AB0}"/>
    <cellStyle name="Normal 22 2 6 3 2" xfId="22616" xr:uid="{34B7935D-DB49-4246-A2AF-18B9E0D9DF6E}"/>
    <cellStyle name="Normal 22 2 6 3 2 2" xfId="39452" xr:uid="{E961A96A-4EB3-4352-84FB-836ACF6DD570}"/>
    <cellStyle name="Normal 22 2 6 3 3" xfId="31885" xr:uid="{C074D399-85DF-4B63-AE02-81399B9D9526}"/>
    <cellStyle name="Normal 22 2 6 4" xfId="18778" xr:uid="{7E8E0654-68C9-41FB-BD43-75A5256B5BF8}"/>
    <cellStyle name="Normal 22 2 6 4 2" xfId="35671" xr:uid="{15EE4DC7-A00D-4B9E-A9A5-053B58E846E6}"/>
    <cellStyle name="Normal 22 2 6 5" xfId="26052" xr:uid="{7310F555-05FA-4A5D-835F-98A40805ACF2}"/>
    <cellStyle name="Normal 22 2 6 6" xfId="28103" xr:uid="{B124D4FD-DDF9-46C8-ADE1-BF31AFC8FAFB}"/>
    <cellStyle name="Normal 22 2 6 7" xfId="10706" xr:uid="{32E78ABD-FB6E-40E3-8BBC-AEA5D6E914A0}"/>
    <cellStyle name="Normal 22 2 7" xfId="6105" xr:uid="{56D67B7F-079A-4345-A44B-B9B69A8F33A0}"/>
    <cellStyle name="Normal 22 2 7 2" xfId="15562" xr:uid="{FDD5CFC6-2B11-4EB5-B56B-D8575C755BED}"/>
    <cellStyle name="Normal 22 2 7 2 2" xfId="23588" xr:uid="{18BD715D-2C62-481E-89D0-12702362DFAA}"/>
    <cellStyle name="Normal 22 2 7 2 2 2" xfId="40424" xr:uid="{84D0860C-EAD6-458B-8E91-69AA9A0794C8}"/>
    <cellStyle name="Normal 22 2 7 2 3" xfId="32857" xr:uid="{19F2DDED-D8F0-4627-A07C-E228A425719B}"/>
    <cellStyle name="Normal 22 2 7 3" xfId="19782" xr:uid="{133E79F6-B770-4065-9BF8-15B35C0B07E3}"/>
    <cellStyle name="Normal 22 2 7 3 2" xfId="36643" xr:uid="{9EE70362-D365-4885-AA02-F7FAAB1CE345}"/>
    <cellStyle name="Normal 22 2 7 4" xfId="29076" xr:uid="{349291E4-000A-4F91-9C46-180D9AAD6A1C}"/>
    <cellStyle name="Normal 22 2 7 5" xfId="11749" xr:uid="{39791174-A96D-43AA-8F7B-46DF6DE50DBC}"/>
    <cellStyle name="Normal 22 2 8" xfId="13678" xr:uid="{112162C8-80DF-4EDF-B606-2145C16C4F80}"/>
    <cellStyle name="Normal 22 2 8 2" xfId="21704" xr:uid="{DDBAA9CD-2855-4964-91A9-3DF90DC53BC9}"/>
    <cellStyle name="Normal 22 2 8 2 2" xfId="38540" xr:uid="{B8307802-538B-464E-AEB1-D7185AFC7972}"/>
    <cellStyle name="Normal 22 2 8 3" xfId="30973" xr:uid="{A9141F00-1A40-4550-BDA4-7059805DC7E7}"/>
    <cellStyle name="Normal 22 2 9" xfId="17647" xr:uid="{96C59B31-218E-424D-8F7A-5F4D8A2F650F}"/>
    <cellStyle name="Normal 22 2 9 2" xfId="34759" xr:uid="{207E6840-6808-4CB2-B15D-43CCFEF30A13}"/>
    <cellStyle name="Normal 22 3" xfId="6106" xr:uid="{5BEDDD79-ECEB-4652-9BD6-4633925C53E5}"/>
    <cellStyle name="Normal 22 3 10" xfId="27212" xr:uid="{236DE524-1696-4A41-B44A-1F35FB0C9BA5}"/>
    <cellStyle name="Normal 22 3 11" xfId="9433" xr:uid="{4CC1B7DD-E34C-45C5-98B2-B869AAC7DEEE}"/>
    <cellStyle name="Normal 22 3 2" xfId="6107" xr:uid="{D0C08F64-0BB6-442A-912F-178FD3CA7883}"/>
    <cellStyle name="Normal 22 3 2 10" xfId="9757" xr:uid="{9E48D32E-92BE-46F9-9C8A-602ADCFF8B78}"/>
    <cellStyle name="Normal 22 3 2 2" xfId="6108" xr:uid="{D43C2B20-913A-46FC-A662-4D4B8950D623}"/>
    <cellStyle name="Normal 22 3 2 2 2" xfId="6109" xr:uid="{578A1EA3-E212-460A-A7EB-8654D4696B6B}"/>
    <cellStyle name="Normal 22 3 2 2 2 2" xfId="6110" xr:uid="{F54738B2-083A-4F5C-A6E4-D082281434E9}"/>
    <cellStyle name="Normal 22 3 2 2 2 2 2" xfId="13475" xr:uid="{57F23D9A-DFD1-4316-B21F-FEB8CB7CADAB}"/>
    <cellStyle name="Normal 22 3 2 2 2 2 2 2" xfId="17258" xr:uid="{A60A7F31-936B-418A-AEA3-0C4545F8F2E6}"/>
    <cellStyle name="Normal 22 3 2 2 2 2 2 2 2" xfId="25284" xr:uid="{49BDD27B-A6D5-4B62-AF1C-910B319038BD}"/>
    <cellStyle name="Normal 22 3 2 2 2 2 2 2 2 2" xfId="42120" xr:uid="{6871FA0A-A5DA-4636-B097-66352C4ECD21}"/>
    <cellStyle name="Normal 22 3 2 2 2 2 2 2 3" xfId="34553" xr:uid="{5D39DAC7-4F7E-4554-B260-6FE799C50082}"/>
    <cellStyle name="Normal 22 3 2 2 2 2 2 3" xfId="21501" xr:uid="{485DA9D6-8048-4FB1-AEBA-544794903FB3}"/>
    <cellStyle name="Normal 22 3 2 2 2 2 2 3 2" xfId="38339" xr:uid="{0AEC425E-440B-4DC8-AE13-191A961A7EAD}"/>
    <cellStyle name="Normal 22 3 2 2 2 2 2 4" xfId="30772" xr:uid="{92BFA57C-237C-4F12-9CFF-DFAC75C36919}"/>
    <cellStyle name="Normal 22 3 2 2 2 2 3" xfId="15374" xr:uid="{99E8A15D-26EE-4E14-8F60-C608D7D3E7C7}"/>
    <cellStyle name="Normal 22 3 2 2 2 2 3 2" xfId="23400" xr:uid="{1929EAD2-6C06-431B-A0F9-A3D4CE2EA2A6}"/>
    <cellStyle name="Normal 22 3 2 2 2 2 3 2 2" xfId="40236" xr:uid="{55ABA285-436E-42FF-8506-F2A7FF764903}"/>
    <cellStyle name="Normal 22 3 2 2 2 2 3 3" xfId="32669" xr:uid="{2B0F48F3-ADAC-46F3-9EAE-04465BF68C51}"/>
    <cellStyle name="Normal 22 3 2 2 2 2 4" xfId="19572" xr:uid="{8084175B-B94F-4596-8CF4-6660A1BBC1EC}"/>
    <cellStyle name="Normal 22 3 2 2 2 2 4 2" xfId="36455" xr:uid="{98E8B259-C51E-4CA1-8C84-900EE4FABD0B}"/>
    <cellStyle name="Normal 22 3 2 2 2 2 5" xfId="26057" xr:uid="{49708FEF-0A4C-4B1D-814B-0C7041A9EA17}"/>
    <cellStyle name="Normal 22 3 2 2 2 2 6" xfId="28887" xr:uid="{500F7A2D-3836-4234-92AF-54EE634F71C4}"/>
    <cellStyle name="Normal 22 3 2 2 2 2 7" xfId="11513" xr:uid="{00A7D253-2CB4-4305-BEF2-A2A94C7D82E5}"/>
    <cellStyle name="Normal 22 3 2 2 2 3" xfId="12563" xr:uid="{884914EC-EF8E-40D5-86EA-C7BBF1A4CE84}"/>
    <cellStyle name="Normal 22 3 2 2 2 3 2" xfId="16346" xr:uid="{CC983568-B4C0-417E-8EA9-8B3110055BDC}"/>
    <cellStyle name="Normal 22 3 2 2 2 3 2 2" xfId="24372" xr:uid="{B6C1F3CD-96C9-4EF0-8513-72F44A76CD75}"/>
    <cellStyle name="Normal 22 3 2 2 2 3 2 2 2" xfId="41208" xr:uid="{2F295F3D-730F-4E3C-9E35-68E8EBA3FF4D}"/>
    <cellStyle name="Normal 22 3 2 2 2 3 2 3" xfId="33641" xr:uid="{A07307F9-59CE-4B20-99B2-3CDCC411D088}"/>
    <cellStyle name="Normal 22 3 2 2 2 3 3" xfId="20589" xr:uid="{171F96E4-7EC4-4783-9065-252933739D28}"/>
    <cellStyle name="Normal 22 3 2 2 2 3 3 2" xfId="37427" xr:uid="{490203E0-9088-42ED-86C3-C0BF9BDFD914}"/>
    <cellStyle name="Normal 22 3 2 2 2 3 4" xfId="29860" xr:uid="{E0247999-0B4F-4D6F-A643-A43D25749FE9}"/>
    <cellStyle name="Normal 22 3 2 2 2 4" xfId="14462" xr:uid="{04EB3572-74D0-4B0B-A1EB-86A9873312B2}"/>
    <cellStyle name="Normal 22 3 2 2 2 4 2" xfId="22488" xr:uid="{AF76FC35-7CD3-48AD-A3CA-BE4AFBEA9EC2}"/>
    <cellStyle name="Normal 22 3 2 2 2 4 2 2" xfId="39324" xr:uid="{0B0D55E3-52AE-4C51-98CB-B020AAB340C3}"/>
    <cellStyle name="Normal 22 3 2 2 2 4 3" xfId="31757" xr:uid="{4ABFA9C3-4E6A-4B03-B2BE-5A6DEE159827}"/>
    <cellStyle name="Normal 22 3 2 2 2 5" xfId="18622" xr:uid="{D0BDF002-0CD9-47E0-BC21-A75B81D5E58D}"/>
    <cellStyle name="Normal 22 3 2 2 2 5 2" xfId="35543" xr:uid="{CA990A2C-19ED-4B76-A872-EDCA45165250}"/>
    <cellStyle name="Normal 22 3 2 2 2 6" xfId="26056" xr:uid="{12F34E79-5132-4ADE-8555-8F3BEF51DAD3}"/>
    <cellStyle name="Normal 22 3 2 2 2 7" xfId="27975" xr:uid="{23880AA0-089E-4708-A6B9-6494B33AC319}"/>
    <cellStyle name="Normal 22 3 2 2 2 8" xfId="10514" xr:uid="{2C39E963-1AC1-418B-B089-58DCDB3E41C9}"/>
    <cellStyle name="Normal 22 3 2 2 3" xfId="6111" xr:uid="{E9837324-1B72-496F-864B-B683C224A309}"/>
    <cellStyle name="Normal 22 3 2 2 3 2" xfId="13024" xr:uid="{E2BABE0D-3B3B-4CF9-B5D1-609FFC571446}"/>
    <cellStyle name="Normal 22 3 2 2 3 2 2" xfId="16807" xr:uid="{269DD0C0-CED9-435A-920D-BF654E5C1CB4}"/>
    <cellStyle name="Normal 22 3 2 2 3 2 2 2" xfId="24833" xr:uid="{4618C242-B11D-4A1E-8767-69E3E2B44EF7}"/>
    <cellStyle name="Normal 22 3 2 2 3 2 2 2 2" xfId="41669" xr:uid="{3CA9C559-7FB2-4172-93C8-24CD27FB38F8}"/>
    <cellStyle name="Normal 22 3 2 2 3 2 2 3" xfId="34102" xr:uid="{7A6D66EC-6B75-4C01-92F2-A7DDEE657B2D}"/>
    <cellStyle name="Normal 22 3 2 2 3 2 3" xfId="21050" xr:uid="{7F382DAD-3B9C-47D4-AC4C-EEAA8BCD1F4C}"/>
    <cellStyle name="Normal 22 3 2 2 3 2 3 2" xfId="37888" xr:uid="{8E5D0A28-0A9D-480D-8716-A395B5598E87}"/>
    <cellStyle name="Normal 22 3 2 2 3 2 4" xfId="30321" xr:uid="{6604471D-2F1A-4D1A-94D0-19FB13D92F70}"/>
    <cellStyle name="Normal 22 3 2 2 3 3" xfId="14923" xr:uid="{9D6A9EAC-CB86-4B09-9B43-2C4DF47FDED3}"/>
    <cellStyle name="Normal 22 3 2 2 3 3 2" xfId="22949" xr:uid="{628AD61A-EE54-41D9-95E5-E0E159C18311}"/>
    <cellStyle name="Normal 22 3 2 2 3 3 2 2" xfId="39785" xr:uid="{35340F7C-43FE-4E14-A032-B6123F887D13}"/>
    <cellStyle name="Normal 22 3 2 2 3 3 3" xfId="32218" xr:uid="{DF7B6B3C-1852-4CCE-8206-73EB992ADDD0}"/>
    <cellStyle name="Normal 22 3 2 2 3 4" xfId="19120" xr:uid="{FDCD047F-6E2E-4526-B260-FCB3A501AACB}"/>
    <cellStyle name="Normal 22 3 2 2 3 4 2" xfId="36004" xr:uid="{7C698B5F-0F05-493D-A0C7-87F82B8766BA}"/>
    <cellStyle name="Normal 22 3 2 2 3 5" xfId="26058" xr:uid="{1D5B1D52-2F92-4451-A32E-939199224F05}"/>
    <cellStyle name="Normal 22 3 2 2 3 6" xfId="28436" xr:uid="{AFE7D313-DD6E-4D47-8D50-A2732784879A}"/>
    <cellStyle name="Normal 22 3 2 2 3 7" xfId="11060" xr:uid="{0CCB3EA6-7236-448A-8C84-85914E1A36ED}"/>
    <cellStyle name="Normal 22 3 2 2 4" xfId="12112" xr:uid="{FB191542-BF1D-4D7C-9C9D-554A5DFB3B9B}"/>
    <cellStyle name="Normal 22 3 2 2 4 2" xfId="15895" xr:uid="{43D4BB0B-ACC9-4CFC-A5F5-4B26148EAE28}"/>
    <cellStyle name="Normal 22 3 2 2 4 2 2" xfId="23921" xr:uid="{09C12C85-A319-419E-98A7-DEB58EC18A53}"/>
    <cellStyle name="Normal 22 3 2 2 4 2 2 2" xfId="40757" xr:uid="{7AE19EC7-CDAC-42B4-9796-7BA8C11D670C}"/>
    <cellStyle name="Normal 22 3 2 2 4 2 3" xfId="33190" xr:uid="{ED2700B0-7373-45C9-8A24-B1BA6EF8CB3B}"/>
    <cellStyle name="Normal 22 3 2 2 4 3" xfId="20138" xr:uid="{236319B3-076C-48F4-BBA2-7995943F0BB1}"/>
    <cellStyle name="Normal 22 3 2 2 4 3 2" xfId="36976" xr:uid="{AB0BCE3E-1DB1-4646-B7CE-4E37894AE399}"/>
    <cellStyle name="Normal 22 3 2 2 4 4" xfId="29409" xr:uid="{A22F135E-2A5C-43FD-ACB2-C981B0D0366A}"/>
    <cellStyle name="Normal 22 3 2 2 5" xfId="14011" xr:uid="{1B1DEBC8-13B7-4A1F-9399-AEA4200FDBB0}"/>
    <cellStyle name="Normal 22 3 2 2 5 2" xfId="22037" xr:uid="{4D79A53F-A031-4C71-A150-0577FCEFBCF0}"/>
    <cellStyle name="Normal 22 3 2 2 5 2 2" xfId="38873" xr:uid="{AFC9F95D-22E9-4F76-993A-203B9436B87A}"/>
    <cellStyle name="Normal 22 3 2 2 5 3" xfId="31306" xr:uid="{CB5B7DE4-1A9A-4906-BCE9-0E83B308C57C}"/>
    <cellStyle name="Normal 22 3 2 2 6" xfId="18147" xr:uid="{524CE62F-8EC6-4BBE-BDD3-D38943B22ED2}"/>
    <cellStyle name="Normal 22 3 2 2 6 2" xfId="35092" xr:uid="{9A38CC92-03A0-45A9-B864-744F88AC6A93}"/>
    <cellStyle name="Normal 22 3 2 2 7" xfId="26055" xr:uid="{14220E9D-5998-432A-9A4C-CA633466374C}"/>
    <cellStyle name="Normal 22 3 2 2 8" xfId="27524" xr:uid="{E7BBE665-6C74-4C0B-8ED3-6008BB371DEF}"/>
    <cellStyle name="Normal 22 3 2 2 9" xfId="10018" xr:uid="{B02EC64B-A942-427A-9701-E895CDD0F675}"/>
    <cellStyle name="Normal 22 3 2 3" xfId="6112" xr:uid="{75697877-B423-4FD5-A547-D9E66F7EAB8A}"/>
    <cellStyle name="Normal 22 3 2 3 2" xfId="6113" xr:uid="{846B5394-9DA3-48B4-AF59-36467539F627}"/>
    <cellStyle name="Normal 22 3 2 3 2 2" xfId="13257" xr:uid="{B003E687-4D45-49FC-8600-7A5396C8178B}"/>
    <cellStyle name="Normal 22 3 2 3 2 2 2" xfId="17040" xr:uid="{CCE55473-64D0-4A4E-B3E4-402B9374EAEE}"/>
    <cellStyle name="Normal 22 3 2 3 2 2 2 2" xfId="25066" xr:uid="{3FA03814-0C41-4A0E-9D48-665AC27582B5}"/>
    <cellStyle name="Normal 22 3 2 3 2 2 2 2 2" xfId="41902" xr:uid="{53EF7662-2D58-416B-BEE6-A11D756EFCF8}"/>
    <cellStyle name="Normal 22 3 2 3 2 2 2 3" xfId="34335" xr:uid="{2D4D13E7-64E8-4322-AF6E-672983736282}"/>
    <cellStyle name="Normal 22 3 2 3 2 2 3" xfId="21283" xr:uid="{29D31942-AB16-4572-9C16-7D71D4B1AF72}"/>
    <cellStyle name="Normal 22 3 2 3 2 2 3 2" xfId="38121" xr:uid="{1BE22A1E-C695-4B5B-9395-EEB2E2E5C279}"/>
    <cellStyle name="Normal 22 3 2 3 2 2 4" xfId="30554" xr:uid="{BD378CFD-5BDC-4DC8-B823-BCEC8011C8BA}"/>
    <cellStyle name="Normal 22 3 2 3 2 3" xfId="15156" xr:uid="{5B513BA6-B720-41BA-A2EC-DF9B8F6FF47D}"/>
    <cellStyle name="Normal 22 3 2 3 2 3 2" xfId="23182" xr:uid="{04C21678-BC24-4B5B-B467-195FBD892C1D}"/>
    <cellStyle name="Normal 22 3 2 3 2 3 2 2" xfId="40018" xr:uid="{6A63A76D-91B2-4471-9337-3DCEBF2FDA84}"/>
    <cellStyle name="Normal 22 3 2 3 2 3 3" xfId="32451" xr:uid="{CDCDC036-9170-43CE-95C6-931A672B9C37}"/>
    <cellStyle name="Normal 22 3 2 3 2 4" xfId="19354" xr:uid="{ED629DA8-1658-4EA2-A85D-5ABAF15680BD}"/>
    <cellStyle name="Normal 22 3 2 3 2 4 2" xfId="36237" xr:uid="{B54AFB25-2557-4D1D-A261-82C4EF21C7B7}"/>
    <cellStyle name="Normal 22 3 2 3 2 5" xfId="26060" xr:uid="{0858FDF9-311A-43B0-A420-265B5794878A}"/>
    <cellStyle name="Normal 22 3 2 3 2 6" xfId="28669" xr:uid="{4A71E116-06A8-4D8D-9B83-DF2ACCB50898}"/>
    <cellStyle name="Normal 22 3 2 3 2 7" xfId="11295" xr:uid="{32110198-DB71-47E0-AC03-99F926F084A0}"/>
    <cellStyle name="Normal 22 3 2 3 3" xfId="12345" xr:uid="{DE4915B6-51DA-49F3-8A2B-13E1A682A08C}"/>
    <cellStyle name="Normal 22 3 2 3 3 2" xfId="16128" xr:uid="{A4BEB5E1-BF00-4FD9-B40C-00184347A162}"/>
    <cellStyle name="Normal 22 3 2 3 3 2 2" xfId="24154" xr:uid="{0586015D-A7BC-4DB0-AD50-98CFA9548E3D}"/>
    <cellStyle name="Normal 22 3 2 3 3 2 2 2" xfId="40990" xr:uid="{B9418024-0856-4FAA-ADCD-38441EB64C93}"/>
    <cellStyle name="Normal 22 3 2 3 3 2 3" xfId="33423" xr:uid="{180FD7F8-3957-4728-B803-2F87E4FDDB53}"/>
    <cellStyle name="Normal 22 3 2 3 3 3" xfId="20371" xr:uid="{7448C4AD-1E2C-4A4E-BD66-210E044B2C6B}"/>
    <cellStyle name="Normal 22 3 2 3 3 3 2" xfId="37209" xr:uid="{3C4CF46D-C9A7-438A-B6EB-99EB4224AA43}"/>
    <cellStyle name="Normal 22 3 2 3 3 4" xfId="29642" xr:uid="{05CA491D-57E2-4230-BF83-B3DCE7DF0E51}"/>
    <cellStyle name="Normal 22 3 2 3 4" xfId="14244" xr:uid="{4CA0CC43-BDB8-4A32-B609-84EE111DAF78}"/>
    <cellStyle name="Normal 22 3 2 3 4 2" xfId="22270" xr:uid="{AB52D5E1-B79F-43DB-80AA-57BF3883F7FF}"/>
    <cellStyle name="Normal 22 3 2 3 4 2 2" xfId="39106" xr:uid="{8A54EA63-B789-4345-83FB-E111002AD4FA}"/>
    <cellStyle name="Normal 22 3 2 3 4 3" xfId="31539" xr:uid="{48109F21-C926-4E5E-8027-001940E813BF}"/>
    <cellStyle name="Normal 22 3 2 3 5" xfId="18404" xr:uid="{806E1660-1290-4210-8C80-AA421F0CCBF2}"/>
    <cellStyle name="Normal 22 3 2 3 5 2" xfId="35325" xr:uid="{859E855C-A945-44E8-B493-743A5DF369B1}"/>
    <cellStyle name="Normal 22 3 2 3 6" xfId="26059" xr:uid="{FB2B783D-3CA8-4ED1-8195-9D8FC2D20219}"/>
    <cellStyle name="Normal 22 3 2 3 7" xfId="27757" xr:uid="{4DE9D19B-4078-49E6-92BB-74F8BF0E1BA7}"/>
    <cellStyle name="Normal 22 3 2 3 8" xfId="10296" xr:uid="{0B685037-AFD7-4557-BE8C-54E240FED702}"/>
    <cellStyle name="Normal 22 3 2 4" xfId="6114" xr:uid="{1649A33E-EE7E-455E-AEE6-19F91029C6A1}"/>
    <cellStyle name="Normal 22 3 2 4 2" xfId="12806" xr:uid="{E2406A6B-2E72-483A-A56E-3D1AADD59D2B}"/>
    <cellStyle name="Normal 22 3 2 4 2 2" xfId="16589" xr:uid="{5F1D5DF2-D0E6-4EEE-83D5-F267C2EFAA36}"/>
    <cellStyle name="Normal 22 3 2 4 2 2 2" xfId="24615" xr:uid="{D58B81A1-7724-4FA3-8C6C-12226C702DCF}"/>
    <cellStyle name="Normal 22 3 2 4 2 2 2 2" xfId="41451" xr:uid="{1A1014A0-6FA0-4B02-BCE0-EE24A13174DF}"/>
    <cellStyle name="Normal 22 3 2 4 2 2 3" xfId="33884" xr:uid="{90993880-289B-4AAC-9EB1-1B1A82299844}"/>
    <cellStyle name="Normal 22 3 2 4 2 3" xfId="20832" xr:uid="{5B9C6FD4-45DA-46A3-93A0-E32F898F910C}"/>
    <cellStyle name="Normal 22 3 2 4 2 3 2" xfId="37670" xr:uid="{80128489-AA2E-48E5-8383-55132312C92D}"/>
    <cellStyle name="Normal 22 3 2 4 2 4" xfId="30103" xr:uid="{D5B5E781-CE53-49FE-9339-37FF240A17E5}"/>
    <cellStyle name="Normal 22 3 2 4 3" xfId="14705" xr:uid="{3E5BFAFF-CDC4-4001-9ADA-7756DBAD36A8}"/>
    <cellStyle name="Normal 22 3 2 4 3 2" xfId="22731" xr:uid="{241D1114-F1BB-4526-96B8-5597AA9FFF84}"/>
    <cellStyle name="Normal 22 3 2 4 3 2 2" xfId="39567" xr:uid="{3B5484B4-92C1-454F-B5D8-84F23A122CD0}"/>
    <cellStyle name="Normal 22 3 2 4 3 3" xfId="32000" xr:uid="{5DB5DC37-5B8C-4AC0-A8E5-21A3882B318F}"/>
    <cellStyle name="Normal 22 3 2 4 4" xfId="18902" xr:uid="{BA028E91-314B-41A4-AFB3-F50DD11CC4D4}"/>
    <cellStyle name="Normal 22 3 2 4 4 2" xfId="35786" xr:uid="{72FC7D59-A156-4D79-A2E4-6247E8E13392}"/>
    <cellStyle name="Normal 22 3 2 4 5" xfId="26061" xr:uid="{2720E535-7BD0-47EF-BCF3-4F3AE8DC5E54}"/>
    <cellStyle name="Normal 22 3 2 4 6" xfId="28218" xr:uid="{8402D891-8A02-420C-B1D0-7F35914C3E7B}"/>
    <cellStyle name="Normal 22 3 2 4 7" xfId="10842" xr:uid="{7C7D6CA8-C3B6-4CFA-B7FF-8BE2260E4CF4}"/>
    <cellStyle name="Normal 22 3 2 5" xfId="11894" xr:uid="{EA88E833-8E59-460D-84F5-EADE6293A71D}"/>
    <cellStyle name="Normal 22 3 2 5 2" xfId="15677" xr:uid="{BFAE7370-F191-4724-8479-61514237B49C}"/>
    <cellStyle name="Normal 22 3 2 5 2 2" xfId="23703" xr:uid="{37690563-6DD5-4838-A340-678AF5CD1541}"/>
    <cellStyle name="Normal 22 3 2 5 2 2 2" xfId="40539" xr:uid="{2DD9CEAF-7596-4385-AF82-9EE0AF376EA6}"/>
    <cellStyle name="Normal 22 3 2 5 2 3" xfId="32972" xr:uid="{488ACFD0-BE98-4632-956A-9BE9B87648BD}"/>
    <cellStyle name="Normal 22 3 2 5 3" xfId="19920" xr:uid="{23B2A29B-0877-40AC-B1AA-4500F322EE68}"/>
    <cellStyle name="Normal 22 3 2 5 3 2" xfId="36758" xr:uid="{245361A4-548A-485C-92D8-A525C73A07CF}"/>
    <cellStyle name="Normal 22 3 2 5 4" xfId="29191" xr:uid="{F44A69F6-6EE6-4F52-808C-F1F4C5C23E14}"/>
    <cellStyle name="Normal 22 3 2 6" xfId="13793" xr:uid="{886C03E0-1A20-4CB0-B6F6-0573410C82F1}"/>
    <cellStyle name="Normal 22 3 2 6 2" xfId="21819" xr:uid="{90D4A093-76B9-4A93-8DA0-709848FCAABE}"/>
    <cellStyle name="Normal 22 3 2 6 2 2" xfId="38655" xr:uid="{185BCD61-42CA-45F2-B2A6-E17980B59D21}"/>
    <cellStyle name="Normal 22 3 2 6 3" xfId="31088" xr:uid="{8D087920-0AD3-4B2B-B051-5E45964879EB}"/>
    <cellStyle name="Normal 22 3 2 7" xfId="17914" xr:uid="{3EBA9814-F707-4158-AA87-850D84C2AB0F}"/>
    <cellStyle name="Normal 22 3 2 7 2" xfId="34874" xr:uid="{748E3559-F5EE-4A4D-9AF7-81E085C37C5A}"/>
    <cellStyle name="Normal 22 3 2 8" xfId="26054" xr:uid="{EB311997-7C6D-46AE-B407-382EA23AAC68}"/>
    <cellStyle name="Normal 22 3 2 9" xfId="27305" xr:uid="{AAD067F2-C7AE-4A7C-B5FC-60EBFF6D9880}"/>
    <cellStyle name="Normal 22 3 3" xfId="6115" xr:uid="{DD1888B7-8D03-4EBD-963E-E12CE2DD0CB8}"/>
    <cellStyle name="Normal 22 3 3 2" xfId="6116" xr:uid="{D8348741-C99E-4165-A73D-F8B30413B15A}"/>
    <cellStyle name="Normal 22 3 3 2 2" xfId="6117" xr:uid="{78EF1DAA-4F0A-402F-A951-0DF240463444}"/>
    <cellStyle name="Normal 22 3 3 2 2 2" xfId="13383" xr:uid="{46071154-6034-4834-B5D1-10283B3CB7EE}"/>
    <cellStyle name="Normal 22 3 3 2 2 2 2" xfId="17166" xr:uid="{E8F88A82-724B-4E00-AE9B-3114C53DAF9E}"/>
    <cellStyle name="Normal 22 3 3 2 2 2 2 2" xfId="25192" xr:uid="{C707259C-F0C8-4029-BF00-B4096B1883AE}"/>
    <cellStyle name="Normal 22 3 3 2 2 2 2 2 2" xfId="42028" xr:uid="{2C7DADFB-2016-4680-BE95-4B85AA37ED6F}"/>
    <cellStyle name="Normal 22 3 3 2 2 2 2 3" xfId="34461" xr:uid="{ED8C319C-B3DF-41C5-9C48-2A29D1B49208}"/>
    <cellStyle name="Normal 22 3 3 2 2 2 3" xfId="21409" xr:uid="{A1A74ADE-B33A-4BD9-8932-D5C0BB234DA1}"/>
    <cellStyle name="Normal 22 3 3 2 2 2 3 2" xfId="38247" xr:uid="{041E5CAB-4B13-419E-B867-89B5DA9BDA04}"/>
    <cellStyle name="Normal 22 3 3 2 2 2 4" xfId="30680" xr:uid="{1F48C08C-45F8-468B-870B-DF8B5924758F}"/>
    <cellStyle name="Normal 22 3 3 2 2 3" xfId="15282" xr:uid="{B556A1C1-EBB6-4308-B87E-9BF7B7DD0B9D}"/>
    <cellStyle name="Normal 22 3 3 2 2 3 2" xfId="23308" xr:uid="{AB89FFEC-63EA-4A65-A061-360E9BA3A0A2}"/>
    <cellStyle name="Normal 22 3 3 2 2 3 2 2" xfId="40144" xr:uid="{AA0FE122-7462-4A8F-9EAA-56BBF02C09F0}"/>
    <cellStyle name="Normal 22 3 3 2 2 3 3" xfId="32577" xr:uid="{6A12AA02-C4C5-4315-BFF3-D7B5C899541A}"/>
    <cellStyle name="Normal 22 3 3 2 2 4" xfId="19480" xr:uid="{68781E0D-58A5-4D4D-BB3E-81A480B79A89}"/>
    <cellStyle name="Normal 22 3 3 2 2 4 2" xfId="36363" xr:uid="{1D5871A5-849D-4926-BE33-77285050EF16}"/>
    <cellStyle name="Normal 22 3 3 2 2 5" xfId="26064" xr:uid="{8E814481-7B88-45D7-9D4B-651081363507}"/>
    <cellStyle name="Normal 22 3 3 2 2 6" xfId="28795" xr:uid="{E4D13195-A752-432F-833B-09845FEF92E1}"/>
    <cellStyle name="Normal 22 3 3 2 2 7" xfId="11421" xr:uid="{09705D90-0B8B-4144-898F-30DF46B62E61}"/>
    <cellStyle name="Normal 22 3 3 2 3" xfId="12471" xr:uid="{1F02354F-41F1-409C-961B-330DBD07BB9E}"/>
    <cellStyle name="Normal 22 3 3 2 3 2" xfId="16254" xr:uid="{CEC26562-800E-4413-9B76-996C21A0C866}"/>
    <cellStyle name="Normal 22 3 3 2 3 2 2" xfId="24280" xr:uid="{3F47377E-985D-45FA-B8F0-2534B4296A07}"/>
    <cellStyle name="Normal 22 3 3 2 3 2 2 2" xfId="41116" xr:uid="{9026BDAB-099E-4EEE-8B8E-598C4162EE90}"/>
    <cellStyle name="Normal 22 3 3 2 3 2 3" xfId="33549" xr:uid="{1B339265-0B51-4D71-A852-5B8BF372F54E}"/>
    <cellStyle name="Normal 22 3 3 2 3 3" xfId="20497" xr:uid="{CBE6ADF7-759B-4292-AD5D-D7C4F3C9A7E3}"/>
    <cellStyle name="Normal 22 3 3 2 3 3 2" xfId="37335" xr:uid="{32BBEBB8-01E9-4433-9943-5A1DEAE4E3B8}"/>
    <cellStyle name="Normal 22 3 3 2 3 4" xfId="29768" xr:uid="{A2F269AA-B6C6-4320-B522-E800EDAA1F7E}"/>
    <cellStyle name="Normal 22 3 3 2 4" xfId="14370" xr:uid="{68768C2E-9403-4519-8827-DBCA657D31E0}"/>
    <cellStyle name="Normal 22 3 3 2 4 2" xfId="22396" xr:uid="{B0B7318A-EF42-4668-9BEE-56F324EDC471}"/>
    <cellStyle name="Normal 22 3 3 2 4 2 2" xfId="39232" xr:uid="{A8B7436D-2B3E-4A7F-8FCB-3991AD46E49E}"/>
    <cellStyle name="Normal 22 3 3 2 4 3" xfId="31665" xr:uid="{2F0E398C-D0E5-4083-BD5E-E7CCADEC4BB7}"/>
    <cellStyle name="Normal 22 3 3 2 5" xfId="18530" xr:uid="{0E824A23-BAB3-422E-9AA0-42DAFD3C77A2}"/>
    <cellStyle name="Normal 22 3 3 2 5 2" xfId="35451" xr:uid="{C6D221A9-2C2F-4737-B607-CD61DE2EB9AD}"/>
    <cellStyle name="Normal 22 3 3 2 6" xfId="26063" xr:uid="{E2A7DFDF-A809-468D-8035-03A547061545}"/>
    <cellStyle name="Normal 22 3 3 2 7" xfId="27883" xr:uid="{9933AA4A-7257-4033-9B38-CE195CC019FF}"/>
    <cellStyle name="Normal 22 3 3 2 8" xfId="10422" xr:uid="{291F05AD-55DF-4CF1-9468-7AFC1222D009}"/>
    <cellStyle name="Normal 22 3 3 3" xfId="6118" xr:uid="{A5BCD388-9E39-4647-A47E-DFA452641774}"/>
    <cellStyle name="Normal 22 3 3 3 2" xfId="12932" xr:uid="{4ABCABCA-A3BA-4C3F-86AF-9ADC116E1ADE}"/>
    <cellStyle name="Normal 22 3 3 3 2 2" xfId="16715" xr:uid="{346255F0-C60C-4516-A00F-D073F0ABE2A3}"/>
    <cellStyle name="Normal 22 3 3 3 2 2 2" xfId="24741" xr:uid="{3F8782B7-1C75-46DF-8CED-90A92CB771E0}"/>
    <cellStyle name="Normal 22 3 3 3 2 2 2 2" xfId="41577" xr:uid="{F5C1A3A5-4912-482E-9F48-35CB12EFC623}"/>
    <cellStyle name="Normal 22 3 3 3 2 2 3" xfId="34010" xr:uid="{939EDFF2-AB1E-4DBA-9249-512F855C8590}"/>
    <cellStyle name="Normal 22 3 3 3 2 3" xfId="20958" xr:uid="{066C9173-B491-492E-B915-ADE38A3B8C01}"/>
    <cellStyle name="Normal 22 3 3 3 2 3 2" xfId="37796" xr:uid="{9584F2E6-96A6-4F8E-9CA6-5FF93FDDE88A}"/>
    <cellStyle name="Normal 22 3 3 3 2 4" xfId="30229" xr:uid="{9DF66E5F-7853-47A2-8BCE-809C5445E965}"/>
    <cellStyle name="Normal 22 3 3 3 3" xfId="14831" xr:uid="{F256053C-46FF-48D2-9283-D69DEBEE955C}"/>
    <cellStyle name="Normal 22 3 3 3 3 2" xfId="22857" xr:uid="{BE0EB6D9-D741-425D-9F90-8B9D05E6FF85}"/>
    <cellStyle name="Normal 22 3 3 3 3 2 2" xfId="39693" xr:uid="{F95B139C-77CE-41F5-A6D2-575DDBA65A13}"/>
    <cellStyle name="Normal 22 3 3 3 3 3" xfId="32126" xr:uid="{A90B153E-94E6-4788-81BB-644C22C77E65}"/>
    <cellStyle name="Normal 22 3 3 3 4" xfId="19028" xr:uid="{73C2E3D1-FF05-4263-8128-B8FCDA88538E}"/>
    <cellStyle name="Normal 22 3 3 3 4 2" xfId="35912" xr:uid="{2DFD03DF-9766-4D02-A37A-A41173FF2DDD}"/>
    <cellStyle name="Normal 22 3 3 3 5" xfId="26065" xr:uid="{6E6D3E8F-13DA-4FF5-A7C4-1FC7430528E2}"/>
    <cellStyle name="Normal 22 3 3 3 6" xfId="28344" xr:uid="{6C82331C-5EC1-4138-8D9C-F101DC719CA9}"/>
    <cellStyle name="Normal 22 3 3 3 7" xfId="10968" xr:uid="{88F50FC8-AF2E-4CBF-94C7-2112F99C3E28}"/>
    <cellStyle name="Normal 22 3 3 4" xfId="12020" xr:uid="{F22C1648-71D1-43C9-BD13-44191EC573FE}"/>
    <cellStyle name="Normal 22 3 3 4 2" xfId="15803" xr:uid="{588B1563-3FC1-41AB-9F2C-7CE0334304DA}"/>
    <cellStyle name="Normal 22 3 3 4 2 2" xfId="23829" xr:uid="{EB8E8D9A-8881-48A8-8197-9203AD3EC964}"/>
    <cellStyle name="Normal 22 3 3 4 2 2 2" xfId="40665" xr:uid="{7C98EA3D-D39C-4770-A2D0-797B6BAC9955}"/>
    <cellStyle name="Normal 22 3 3 4 2 3" xfId="33098" xr:uid="{D9C30BB4-CF49-4B61-8FD1-7313E72A6FFA}"/>
    <cellStyle name="Normal 22 3 3 4 3" xfId="20046" xr:uid="{159B3409-F2D3-48A1-A08F-F0DFDBE9C060}"/>
    <cellStyle name="Normal 22 3 3 4 3 2" xfId="36884" xr:uid="{E80B49A1-7ABB-48CE-84E0-39072C146668}"/>
    <cellStyle name="Normal 22 3 3 4 4" xfId="29317" xr:uid="{19CDA17E-A693-4A75-A502-53A5B1DF5B12}"/>
    <cellStyle name="Normal 22 3 3 5" xfId="13919" xr:uid="{EA51E7E4-E6C9-42AF-B82F-A7F2E5E59817}"/>
    <cellStyle name="Normal 22 3 3 5 2" xfId="21945" xr:uid="{11356823-CEC6-4718-BE7A-A8860DE9AF85}"/>
    <cellStyle name="Normal 22 3 3 5 2 2" xfId="38781" xr:uid="{666C4ABF-3EE3-4C7F-B461-EFE8E3B9A819}"/>
    <cellStyle name="Normal 22 3 3 5 3" xfId="31214" xr:uid="{A387E2B8-28FF-485C-8844-30D449E90036}"/>
    <cellStyle name="Normal 22 3 3 6" xfId="18055" xr:uid="{626EEED6-28CE-4179-8E5C-C41DD539B16B}"/>
    <cellStyle name="Normal 22 3 3 6 2" xfId="35000" xr:uid="{99C9EC29-3A90-4134-A0FE-819709C796C1}"/>
    <cellStyle name="Normal 22 3 3 7" xfId="26062" xr:uid="{DE4296AE-CC09-4B9E-96C2-175793FC1D27}"/>
    <cellStyle name="Normal 22 3 3 8" xfId="27432" xr:uid="{FF5B6A95-C5B6-42CC-9D7F-9D903BA9443C}"/>
    <cellStyle name="Normal 22 3 3 9" xfId="9926" xr:uid="{A3FDECA9-7E7E-4775-9CAB-D10BDE2BC99C}"/>
    <cellStyle name="Normal 22 3 4" xfId="6119" xr:uid="{197ED5A4-E210-4220-814B-9F6E72E7549D}"/>
    <cellStyle name="Normal 22 3 4 2" xfId="6120" xr:uid="{713CAE5A-EC40-4DF3-916E-8C4E272BEDB8}"/>
    <cellStyle name="Normal 22 3 4 2 2" xfId="13165" xr:uid="{33A3AF5C-2AB2-49EB-A3EC-62AB649781CE}"/>
    <cellStyle name="Normal 22 3 4 2 2 2" xfId="16948" xr:uid="{C6F68E16-185B-41AA-972F-69B855BC87AB}"/>
    <cellStyle name="Normal 22 3 4 2 2 2 2" xfId="24974" xr:uid="{686DF159-0888-4B1C-91FE-62DE90174F33}"/>
    <cellStyle name="Normal 22 3 4 2 2 2 2 2" xfId="41810" xr:uid="{395B1DDD-3B8B-4FAF-8FCA-AE0E15F680CD}"/>
    <cellStyle name="Normal 22 3 4 2 2 2 3" xfId="34243" xr:uid="{6F598FBE-B861-4AE8-AA76-C622E98B32C1}"/>
    <cellStyle name="Normal 22 3 4 2 2 3" xfId="21191" xr:uid="{AE992F25-44BF-43B2-93AA-4C9FD30350B9}"/>
    <cellStyle name="Normal 22 3 4 2 2 3 2" xfId="38029" xr:uid="{9AE5006C-AFD5-4ED2-B480-8C79D294B582}"/>
    <cellStyle name="Normal 22 3 4 2 2 4" xfId="30462" xr:uid="{CE60345E-E1A2-462A-B3A2-1342597D0960}"/>
    <cellStyle name="Normal 22 3 4 2 3" xfId="15064" xr:uid="{1BA4CFEE-E62D-404B-AB30-58B761D30B96}"/>
    <cellStyle name="Normal 22 3 4 2 3 2" xfId="23090" xr:uid="{D5E299F3-4A7B-48F9-9313-6C39295E5062}"/>
    <cellStyle name="Normal 22 3 4 2 3 2 2" xfId="39926" xr:uid="{2AB7F0DF-A072-4709-90AA-E397C8FD67B1}"/>
    <cellStyle name="Normal 22 3 4 2 3 3" xfId="32359" xr:uid="{950DBD0D-5E8C-4FB2-AB39-D98CC2E168F2}"/>
    <cellStyle name="Normal 22 3 4 2 4" xfId="19262" xr:uid="{BE19B492-7222-4961-99D4-F8BF4CC91DEA}"/>
    <cellStyle name="Normal 22 3 4 2 4 2" xfId="36145" xr:uid="{CB528BF9-695D-4F49-B79F-1DC5458F6EEE}"/>
    <cellStyle name="Normal 22 3 4 2 5" xfId="26067" xr:uid="{F85FC71D-5F5C-46D5-A854-D46ACF170E11}"/>
    <cellStyle name="Normal 22 3 4 2 6" xfId="28577" xr:uid="{A868528E-B68C-4D79-94F2-A6BC61DA3983}"/>
    <cellStyle name="Normal 22 3 4 2 7" xfId="11203" xr:uid="{E6F831E8-7ADF-4A40-8279-F47025114D4C}"/>
    <cellStyle name="Normal 22 3 4 3" xfId="12253" xr:uid="{F2CB2F2C-8400-43DD-AF39-757334ACABF6}"/>
    <cellStyle name="Normal 22 3 4 3 2" xfId="16036" xr:uid="{E08F537B-9EE7-486F-8E74-D9EE66CE40F4}"/>
    <cellStyle name="Normal 22 3 4 3 2 2" xfId="24062" xr:uid="{46B7FA9B-E34D-401A-903E-46806F1E0F05}"/>
    <cellStyle name="Normal 22 3 4 3 2 2 2" xfId="40898" xr:uid="{833B030B-9AE7-454E-8741-0471DD169B1D}"/>
    <cellStyle name="Normal 22 3 4 3 2 3" xfId="33331" xr:uid="{AD70508B-09D9-4350-99D8-A168D50D3BB1}"/>
    <cellStyle name="Normal 22 3 4 3 3" xfId="20279" xr:uid="{79FA633A-6B92-4347-854E-1D843B8ACE7F}"/>
    <cellStyle name="Normal 22 3 4 3 3 2" xfId="37117" xr:uid="{31F4B0D8-A702-4820-AD9D-CD747BB2B4BD}"/>
    <cellStyle name="Normal 22 3 4 3 4" xfId="29550" xr:uid="{DBC43B72-88DC-4FA9-A89B-000E6EFC9FD4}"/>
    <cellStyle name="Normal 22 3 4 4" xfId="14152" xr:uid="{0CB2F4D7-737C-494D-8A5E-0DCAE042B2AC}"/>
    <cellStyle name="Normal 22 3 4 4 2" xfId="22178" xr:uid="{13604567-59AE-4E3C-9E5F-8388168D7208}"/>
    <cellStyle name="Normal 22 3 4 4 2 2" xfId="39014" xr:uid="{C7655EC6-2382-438B-9757-CE6AC23A606B}"/>
    <cellStyle name="Normal 22 3 4 4 3" xfId="31447" xr:uid="{1E187C3A-BE38-40F6-A644-983B4DB2E57A}"/>
    <cellStyle name="Normal 22 3 4 5" xfId="18312" xr:uid="{6C8F2FD2-5A22-4C00-8A93-4D595D924DD4}"/>
    <cellStyle name="Normal 22 3 4 5 2" xfId="35233" xr:uid="{92DFFC4A-D341-4174-A30D-22B23A9AAC1E}"/>
    <cellStyle name="Normal 22 3 4 6" xfId="26066" xr:uid="{8029E32B-8ADB-4B22-9AF9-A6682B8275FE}"/>
    <cellStyle name="Normal 22 3 4 7" xfId="27665" xr:uid="{4C91C370-DD6B-4B2D-A003-CF317FAD3367}"/>
    <cellStyle name="Normal 22 3 4 8" xfId="10204" xr:uid="{FC1A2773-53A6-42A0-B903-2D813B633C6A}"/>
    <cellStyle name="Normal 22 3 5" xfId="6121" xr:uid="{375C9E76-6599-4E6E-89D6-D26797905C83}"/>
    <cellStyle name="Normal 22 3 5 2" xfId="12714" xr:uid="{AB2C3FA8-0780-49E6-A77D-5389DC30D6B3}"/>
    <cellStyle name="Normal 22 3 5 2 2" xfId="16497" xr:uid="{C82C1437-5BB9-4206-86D2-3A1B73FAA71D}"/>
    <cellStyle name="Normal 22 3 5 2 2 2" xfId="24523" xr:uid="{8E324581-4E6C-4A20-AB50-E75C70A1D4E4}"/>
    <cellStyle name="Normal 22 3 5 2 2 2 2" xfId="41359" xr:uid="{35B3E831-9D2E-4FC8-AFA9-2F5AE5CA5562}"/>
    <cellStyle name="Normal 22 3 5 2 2 3" xfId="33792" xr:uid="{A953D551-133B-4B3F-A08E-5EFBC3F88D2E}"/>
    <cellStyle name="Normal 22 3 5 2 3" xfId="20740" xr:uid="{95C47485-F9D2-4743-8463-D7732A11CD78}"/>
    <cellStyle name="Normal 22 3 5 2 3 2" xfId="37578" xr:uid="{E3C994EC-7580-462C-84E7-4E95CF28E34C}"/>
    <cellStyle name="Normal 22 3 5 2 4" xfId="30011" xr:uid="{0179AA89-9B24-4E2D-849E-3BEC539DA336}"/>
    <cellStyle name="Normal 22 3 5 3" xfId="14613" xr:uid="{2DEA275B-CB75-4EE9-A473-1A0DAF4F027A}"/>
    <cellStyle name="Normal 22 3 5 3 2" xfId="22639" xr:uid="{3A373293-AB8A-415C-8A98-18976C56DF28}"/>
    <cellStyle name="Normal 22 3 5 3 2 2" xfId="39475" xr:uid="{05A5FBFD-F650-4EFC-B8DF-CD6CD248AF70}"/>
    <cellStyle name="Normal 22 3 5 3 3" xfId="31908" xr:uid="{467B71B7-A423-46B9-9DDD-57C502EF9070}"/>
    <cellStyle name="Normal 22 3 5 4" xfId="18804" xr:uid="{FE9B3B0C-ECE8-487D-9C2A-B7F397DD350C}"/>
    <cellStyle name="Normal 22 3 5 4 2" xfId="35694" xr:uid="{7E76BB2B-18E1-4F22-900A-2735514EF4E1}"/>
    <cellStyle name="Normal 22 3 5 5" xfId="26068" xr:uid="{D28C25DB-9338-448C-89D9-58B598D8DDA4}"/>
    <cellStyle name="Normal 22 3 5 6" xfId="28126" xr:uid="{34579A1A-0F3B-487C-A404-B33406FA9AD1}"/>
    <cellStyle name="Normal 22 3 5 7" xfId="10733" xr:uid="{5E30DBC5-731B-4900-828B-99C8DBCE58AA}"/>
    <cellStyle name="Normal 22 3 6" xfId="11772" xr:uid="{7609E148-E256-49C2-8622-940E94C2BA12}"/>
    <cellStyle name="Normal 22 3 6 2" xfId="15585" xr:uid="{0F872E32-4DA8-436C-9BAF-E99C566DD607}"/>
    <cellStyle name="Normal 22 3 6 2 2" xfId="23611" xr:uid="{CDBB0246-F4D9-43E9-A26A-795FD11C4D95}"/>
    <cellStyle name="Normal 22 3 6 2 2 2" xfId="40447" xr:uid="{CB506141-FE3D-4468-A97C-E682B4041498}"/>
    <cellStyle name="Normal 22 3 6 2 3" xfId="32880" xr:uid="{FA0C7A6B-7578-42EC-89ED-02FFD955B2F5}"/>
    <cellStyle name="Normal 22 3 6 3" xfId="19805" xr:uid="{A37F16F6-2085-4BD3-8325-B7EDD2A77DBD}"/>
    <cellStyle name="Normal 22 3 6 3 2" xfId="36666" xr:uid="{EE75E7FA-D813-4E19-BE7E-4FAC4E09796F}"/>
    <cellStyle name="Normal 22 3 6 4" xfId="29099" xr:uid="{AEEDC743-6593-41E8-9E1E-D0DD4B88AC2F}"/>
    <cellStyle name="Normal 22 3 7" xfId="13701" xr:uid="{D958C0EC-EFF0-45EA-B5E5-8D52AA0EDE68}"/>
    <cellStyle name="Normal 22 3 7 2" xfId="21727" xr:uid="{BB6218BB-12B9-4D93-B9F8-F6577578BEBB}"/>
    <cellStyle name="Normal 22 3 7 2 2" xfId="38563" xr:uid="{3C1D09A4-7F7D-43A4-833A-E79B33D22887}"/>
    <cellStyle name="Normal 22 3 7 3" xfId="30996" xr:uid="{FC36A1A9-BD50-4C85-89B9-7C42202B3213}"/>
    <cellStyle name="Normal 22 3 8" xfId="17701" xr:uid="{30BC9971-D50E-469F-8D1B-12C90AE546AE}"/>
    <cellStyle name="Normal 22 3 8 2" xfId="34782" xr:uid="{9AF66DCA-8ADD-450A-91B6-5BAAC5F32C53}"/>
    <cellStyle name="Normal 22 3 9" xfId="26053" xr:uid="{87120EBF-1425-49A8-B209-F9015E0C5F93}"/>
    <cellStyle name="Normal 22 4" xfId="6122" xr:uid="{345D0FFA-0FEC-4146-90F3-DDE8A6730103}"/>
    <cellStyle name="Normal 22 4 2" xfId="6123" xr:uid="{7A69766B-1A0A-49C6-9803-BC36657D01D7}"/>
    <cellStyle name="Normal 22 4 2 2" xfId="6124" xr:uid="{656E7DBB-0FBF-4A30-81FC-6C45BB157CEF}"/>
    <cellStyle name="Normal 22 4 2 2 2" xfId="6125" xr:uid="{D047F7D4-12D0-45C7-8949-605711F3E556}"/>
    <cellStyle name="Normal 22 4 2 3" xfId="6126" xr:uid="{09C4DAED-22B4-4B0B-BB50-6D176EA30430}"/>
    <cellStyle name="Normal 22 4 2 4" xfId="11817" xr:uid="{F46068A5-8C7C-4FE0-B2E6-45AC1D908EB6}"/>
    <cellStyle name="Normal 22 4 3" xfId="6127" xr:uid="{17EF0EA1-787B-4EB8-8438-90B21BCA245D}"/>
    <cellStyle name="Normal 22 4 3 2" xfId="6128" xr:uid="{98FCDFCD-4D77-4D35-A6D3-D3BDCF129085}"/>
    <cellStyle name="Normal 22 4 3 3" xfId="26069" xr:uid="{B89ABE95-AE67-4C7C-AE8F-94D6037B6246}"/>
    <cellStyle name="Normal 22 4 4" xfId="6129" xr:uid="{56738826-BFB7-4AEB-BC92-49F2493D68C5}"/>
    <cellStyle name="Normal 22 4 5" xfId="9637" xr:uid="{71D668AD-9F95-4258-8C1D-4F24228B525A}"/>
    <cellStyle name="Normal 22 5" xfId="6130" xr:uid="{DE1ABB66-2DE7-40D2-9FB2-7756B1F7813C}"/>
    <cellStyle name="Normal 22 5 10" xfId="9721" xr:uid="{01CDE5E5-38BD-4B8A-8755-50BC1A75EC2D}"/>
    <cellStyle name="Normal 22 5 2" xfId="6131" xr:uid="{589DF624-CA4B-4CE9-9CDC-0A4E7C8C1F0B}"/>
    <cellStyle name="Normal 22 5 2 2" xfId="6132" xr:uid="{78C1F885-DA2F-4A2C-9A17-1F5372A54746}"/>
    <cellStyle name="Normal 22 5 2 2 2" xfId="6133" xr:uid="{52F8781A-0399-4432-8E23-D0CD9E77F8E6}"/>
    <cellStyle name="Normal 22 5 2 2 2 2" xfId="13439" xr:uid="{E024395C-E020-4B78-B309-8838BACD7AFE}"/>
    <cellStyle name="Normal 22 5 2 2 2 2 2" xfId="17222" xr:uid="{304FF00D-36F4-4372-8ACC-4AE04E6D5176}"/>
    <cellStyle name="Normal 22 5 2 2 2 2 2 2" xfId="25248" xr:uid="{A2D646F6-C08C-4F10-BC18-40A111267E16}"/>
    <cellStyle name="Normal 22 5 2 2 2 2 2 2 2" xfId="42084" xr:uid="{92DF2EAB-3A1B-4BE0-B9F8-1701C45F4D79}"/>
    <cellStyle name="Normal 22 5 2 2 2 2 2 3" xfId="34517" xr:uid="{CF51BBFB-30BB-4A6A-9C8A-1FF9AFA4B242}"/>
    <cellStyle name="Normal 22 5 2 2 2 2 3" xfId="21465" xr:uid="{1387287A-5390-4FFA-9D4F-A275BA8E7C42}"/>
    <cellStyle name="Normal 22 5 2 2 2 2 3 2" xfId="38303" xr:uid="{DC740907-AFA1-4BB8-B154-75BE243EDAB0}"/>
    <cellStyle name="Normal 22 5 2 2 2 2 4" xfId="30736" xr:uid="{DF157E42-53E2-45C3-9DA5-E1D001E45361}"/>
    <cellStyle name="Normal 22 5 2 2 2 3" xfId="15338" xr:uid="{3A79624A-A25E-4CCF-A8B7-493B473B8A54}"/>
    <cellStyle name="Normal 22 5 2 2 2 3 2" xfId="23364" xr:uid="{74DF8271-6B4F-4FB3-8A85-BE38669A933F}"/>
    <cellStyle name="Normal 22 5 2 2 2 3 2 2" xfId="40200" xr:uid="{A4DC557B-B7CC-4CA3-8876-E2E3D97A063D}"/>
    <cellStyle name="Normal 22 5 2 2 2 3 3" xfId="32633" xr:uid="{3E7C2F1B-CFD9-4D85-8C50-0065E3AA7AAC}"/>
    <cellStyle name="Normal 22 5 2 2 2 4" xfId="19536" xr:uid="{A4ECBDE9-7DA2-4562-B011-B809954F0EA6}"/>
    <cellStyle name="Normal 22 5 2 2 2 4 2" xfId="36419" xr:uid="{F009E7B0-12B9-4922-AF66-F5833E69820D}"/>
    <cellStyle name="Normal 22 5 2 2 2 5" xfId="26073" xr:uid="{B8D859CB-865C-4A0B-85D9-22E1224F2E34}"/>
    <cellStyle name="Normal 22 5 2 2 2 6" xfId="28851" xr:uid="{B9900FD1-3D2B-4455-8774-8EDE928DE728}"/>
    <cellStyle name="Normal 22 5 2 2 2 7" xfId="11477" xr:uid="{950D0823-4F7A-492E-9185-415F4E9CF330}"/>
    <cellStyle name="Normal 22 5 2 2 3" xfId="12527" xr:uid="{7F048D97-9311-4CA4-A301-3AD595BAF5FA}"/>
    <cellStyle name="Normal 22 5 2 2 3 2" xfId="16310" xr:uid="{1F730376-5AE9-4246-AE76-36B3EB8AA727}"/>
    <cellStyle name="Normal 22 5 2 2 3 2 2" xfId="24336" xr:uid="{EE4431A2-6B4C-458E-B3AF-D812505BAFB2}"/>
    <cellStyle name="Normal 22 5 2 2 3 2 2 2" xfId="41172" xr:uid="{AE09C81F-E5D7-4352-A0E1-7BCF92774DFF}"/>
    <cellStyle name="Normal 22 5 2 2 3 2 3" xfId="33605" xr:uid="{7F445898-A557-4441-9347-0869B13B6751}"/>
    <cellStyle name="Normal 22 5 2 2 3 3" xfId="20553" xr:uid="{3FE3BF0A-DEA3-4766-B5DD-65287B086447}"/>
    <cellStyle name="Normal 22 5 2 2 3 3 2" xfId="37391" xr:uid="{E4FC9454-B77B-4EC2-8F76-26E71E9DF8DE}"/>
    <cellStyle name="Normal 22 5 2 2 3 4" xfId="29824" xr:uid="{8B3583B8-3D96-4206-81C4-663EE5B96715}"/>
    <cellStyle name="Normal 22 5 2 2 4" xfId="14426" xr:uid="{536CDFD1-EFCD-4534-A8C8-40095E5C6279}"/>
    <cellStyle name="Normal 22 5 2 2 4 2" xfId="22452" xr:uid="{7FC10EAC-FE9A-4F1D-8190-C306A6993541}"/>
    <cellStyle name="Normal 22 5 2 2 4 2 2" xfId="39288" xr:uid="{DDBA4079-8EBF-4C9E-A0E6-FB05D0401F89}"/>
    <cellStyle name="Normal 22 5 2 2 4 3" xfId="31721" xr:uid="{CCF64489-CC90-4D94-8BD3-673162B5E800}"/>
    <cellStyle name="Normal 22 5 2 2 5" xfId="18586" xr:uid="{2229D9AA-C200-42FC-83AA-7763EE56B60B}"/>
    <cellStyle name="Normal 22 5 2 2 5 2" xfId="35507" xr:uid="{C37C151F-E8F5-4680-B0E2-BC5FC713420F}"/>
    <cellStyle name="Normal 22 5 2 2 6" xfId="26072" xr:uid="{5ED873B4-AF7B-473E-BF56-57601838E610}"/>
    <cellStyle name="Normal 22 5 2 2 7" xfId="27939" xr:uid="{6FCB100A-3380-41AF-9053-ADD6104EBA0F}"/>
    <cellStyle name="Normal 22 5 2 2 8" xfId="10478" xr:uid="{A13FD6EC-CF20-40B9-9191-CAFDFE30729D}"/>
    <cellStyle name="Normal 22 5 2 3" xfId="6134" xr:uid="{328B7100-7FDF-4E08-8C5F-93D7A04DBA13}"/>
    <cellStyle name="Normal 22 5 2 3 2" xfId="12988" xr:uid="{DA724234-173D-4720-AF59-EF4FB2FF2F0B}"/>
    <cellStyle name="Normal 22 5 2 3 2 2" xfId="16771" xr:uid="{8A40F404-6490-4B6A-A027-BF5D93F2D417}"/>
    <cellStyle name="Normal 22 5 2 3 2 2 2" xfId="24797" xr:uid="{74547455-A81F-401D-B3FA-38077BBAF4C6}"/>
    <cellStyle name="Normal 22 5 2 3 2 2 2 2" xfId="41633" xr:uid="{772A5DA2-2585-4A9E-B5EB-15F1AC8A4BCB}"/>
    <cellStyle name="Normal 22 5 2 3 2 2 3" xfId="34066" xr:uid="{A2602857-2BBC-413C-98FF-CB130A1C39A3}"/>
    <cellStyle name="Normal 22 5 2 3 2 3" xfId="21014" xr:uid="{0A5E93E3-B1AB-451C-B399-A152C5960449}"/>
    <cellStyle name="Normal 22 5 2 3 2 3 2" xfId="37852" xr:uid="{D06A4B02-A735-491B-A2E5-919BBCCAE143}"/>
    <cellStyle name="Normal 22 5 2 3 2 4" xfId="30285" xr:uid="{31D39595-3F83-4FAD-A9C1-9CBF8A5BA5C9}"/>
    <cellStyle name="Normal 22 5 2 3 3" xfId="14887" xr:uid="{20DD3C12-C812-4D96-90F6-EAD4E815A408}"/>
    <cellStyle name="Normal 22 5 2 3 3 2" xfId="22913" xr:uid="{9510FFB4-26C5-4B10-8CDF-20C644770DEA}"/>
    <cellStyle name="Normal 22 5 2 3 3 2 2" xfId="39749" xr:uid="{B1C632B3-E5AB-4866-B673-0EDD8DF4052F}"/>
    <cellStyle name="Normal 22 5 2 3 3 3" xfId="32182" xr:uid="{D82C9D91-F8A2-4947-AB2A-940C5530833D}"/>
    <cellStyle name="Normal 22 5 2 3 4" xfId="19084" xr:uid="{89528447-C62D-4B49-B2A8-9B68DD66A31D}"/>
    <cellStyle name="Normal 22 5 2 3 4 2" xfId="35968" xr:uid="{E7DB9A7F-F499-4907-8C64-5017FD8F73F4}"/>
    <cellStyle name="Normal 22 5 2 3 5" xfId="26074" xr:uid="{45E898EA-ED9C-45A8-B781-6AB626FFBB9D}"/>
    <cellStyle name="Normal 22 5 2 3 6" xfId="28400" xr:uid="{1759E6A4-039D-4E26-9A2F-6680AB38B35B}"/>
    <cellStyle name="Normal 22 5 2 3 7" xfId="11024" xr:uid="{89248E90-25D5-47FC-9906-A3C0CAA83BE3}"/>
    <cellStyle name="Normal 22 5 2 4" xfId="12076" xr:uid="{97C50562-0B58-4E1B-AA17-FE58111C17DE}"/>
    <cellStyle name="Normal 22 5 2 4 2" xfId="15859" xr:uid="{FCE738B5-7DEA-4C75-8BD7-3C3F876D5C93}"/>
    <cellStyle name="Normal 22 5 2 4 2 2" xfId="23885" xr:uid="{D90B232F-C23F-49AE-ADAF-8CE70BC8A8DC}"/>
    <cellStyle name="Normal 22 5 2 4 2 2 2" xfId="40721" xr:uid="{C2D42A06-A4F3-4A32-A855-F0408C836E70}"/>
    <cellStyle name="Normal 22 5 2 4 2 3" xfId="33154" xr:uid="{983BAB6D-D2FE-4960-BB56-3DE33AA611CF}"/>
    <cellStyle name="Normal 22 5 2 4 3" xfId="20102" xr:uid="{7BB56E02-D756-4167-9005-69FFE3B8A524}"/>
    <cellStyle name="Normal 22 5 2 4 3 2" xfId="36940" xr:uid="{4BE184FB-7A63-4EF6-B829-DCF9E9BBFC93}"/>
    <cellStyle name="Normal 22 5 2 4 4" xfId="29373" xr:uid="{8670595A-8F55-4A82-8F95-887BBA09B330}"/>
    <cellStyle name="Normal 22 5 2 5" xfId="13975" xr:uid="{C02A3B03-5C00-45EE-AE9E-0965ACEB6130}"/>
    <cellStyle name="Normal 22 5 2 5 2" xfId="22001" xr:uid="{C80DC63A-738D-42B6-8C00-A18484D12F1C}"/>
    <cellStyle name="Normal 22 5 2 5 2 2" xfId="38837" xr:uid="{596C8100-20CE-426F-9BB1-F4250764366E}"/>
    <cellStyle name="Normal 22 5 2 5 3" xfId="31270" xr:uid="{B86BA4C2-7E44-47AF-AB7D-1B69C6BC84C6}"/>
    <cellStyle name="Normal 22 5 2 6" xfId="18111" xr:uid="{452BCEFE-BD1F-42CE-8F65-560EFF86F61A}"/>
    <cellStyle name="Normal 22 5 2 6 2" xfId="35056" xr:uid="{14C7A3A3-26FB-4EA6-A6C8-247B380500BE}"/>
    <cellStyle name="Normal 22 5 2 7" xfId="26071" xr:uid="{5082ACA7-A9E5-45DE-9EF4-7DA62AD5950C}"/>
    <cellStyle name="Normal 22 5 2 8" xfId="27488" xr:uid="{E34F0C8F-C01F-48D9-B5D0-343E0D0095AF}"/>
    <cellStyle name="Normal 22 5 2 9" xfId="9982" xr:uid="{3AA7DFAD-7EF5-43A1-9487-4372F2C178E7}"/>
    <cellStyle name="Normal 22 5 3" xfId="6135" xr:uid="{DB67E8CF-5404-4E4A-BF17-0A421EF529DA}"/>
    <cellStyle name="Normal 22 5 3 2" xfId="6136" xr:uid="{FFE65F17-DAC3-43DD-ABB6-D93EE1F59B97}"/>
    <cellStyle name="Normal 22 5 3 2 2" xfId="13221" xr:uid="{4C70794B-946F-46B3-B41E-6D89ED5C0B34}"/>
    <cellStyle name="Normal 22 5 3 2 2 2" xfId="17004" xr:uid="{177E1461-0C19-4412-87F3-E34FCA60C673}"/>
    <cellStyle name="Normal 22 5 3 2 2 2 2" xfId="25030" xr:uid="{DF97CC48-2277-443C-94AA-B8D2AA5027DA}"/>
    <cellStyle name="Normal 22 5 3 2 2 2 2 2" xfId="41866" xr:uid="{339AC9B7-FB5C-447D-A08D-5ED30BB07DD2}"/>
    <cellStyle name="Normal 22 5 3 2 2 2 3" xfId="34299" xr:uid="{7914F394-E718-4360-8834-2F7B077DD4DA}"/>
    <cellStyle name="Normal 22 5 3 2 2 3" xfId="21247" xr:uid="{4527F1D1-A883-4A87-84D9-605623815904}"/>
    <cellStyle name="Normal 22 5 3 2 2 3 2" xfId="38085" xr:uid="{9DFF455D-1740-474C-BFFB-9E5B4C7D3C41}"/>
    <cellStyle name="Normal 22 5 3 2 2 4" xfId="30518" xr:uid="{6B83EFA5-92E8-4A8F-9208-0B297958A571}"/>
    <cellStyle name="Normal 22 5 3 2 3" xfId="15120" xr:uid="{4F9F6851-470F-4EA0-97F3-8D6E29445816}"/>
    <cellStyle name="Normal 22 5 3 2 3 2" xfId="23146" xr:uid="{972C75C1-B850-4464-BEB1-B88E1F641007}"/>
    <cellStyle name="Normal 22 5 3 2 3 2 2" xfId="39982" xr:uid="{37EAC0AA-EC07-4C49-964D-20CF5FE4D0B0}"/>
    <cellStyle name="Normal 22 5 3 2 3 3" xfId="32415" xr:uid="{6DB4B49A-968C-4CD1-9808-7A836F3FCFF1}"/>
    <cellStyle name="Normal 22 5 3 2 4" xfId="19318" xr:uid="{0FC333B7-1734-43C5-B457-6E07CD535F16}"/>
    <cellStyle name="Normal 22 5 3 2 4 2" xfId="36201" xr:uid="{FE7068EA-2AEB-4C96-A3ED-5B19DD7F9AE6}"/>
    <cellStyle name="Normal 22 5 3 2 5" xfId="26076" xr:uid="{0C3D4665-90DA-499B-B598-1D03A15A557D}"/>
    <cellStyle name="Normal 22 5 3 2 6" xfId="28633" xr:uid="{1465FAEA-7AAA-452C-AD7F-3DEC574B6A88}"/>
    <cellStyle name="Normal 22 5 3 2 7" xfId="11259" xr:uid="{DFBEA630-EA6B-4B2C-97B3-8FBBE0D86480}"/>
    <cellStyle name="Normal 22 5 3 3" xfId="12309" xr:uid="{660E3787-3A9C-4FA8-8DB1-79CD9B88436E}"/>
    <cellStyle name="Normal 22 5 3 3 2" xfId="16092" xr:uid="{76FBC079-205E-4A58-B3B0-4B32CB30C379}"/>
    <cellStyle name="Normal 22 5 3 3 2 2" xfId="24118" xr:uid="{CF01EBAD-4D56-4F38-9E98-6DF9CD51ACE0}"/>
    <cellStyle name="Normal 22 5 3 3 2 2 2" xfId="40954" xr:uid="{17B57E8F-97AD-4494-949F-ECE9228DC773}"/>
    <cellStyle name="Normal 22 5 3 3 2 3" xfId="33387" xr:uid="{D855A534-B60D-4407-B82E-094A1088620B}"/>
    <cellStyle name="Normal 22 5 3 3 3" xfId="20335" xr:uid="{063586BE-902E-4793-8729-456F455ED183}"/>
    <cellStyle name="Normal 22 5 3 3 3 2" xfId="37173" xr:uid="{7DC81176-A473-4509-80A7-74D6832BEF64}"/>
    <cellStyle name="Normal 22 5 3 3 4" xfId="29606" xr:uid="{0998EF63-8D82-415A-B926-03780BED42B1}"/>
    <cellStyle name="Normal 22 5 3 4" xfId="14208" xr:uid="{D7B8DF10-134C-4E55-9CBA-5B9C3E5A6770}"/>
    <cellStyle name="Normal 22 5 3 4 2" xfId="22234" xr:uid="{A8B7D80A-1DD3-4DCC-B8FF-40DDF9206E09}"/>
    <cellStyle name="Normal 22 5 3 4 2 2" xfId="39070" xr:uid="{FB583D63-FBD8-41A5-B74E-8B2AAF5F5F8F}"/>
    <cellStyle name="Normal 22 5 3 4 3" xfId="31503" xr:uid="{A3D105C7-2A6E-4625-977C-7604D05D1F48}"/>
    <cellStyle name="Normal 22 5 3 5" xfId="18368" xr:uid="{335669BD-B818-4313-BC24-D2C4E5EB6EA0}"/>
    <cellStyle name="Normal 22 5 3 5 2" xfId="35289" xr:uid="{2E700CE3-B226-4B50-92D4-3CD2DCC1EB91}"/>
    <cellStyle name="Normal 22 5 3 6" xfId="26075" xr:uid="{3D5C2CDE-C82D-4C23-8B80-37325D8E56EC}"/>
    <cellStyle name="Normal 22 5 3 7" xfId="27721" xr:uid="{0584D4A8-F362-4371-BEAB-29D4074D96BB}"/>
    <cellStyle name="Normal 22 5 3 8" xfId="10260" xr:uid="{9026734E-E658-4F95-A074-7B75F9291EC3}"/>
    <cellStyle name="Normal 22 5 4" xfId="6137" xr:uid="{9893304C-B0E5-4ADB-A6C5-C8D7BD78020D}"/>
    <cellStyle name="Normal 22 5 4 2" xfId="12770" xr:uid="{9B4B7B03-B5AC-44FE-A10D-406F02F47FEB}"/>
    <cellStyle name="Normal 22 5 4 2 2" xfId="16553" xr:uid="{B7CB525B-E720-4042-89EC-898227C35855}"/>
    <cellStyle name="Normal 22 5 4 2 2 2" xfId="24579" xr:uid="{C731C7D1-0DBF-4A18-91AD-27D97DB152D0}"/>
    <cellStyle name="Normal 22 5 4 2 2 2 2" xfId="41415" xr:uid="{98738DB1-E90E-479E-A39E-BCD9DE08B49A}"/>
    <cellStyle name="Normal 22 5 4 2 2 3" xfId="33848" xr:uid="{046BB0E9-DE5D-4CA8-962B-59462924519A}"/>
    <cellStyle name="Normal 22 5 4 2 3" xfId="20796" xr:uid="{1A820852-FBBA-4984-8E58-3F2024C4E35E}"/>
    <cellStyle name="Normal 22 5 4 2 3 2" xfId="37634" xr:uid="{B233EBDA-0631-4E3A-BD23-FE6E07D28356}"/>
    <cellStyle name="Normal 22 5 4 2 4" xfId="30067" xr:uid="{13B18646-6767-4688-A61D-00BF164C8237}"/>
    <cellStyle name="Normal 22 5 4 3" xfId="14669" xr:uid="{B63A54F4-E2F8-45CC-A029-AB1B7D51C7A5}"/>
    <cellStyle name="Normal 22 5 4 3 2" xfId="22695" xr:uid="{1F970E18-AB75-4B3D-8505-2A5534C530B4}"/>
    <cellStyle name="Normal 22 5 4 3 2 2" xfId="39531" xr:uid="{C27FCA56-E173-4976-A5C8-4E054804FDC8}"/>
    <cellStyle name="Normal 22 5 4 3 3" xfId="31964" xr:uid="{BF9EFBA7-25C7-4E57-AFF8-5FC880F9CF84}"/>
    <cellStyle name="Normal 22 5 4 4" xfId="18866" xr:uid="{898AB695-9718-4FF7-B030-932E594CEE6B}"/>
    <cellStyle name="Normal 22 5 4 4 2" xfId="35750" xr:uid="{513BCF63-1189-4887-A4FD-E2B8E97D6FDB}"/>
    <cellStyle name="Normal 22 5 4 5" xfId="26077" xr:uid="{939B978A-FC8E-4F6D-BD4C-3877E495AE95}"/>
    <cellStyle name="Normal 22 5 4 6" xfId="28182" xr:uid="{4844411A-D235-448A-AEB9-F8DEB01D6A0F}"/>
    <cellStyle name="Normal 22 5 4 7" xfId="10806" xr:uid="{6A1C81DE-BADB-4906-89E5-B57D34A2C7C6}"/>
    <cellStyle name="Normal 22 5 5" xfId="11858" xr:uid="{4388AF72-13A1-4FA5-B778-5F08AFDD6296}"/>
    <cellStyle name="Normal 22 5 5 2" xfId="15641" xr:uid="{C44C584E-58A0-4244-99D1-85D9C283C63F}"/>
    <cellStyle name="Normal 22 5 5 2 2" xfId="23667" xr:uid="{B448B86C-8F7F-4D5B-A76B-0C586E3A1705}"/>
    <cellStyle name="Normal 22 5 5 2 2 2" xfId="40503" xr:uid="{C8F41E2E-615E-487E-80F7-7602E32C33A7}"/>
    <cellStyle name="Normal 22 5 5 2 3" xfId="32936" xr:uid="{A00B1542-1E01-4361-9D1A-C88BDD7B4830}"/>
    <cellStyle name="Normal 22 5 5 3" xfId="19884" xr:uid="{98124407-4585-45BB-9676-B709D42D22C2}"/>
    <cellStyle name="Normal 22 5 5 3 2" xfId="36722" xr:uid="{D033EC21-3CF7-4510-8D88-93BEB94DBF08}"/>
    <cellStyle name="Normal 22 5 5 4" xfId="29155" xr:uid="{79F223D1-99B8-4508-A852-EFCBF27A6B8E}"/>
    <cellStyle name="Normal 22 5 6" xfId="13757" xr:uid="{B7B6AE2C-2966-4490-80A6-9FED871B47F9}"/>
    <cellStyle name="Normal 22 5 6 2" xfId="21783" xr:uid="{030F4AC7-4FC9-462E-921E-199075079BF7}"/>
    <cellStyle name="Normal 22 5 6 2 2" xfId="38619" xr:uid="{7616841B-197C-47AA-A0BD-BE768ED46CD4}"/>
    <cellStyle name="Normal 22 5 6 3" xfId="31052" xr:uid="{E83EB799-B26B-449D-BC93-0A071DC47936}"/>
    <cellStyle name="Normal 22 5 7" xfId="17878" xr:uid="{2E960777-6616-40BB-971A-25CC65C9648B}"/>
    <cellStyle name="Normal 22 5 7 2" xfId="34838" xr:uid="{11E54D0D-1F6F-4A25-B7D7-14E23FA5096B}"/>
    <cellStyle name="Normal 22 5 8" xfId="26070" xr:uid="{D19DB411-F3DE-415E-99D7-A76376F00A0B}"/>
    <cellStyle name="Normal 22 5 9" xfId="27269" xr:uid="{AE32E0D6-56E0-4F1C-B7FF-03CF50061CD3}"/>
    <cellStyle name="Normal 22 6" xfId="6138" xr:uid="{CB1C1365-1CFD-4449-AB25-0B0CCE5B847C}"/>
    <cellStyle name="Normal 22 6 2" xfId="6139" xr:uid="{4FE52E97-2F78-4838-9979-6C7579C5D48E}"/>
    <cellStyle name="Normal 22 6 2 2" xfId="6140" xr:uid="{88D6A467-EA36-43C6-AA2D-5A6226E57718}"/>
    <cellStyle name="Normal 22 6 2 2 2" xfId="13347" xr:uid="{2ABE11CF-622E-47B0-A0BA-0B70E8120A9A}"/>
    <cellStyle name="Normal 22 6 2 2 2 2" xfId="17130" xr:uid="{944A53FE-98DA-4360-A5F1-4AB3295EEBB3}"/>
    <cellStyle name="Normal 22 6 2 2 2 2 2" xfId="25156" xr:uid="{43185B10-7542-4CDF-A807-14B9942D26C3}"/>
    <cellStyle name="Normal 22 6 2 2 2 2 2 2" xfId="41992" xr:uid="{FD46445B-6520-4F54-B8E1-92CB6D697AE9}"/>
    <cellStyle name="Normal 22 6 2 2 2 2 3" xfId="34425" xr:uid="{4E38DD4E-C58C-4BAC-8736-1B76E78386E7}"/>
    <cellStyle name="Normal 22 6 2 2 2 3" xfId="21373" xr:uid="{4833B56A-DE66-4678-8A55-3C4E511035EA}"/>
    <cellStyle name="Normal 22 6 2 2 2 3 2" xfId="38211" xr:uid="{AC8C8E1E-33EA-40EA-9437-56121B7F786A}"/>
    <cellStyle name="Normal 22 6 2 2 2 4" xfId="30644" xr:uid="{61224D0D-B6C6-44C4-A332-37F861EC9AFB}"/>
    <cellStyle name="Normal 22 6 2 2 3" xfId="15246" xr:uid="{115D3414-60C5-4F9C-AD6A-8C2582B91DF1}"/>
    <cellStyle name="Normal 22 6 2 2 3 2" xfId="23272" xr:uid="{FA9353BE-D2D2-47C7-85A2-1E0D12E67D20}"/>
    <cellStyle name="Normal 22 6 2 2 3 2 2" xfId="40108" xr:uid="{AACF0A79-1492-47B4-B676-75C1A2CB2E64}"/>
    <cellStyle name="Normal 22 6 2 2 3 3" xfId="32541" xr:uid="{95062378-8325-4B6A-B9CA-8107688B15A7}"/>
    <cellStyle name="Normal 22 6 2 2 4" xfId="19444" xr:uid="{D6C06787-0ED7-40F2-B587-9FED30828E3F}"/>
    <cellStyle name="Normal 22 6 2 2 4 2" xfId="36327" xr:uid="{2BA5DEB2-D6B6-44C6-9399-1AE56DC689C3}"/>
    <cellStyle name="Normal 22 6 2 2 5" xfId="26080" xr:uid="{E77E78D6-F91C-4B68-88FA-8E307331BFF0}"/>
    <cellStyle name="Normal 22 6 2 2 6" xfId="28759" xr:uid="{AE275F66-D616-40D6-B4C4-051FBD4C5F74}"/>
    <cellStyle name="Normal 22 6 2 2 7" xfId="11385" xr:uid="{63F51297-5B7E-41F0-B3CD-760CAD5C08FD}"/>
    <cellStyle name="Normal 22 6 2 3" xfId="12435" xr:uid="{5C8C3642-0098-4E07-97E9-9D1BE25C01D6}"/>
    <cellStyle name="Normal 22 6 2 3 2" xfId="16218" xr:uid="{F61CF48B-7877-4504-A012-BC2F45A2F617}"/>
    <cellStyle name="Normal 22 6 2 3 2 2" xfId="24244" xr:uid="{A8ABE675-B4E0-4383-9A35-A449155D3617}"/>
    <cellStyle name="Normal 22 6 2 3 2 2 2" xfId="41080" xr:uid="{7A766D80-1598-409C-83F5-26F509937732}"/>
    <cellStyle name="Normal 22 6 2 3 2 3" xfId="33513" xr:uid="{04572C70-E545-4729-9F0E-5E2C702E74B9}"/>
    <cellStyle name="Normal 22 6 2 3 3" xfId="20461" xr:uid="{6DF0F400-AE63-4105-BA7B-76822608E2CA}"/>
    <cellStyle name="Normal 22 6 2 3 3 2" xfId="37299" xr:uid="{76E991A6-1237-4D3B-8171-69D6657883A7}"/>
    <cellStyle name="Normal 22 6 2 3 4" xfId="29732" xr:uid="{F745E9CD-21FF-4CFA-937A-74C110A62787}"/>
    <cellStyle name="Normal 22 6 2 4" xfId="14334" xr:uid="{286C4FB2-A8D6-4879-B1C2-5E039848E41F}"/>
    <cellStyle name="Normal 22 6 2 4 2" xfId="22360" xr:uid="{093D9817-06A8-44A3-A653-799F4C1BE002}"/>
    <cellStyle name="Normal 22 6 2 4 2 2" xfId="39196" xr:uid="{B1DFB30C-93A6-4B8B-B478-1F0F3BFFB044}"/>
    <cellStyle name="Normal 22 6 2 4 3" xfId="31629" xr:uid="{5A448412-2121-4DD8-8536-CCC2356D3AFD}"/>
    <cellStyle name="Normal 22 6 2 5" xfId="18494" xr:uid="{419EE049-7C5A-4E35-8C4E-7B60728E095D}"/>
    <cellStyle name="Normal 22 6 2 5 2" xfId="35415" xr:uid="{AAF42335-2940-4250-92DC-5E66DCE95578}"/>
    <cellStyle name="Normal 22 6 2 6" xfId="26079" xr:uid="{0257F737-53CC-4936-B245-CC64053E3D1C}"/>
    <cellStyle name="Normal 22 6 2 7" xfId="27847" xr:uid="{B8CA0AEB-961A-4628-87D5-270315602962}"/>
    <cellStyle name="Normal 22 6 2 8" xfId="10386" xr:uid="{9759CDDF-D79E-4C04-9D64-4408733FB3C8}"/>
    <cellStyle name="Normal 22 6 3" xfId="6141" xr:uid="{10D43CB5-3A2D-4AD1-B7C6-77F864114E32}"/>
    <cellStyle name="Normal 22 6 3 2" xfId="12896" xr:uid="{21A549E1-4DBC-4507-84D8-7A03A1680C29}"/>
    <cellStyle name="Normal 22 6 3 2 2" xfId="16679" xr:uid="{74D1B831-A375-40B0-8FC0-1EE4C3A9BAA5}"/>
    <cellStyle name="Normal 22 6 3 2 2 2" xfId="24705" xr:uid="{EB8BF15D-FF38-485D-8860-33E458DE9F2B}"/>
    <cellStyle name="Normal 22 6 3 2 2 2 2" xfId="41541" xr:uid="{5411045D-17AA-427E-9622-E1AC86A48874}"/>
    <cellStyle name="Normal 22 6 3 2 2 3" xfId="33974" xr:uid="{CE24C13B-3E34-486D-A14B-15259AFCF21D}"/>
    <cellStyle name="Normal 22 6 3 2 3" xfId="20922" xr:uid="{582F95E1-FD82-4995-BC1C-3E24CDDF227B}"/>
    <cellStyle name="Normal 22 6 3 2 3 2" xfId="37760" xr:uid="{4A710D67-A8FB-48D0-A6D8-C6656AF6BCF8}"/>
    <cellStyle name="Normal 22 6 3 2 4" xfId="30193" xr:uid="{37FE4C21-9FD8-4837-B49F-4A794319FF67}"/>
    <cellStyle name="Normal 22 6 3 3" xfId="14795" xr:uid="{B0274BD1-01D5-4E72-AE9B-36F9601CF77D}"/>
    <cellStyle name="Normal 22 6 3 3 2" xfId="22821" xr:uid="{625B4888-A7EE-463F-8A5D-8086059966B9}"/>
    <cellStyle name="Normal 22 6 3 3 2 2" xfId="39657" xr:uid="{3FAAD1AF-F962-4B85-897F-F74EAE0FF46C}"/>
    <cellStyle name="Normal 22 6 3 3 3" xfId="32090" xr:uid="{66C9742B-BD7B-48DB-B7E6-8B4BED1A83E2}"/>
    <cellStyle name="Normal 22 6 3 4" xfId="18992" xr:uid="{7A5243BC-813E-4C38-A391-77245C8AC627}"/>
    <cellStyle name="Normal 22 6 3 4 2" xfId="35876" xr:uid="{2310CADF-EB09-4A35-A49D-398DDCD4B943}"/>
    <cellStyle name="Normal 22 6 3 5" xfId="26081" xr:uid="{89B71B48-0839-4BF2-9B4A-043F6429E1D7}"/>
    <cellStyle name="Normal 22 6 3 6" xfId="28308" xr:uid="{2CAFBED6-C30F-453E-969B-C699676BD53B}"/>
    <cellStyle name="Normal 22 6 3 7" xfId="10932" xr:uid="{DAE84830-C0F4-483E-B9C7-D491E2E607C8}"/>
    <cellStyle name="Normal 22 6 4" xfId="11984" xr:uid="{88702F47-1890-49AD-9D90-BBF7E1EDC04C}"/>
    <cellStyle name="Normal 22 6 4 2" xfId="15767" xr:uid="{B5AFFD29-6D8B-45C0-928B-E39B0191033F}"/>
    <cellStyle name="Normal 22 6 4 2 2" xfId="23793" xr:uid="{FED91BDC-DB6E-46B8-9B66-26D5644B4D17}"/>
    <cellStyle name="Normal 22 6 4 2 2 2" xfId="40629" xr:uid="{6A435E8C-5260-4D47-8ED3-6D268AFFEEDA}"/>
    <cellStyle name="Normal 22 6 4 2 3" xfId="33062" xr:uid="{D327D09B-3891-4254-B6BD-FC5064E066B9}"/>
    <cellStyle name="Normal 22 6 4 3" xfId="20010" xr:uid="{98D83BB2-FEDD-4E79-B37A-7E9E532162D3}"/>
    <cellStyle name="Normal 22 6 4 3 2" xfId="36848" xr:uid="{350ABFAA-0EBD-48C9-9FCA-8A578D090C7B}"/>
    <cellStyle name="Normal 22 6 4 4" xfId="29281" xr:uid="{2C16DE9E-AA1D-4275-B5D7-96612EE5CB95}"/>
    <cellStyle name="Normal 22 6 5" xfId="13883" xr:uid="{D20F7A01-1DC0-4425-8267-6EF9AEFEA2A3}"/>
    <cellStyle name="Normal 22 6 5 2" xfId="21909" xr:uid="{53379356-F251-4E69-82BB-5605289FF367}"/>
    <cellStyle name="Normal 22 6 5 2 2" xfId="38745" xr:uid="{42F91C00-7E39-42CB-A6F8-690D22192DAE}"/>
    <cellStyle name="Normal 22 6 5 3" xfId="31178" xr:uid="{05CE3171-2950-40D2-BFC9-9500E81E1B4B}"/>
    <cellStyle name="Normal 22 6 6" xfId="18019" xr:uid="{2EF0A3AD-31B8-4B81-BE9E-980793D34613}"/>
    <cellStyle name="Normal 22 6 6 2" xfId="34964" xr:uid="{7DEC4362-EFD4-4C30-AEAD-3F5A11824F43}"/>
    <cellStyle name="Normal 22 6 7" xfId="26078" xr:uid="{648A9814-80C2-4CDE-B3CF-FC83B95E745B}"/>
    <cellStyle name="Normal 22 6 8" xfId="27396" xr:uid="{BF5A01C4-8281-465E-948A-9E691E9726AB}"/>
    <cellStyle name="Normal 22 6 9" xfId="9890" xr:uid="{1FF48048-75D6-49AD-8ED9-2FDE0EA6A688}"/>
    <cellStyle name="Normal 22 7" xfId="6142" xr:uid="{F5F6E779-1951-4F16-A5A2-6BC527FE81FC}"/>
    <cellStyle name="Normal 22 7 2" xfId="6143" xr:uid="{00321AEB-1BFA-45B2-A00B-E01EA234E893}"/>
    <cellStyle name="Normal 22 7 2 2" xfId="13129" xr:uid="{AB806BC8-21E7-43A7-A3EE-BBAC78A9A43D}"/>
    <cellStyle name="Normal 22 7 2 2 2" xfId="16912" xr:uid="{CD353D19-747D-4CE9-BC3C-8B0A2A66AF99}"/>
    <cellStyle name="Normal 22 7 2 2 2 2" xfId="24938" xr:uid="{7042FCE4-4503-4680-8499-20623813FE1F}"/>
    <cellStyle name="Normal 22 7 2 2 2 2 2" xfId="41774" xr:uid="{BC0B8585-6973-4600-8115-B5F311488ECA}"/>
    <cellStyle name="Normal 22 7 2 2 2 3" xfId="34207" xr:uid="{75918A77-FFCB-4418-B6CD-233FDF43E8C6}"/>
    <cellStyle name="Normal 22 7 2 2 3" xfId="21155" xr:uid="{D573BD38-F88B-48C6-8DAB-ADC4D63AA9F6}"/>
    <cellStyle name="Normal 22 7 2 2 3 2" xfId="37993" xr:uid="{4B78512C-FF68-412A-95FE-03A1BB10D312}"/>
    <cellStyle name="Normal 22 7 2 2 4" xfId="30426" xr:uid="{E0749833-9CD4-4CF2-8FD0-B43300E5AC94}"/>
    <cellStyle name="Normal 22 7 2 3" xfId="15028" xr:uid="{1EA4DEC4-D7F8-489A-B533-2428AB0F1F59}"/>
    <cellStyle name="Normal 22 7 2 3 2" xfId="23054" xr:uid="{66855DE9-9D8D-4632-8707-E51CE3BDC6DE}"/>
    <cellStyle name="Normal 22 7 2 3 2 2" xfId="39890" xr:uid="{DAC90BAA-A55D-45AA-8F85-F440903C2EFA}"/>
    <cellStyle name="Normal 22 7 2 3 3" xfId="32323" xr:uid="{1415DC0A-5E40-45BF-A18C-FB90F5D0EFDB}"/>
    <cellStyle name="Normal 22 7 2 4" xfId="19226" xr:uid="{D874BEBC-2A2E-4459-B867-19BD73637B6A}"/>
    <cellStyle name="Normal 22 7 2 4 2" xfId="36109" xr:uid="{097B0C81-C037-4D58-B963-0AE40709B898}"/>
    <cellStyle name="Normal 22 7 2 5" xfId="26083" xr:uid="{70C59A88-8829-43EA-9F97-FBA1E5EAC5B3}"/>
    <cellStyle name="Normal 22 7 2 6" xfId="28541" xr:uid="{AD220C23-E514-452B-9401-59D2E4A8BC7C}"/>
    <cellStyle name="Normal 22 7 2 7" xfId="11167" xr:uid="{343FCC6D-B1EE-4391-A9A9-F84348AD0DF4}"/>
    <cellStyle name="Normal 22 7 3" xfId="12217" xr:uid="{05F7FCFD-ECA1-4407-B219-ED734A65EE1B}"/>
    <cellStyle name="Normal 22 7 3 2" xfId="16000" xr:uid="{7B2E15B1-52DF-492A-8832-0E2523ACA382}"/>
    <cellStyle name="Normal 22 7 3 2 2" xfId="24026" xr:uid="{98E737CE-604E-43CB-9AD9-02C692C5BD0D}"/>
    <cellStyle name="Normal 22 7 3 2 2 2" xfId="40862" xr:uid="{F11119E9-C534-4AF6-9643-2C4A6A7905E1}"/>
    <cellStyle name="Normal 22 7 3 2 3" xfId="33295" xr:uid="{26E3C883-0F9F-4361-BFDC-4FB90FD03A67}"/>
    <cellStyle name="Normal 22 7 3 3" xfId="20243" xr:uid="{32B03334-E06F-4134-BEDB-154DD2D598E0}"/>
    <cellStyle name="Normal 22 7 3 3 2" xfId="37081" xr:uid="{957E43F7-0EAE-4DA8-9E40-159E7D817E6D}"/>
    <cellStyle name="Normal 22 7 3 4" xfId="29514" xr:uid="{F94F33AF-4750-44F0-8838-DF6D6D30FDC9}"/>
    <cellStyle name="Normal 22 7 4" xfId="14116" xr:uid="{695AE8B5-5A56-4860-A665-BFD82ADF779E}"/>
    <cellStyle name="Normal 22 7 4 2" xfId="22142" xr:uid="{CBB2AB6D-C76F-4695-AA0A-267796AA6CF3}"/>
    <cellStyle name="Normal 22 7 4 2 2" xfId="38978" xr:uid="{AD50EEB9-7E58-4D4E-8A5B-640383E14735}"/>
    <cellStyle name="Normal 22 7 4 3" xfId="31411" xr:uid="{FCF3F886-FF5D-4FF8-91F5-958BEBF79066}"/>
    <cellStyle name="Normal 22 7 5" xfId="18276" xr:uid="{5C7A0EA7-BA2C-4B5F-B7C2-5846CCEAD20E}"/>
    <cellStyle name="Normal 22 7 5 2" xfId="35197" xr:uid="{BEAB2D5E-41B1-4357-8F92-1827627BC0DF}"/>
    <cellStyle name="Normal 22 7 6" xfId="26082" xr:uid="{F205CF54-4055-4726-B42C-530F159470F9}"/>
    <cellStyle name="Normal 22 7 7" xfId="27629" xr:uid="{E0F61382-2EB6-4943-A2ED-918A1868EC20}"/>
    <cellStyle name="Normal 22 7 8" xfId="10168" xr:uid="{84DACD06-68EF-4F8E-B4BC-062193C88719}"/>
    <cellStyle name="Normal 22 8" xfId="6144" xr:uid="{45973AE0-FBD5-4179-982B-CDA493BE8A33}"/>
    <cellStyle name="Normal 22 8 2" xfId="12678" xr:uid="{B05D77CD-DB4A-4D2E-B9E5-7FA4D3F55B8A}"/>
    <cellStyle name="Normal 22 8 2 2" xfId="16461" xr:uid="{57185D9E-3868-4F2A-99B6-DE38D81697FB}"/>
    <cellStyle name="Normal 22 8 2 2 2" xfId="24487" xr:uid="{FF998ED7-D1BD-48BF-8B4D-54701CB7DCB7}"/>
    <cellStyle name="Normal 22 8 2 2 2 2" xfId="41323" xr:uid="{2C70D5E2-31E0-4B08-A374-E87CE3A35C39}"/>
    <cellStyle name="Normal 22 8 2 2 3" xfId="33756" xr:uid="{FF2C139A-4F5C-4A35-A381-E45B72BF9FD4}"/>
    <cellStyle name="Normal 22 8 2 3" xfId="20704" xr:uid="{D7EC6417-188E-4E32-A935-F7DE1ECF1E41}"/>
    <cellStyle name="Normal 22 8 2 3 2" xfId="37542" xr:uid="{F4F0C3EE-7BD9-40D6-8AAD-186F8A4D170F}"/>
    <cellStyle name="Normal 22 8 2 4" xfId="29975" xr:uid="{64EB0FA1-B394-490F-B673-77051DA8030C}"/>
    <cellStyle name="Normal 22 8 3" xfId="14577" xr:uid="{7AD45874-DBED-4EEB-8E0D-4424F5E999C0}"/>
    <cellStyle name="Normal 22 8 3 2" xfId="22603" xr:uid="{810A5C11-6CD0-4E1B-A3E9-AEBC6FC4F2D4}"/>
    <cellStyle name="Normal 22 8 3 2 2" xfId="39439" xr:uid="{5DBB3C48-5821-448A-A103-03A2D37E5B1F}"/>
    <cellStyle name="Normal 22 8 3 3" xfId="31872" xr:uid="{B22B1714-D993-4C1D-A095-09A7AF26D2F4}"/>
    <cellStyle name="Normal 22 8 4" xfId="18763" xr:uid="{6D78049F-C603-445B-8B9E-8210D8629182}"/>
    <cellStyle name="Normal 22 8 4 2" xfId="35658" xr:uid="{6FBCB333-D43C-497B-B402-730A021A4724}"/>
    <cellStyle name="Normal 22 8 5" xfId="26084" xr:uid="{26D54AF0-A33F-426F-87D5-524DE62146E8}"/>
    <cellStyle name="Normal 22 8 6" xfId="28090" xr:uid="{16E3729B-6584-4AF2-9359-94ACED552189}"/>
    <cellStyle name="Normal 22 8 7" xfId="10691" xr:uid="{46296100-8F01-425C-BAE9-C523EA6BCC99}"/>
    <cellStyle name="Normal 22 9" xfId="6145" xr:uid="{204F3D16-2902-48A2-8FBE-1F4AFF065564}"/>
    <cellStyle name="Normal 22 9 2" xfId="15549" xr:uid="{0EB53C60-F6A7-42B1-9AC0-742DF4360DDE}"/>
    <cellStyle name="Normal 22 9 2 2" xfId="23575" xr:uid="{3999BADC-7BBF-4E07-9651-8BDD2B2A19D5}"/>
    <cellStyle name="Normal 22 9 2 2 2" xfId="40411" xr:uid="{C731E2E0-9EEF-4B77-A1B2-C66BA53C90F8}"/>
    <cellStyle name="Normal 22 9 2 3" xfId="32844" xr:uid="{8CDC9974-AADB-40A6-84CE-31952DDEBC2A}"/>
    <cellStyle name="Normal 22 9 3" xfId="19769" xr:uid="{A89F084B-F44C-442B-ABAE-5AD477B37AD2}"/>
    <cellStyle name="Normal 22 9 3 2" xfId="36630" xr:uid="{D80A3A73-3F3A-492A-83CD-5C3DE73DBAF7}"/>
    <cellStyle name="Normal 22 9 4" xfId="29063" xr:uid="{5A09883F-042D-472F-AD0F-7AF3949A291C}"/>
    <cellStyle name="Normal 22 9 5" xfId="11736" xr:uid="{1B73EDDC-8385-4974-874E-F103790279E6}"/>
    <cellStyle name="Normal 220" xfId="6146" xr:uid="{0BA2A88F-C37F-44CB-B924-740F9264169D}"/>
    <cellStyle name="Normal 220 2" xfId="6147" xr:uid="{7BA7BB01-7D7A-4A2B-9AB5-B73020AD7CE9}"/>
    <cellStyle name="Normal 220 2 2" xfId="25453" xr:uid="{0BF40AFF-C743-416A-AA1F-75B66095257C}"/>
    <cellStyle name="Normal 220 2 2 2" xfId="42289" xr:uid="{0EF122C6-8522-4529-8B00-D4CA7C15CBFC}"/>
    <cellStyle name="Normal 220 2 3" xfId="34722" xr:uid="{5FDE01ED-C98D-4D21-95AD-2F713A24C563}"/>
    <cellStyle name="Normal 220 2 4" xfId="17427" xr:uid="{D9721E45-FE7A-4BCF-B6A1-65DC20ADF9DD}"/>
    <cellStyle name="Normal 220 3" xfId="21670" xr:uid="{A9A03299-C473-416C-8C3E-AB6A03F42B2F}"/>
    <cellStyle name="Normal 220 3 2" xfId="38508" xr:uid="{C220E402-8605-4456-AB6D-A8F64ED9A0EB}"/>
    <cellStyle name="Normal 220 4" xfId="30941" xr:uid="{DED5A0A6-B4D4-409A-84B3-FE7C64942DAE}"/>
    <cellStyle name="Normal 220 5" xfId="13644" xr:uid="{5800A2EF-A193-4975-841F-4DB3340C8153}"/>
    <cellStyle name="Normal 221" xfId="6148" xr:uid="{085F586D-A84C-4FD8-BF18-5638854772F5}"/>
    <cellStyle name="Normal 221 2" xfId="6149" xr:uid="{9191AFAA-CCC0-4136-83A4-8DA3E273FE61}"/>
    <cellStyle name="Normal 221 2 2" xfId="25454" xr:uid="{D3940614-BFDA-4230-A627-BA8F340DFFE4}"/>
    <cellStyle name="Normal 221 2 2 2" xfId="42290" xr:uid="{1444CCF5-B432-4218-BB18-20ED070C2238}"/>
    <cellStyle name="Normal 221 2 3" xfId="34723" xr:uid="{3FD84E88-BA50-40F2-8E27-07D77183324F}"/>
    <cellStyle name="Normal 221 2 4" xfId="17428" xr:uid="{16206ADE-F770-433D-90B1-01D793C98F56}"/>
    <cellStyle name="Normal 221 3" xfId="21671" xr:uid="{53FD8462-00BF-4659-A43C-FA22E53FD8FE}"/>
    <cellStyle name="Normal 221 3 2" xfId="38509" xr:uid="{6949E565-159D-4711-AC6F-D407014D45CA}"/>
    <cellStyle name="Normal 221 4" xfId="30942" xr:uid="{78FFFDDE-4F60-4F2C-9EA1-E86394267878}"/>
    <cellStyle name="Normal 221 5" xfId="13645" xr:uid="{8AC2D029-3678-4D74-9A48-F1CB91849C1A}"/>
    <cellStyle name="Normal 222" xfId="6150" xr:uid="{2309DABB-DEAE-442D-AF17-8DE00A974771}"/>
    <cellStyle name="Normal 222 2" xfId="6151" xr:uid="{3ED14782-0C4F-4052-8EC4-950D6B8D38B9}"/>
    <cellStyle name="Normal 222 2 2" xfId="25455" xr:uid="{91A99D36-B0D6-4C7C-A5B6-855A3B3E37EB}"/>
    <cellStyle name="Normal 222 2 2 2" xfId="42291" xr:uid="{4B9827F6-D82D-41A6-B930-29690319435E}"/>
    <cellStyle name="Normal 222 2 3" xfId="34724" xr:uid="{A44C8107-FAFA-4F20-9D56-06DD00124EE2}"/>
    <cellStyle name="Normal 222 2 4" xfId="17429" xr:uid="{D30F705F-C64A-4091-849A-7B813B65B2AE}"/>
    <cellStyle name="Normal 222 3" xfId="21672" xr:uid="{642AE556-A442-499E-AC0D-4DB71CFB99FD}"/>
    <cellStyle name="Normal 222 3 2" xfId="38510" xr:uid="{B7B89FA3-CEE4-44D0-A491-8B348C554443}"/>
    <cellStyle name="Normal 222 4" xfId="30943" xr:uid="{5FEDF898-35D2-4F0D-80FB-6DE4218ABA1B}"/>
    <cellStyle name="Normal 222 5" xfId="13646" xr:uid="{0DC2541A-0FD6-4821-A24F-A53D56C19947}"/>
    <cellStyle name="Normal 223" xfId="6152" xr:uid="{9937420F-11EB-47CC-8BE7-FB72CC28E4A8}"/>
    <cellStyle name="Normal 223 2" xfId="6153" xr:uid="{2EA06B5F-580A-4A67-BFC3-3F5CAACB45C6}"/>
    <cellStyle name="Normal 223 2 2" xfId="25456" xr:uid="{0DA0C9AF-1F61-4B60-8C41-10DA9809F8B4}"/>
    <cellStyle name="Normal 223 2 2 2" xfId="42292" xr:uid="{72A5A1BB-4C83-46D5-9AE0-29FBF22C8BC3}"/>
    <cellStyle name="Normal 223 2 3" xfId="34725" xr:uid="{818C892D-AB9A-47FA-9F63-5E0F20E31F11}"/>
    <cellStyle name="Normal 223 2 4" xfId="17430" xr:uid="{E5926075-A442-4AD5-B307-6EB9B52B7C97}"/>
    <cellStyle name="Normal 223 3" xfId="21673" xr:uid="{BE4B8C58-0D73-4DAE-B559-25189A8E1BAB}"/>
    <cellStyle name="Normal 223 3 2" xfId="38511" xr:uid="{8EB28457-F212-4913-B261-87C960AD04FA}"/>
    <cellStyle name="Normal 223 4" xfId="30944" xr:uid="{869820AD-405C-41B3-9470-BA2EB6292927}"/>
    <cellStyle name="Normal 223 5" xfId="13647" xr:uid="{1FD5362A-B81E-4FDA-8009-E14DF26D5A35}"/>
    <cellStyle name="Normal 224" xfId="6154" xr:uid="{A1A750BE-3925-48A6-A432-3589DB28E222}"/>
    <cellStyle name="Normal 224 2" xfId="6155" xr:uid="{A640DB18-DF81-4540-81D9-B09F511B88EC}"/>
    <cellStyle name="Normal 224 2 2" xfId="25457" xr:uid="{9DBE7B15-D2C0-4EB6-9FC3-FB2E7E8DDFA5}"/>
    <cellStyle name="Normal 224 2 2 2" xfId="42293" xr:uid="{D623A0C6-AA62-418A-ADA3-B078AEFBD071}"/>
    <cellStyle name="Normal 224 2 3" xfId="34726" xr:uid="{8A0E098E-76AB-4A72-9212-5DE6E10D0B89}"/>
    <cellStyle name="Normal 224 2 4" xfId="17431" xr:uid="{08A81701-BAAF-4FC5-A4BC-5FA9F8383EE6}"/>
    <cellStyle name="Normal 224 3" xfId="21674" xr:uid="{47825323-950A-46CA-A237-7C77CDD9D69E}"/>
    <cellStyle name="Normal 224 3 2" xfId="38512" xr:uid="{502B8450-CB84-420A-BB6C-77A9AC26E444}"/>
    <cellStyle name="Normal 224 4" xfId="30945" xr:uid="{C36B30E1-DC5B-4C08-80A6-1AA666F8C058}"/>
    <cellStyle name="Normal 224 5" xfId="13648" xr:uid="{33D9B290-82CF-48D6-A330-8E3CDF09CC53}"/>
    <cellStyle name="Normal 225" xfId="6156" xr:uid="{D51C5187-4FF1-409C-B438-46AD54382D35}"/>
    <cellStyle name="Normal 225 2" xfId="6157" xr:uid="{4C45C164-44F4-47C9-BB03-1FB282B34C34}"/>
    <cellStyle name="Normal 225 2 2" xfId="25458" xr:uid="{2848D8A5-D53D-447A-B34F-6A53D7160014}"/>
    <cellStyle name="Normal 225 2 2 2" xfId="42294" xr:uid="{7F8D53F3-31C1-40A8-8075-4F2B6CBB4B9B}"/>
    <cellStyle name="Normal 225 2 3" xfId="34727" xr:uid="{4C825858-5A7B-4887-9794-B3D88C81603A}"/>
    <cellStyle name="Normal 225 2 4" xfId="17432" xr:uid="{BDB35113-E67B-42CE-85A3-AC260CD100B3}"/>
    <cellStyle name="Normal 225 3" xfId="21675" xr:uid="{14CA7062-FA15-4A58-8182-C69295345650}"/>
    <cellStyle name="Normal 225 3 2" xfId="38513" xr:uid="{11072DC3-365B-4ADC-8E20-AD4E80531F79}"/>
    <cellStyle name="Normal 225 4" xfId="30946" xr:uid="{442B1428-7220-40EE-B046-626EC96C010C}"/>
    <cellStyle name="Normal 225 5" xfId="13649" xr:uid="{5DED5D4F-73D7-48F3-973A-B1BAFE252AFB}"/>
    <cellStyle name="Normal 226" xfId="6158" xr:uid="{ACE030F4-931C-42F4-BA83-D3B10BE9A75D}"/>
    <cellStyle name="Normal 226 2" xfId="6159" xr:uid="{BF1EC413-D759-4E02-AC7D-00B90C042688}"/>
    <cellStyle name="Normal 226 2 2" xfId="25459" xr:uid="{E6E94E17-61FC-4AB3-8D71-968E296401AD}"/>
    <cellStyle name="Normal 226 2 2 2" xfId="42295" xr:uid="{1AA3A933-2377-4060-924F-390B4D619AC3}"/>
    <cellStyle name="Normal 226 2 3" xfId="34728" xr:uid="{2499F080-1A7D-484B-8D2A-6036F800DDAC}"/>
    <cellStyle name="Normal 226 2 4" xfId="17433" xr:uid="{26F76218-B036-42F4-ADC5-9DA0A0204069}"/>
    <cellStyle name="Normal 226 3" xfId="21676" xr:uid="{EB63C776-EBB8-468B-83DD-BF29A30D9481}"/>
    <cellStyle name="Normal 226 3 2" xfId="38514" xr:uid="{BE137291-41B5-489D-9D17-1FDB44CE988F}"/>
    <cellStyle name="Normal 226 4" xfId="30947" xr:uid="{B95D2EF4-C70A-4834-B2AB-3C061D24BEAD}"/>
    <cellStyle name="Normal 226 5" xfId="13650" xr:uid="{989C41CE-0243-478B-A534-6694232A4A89}"/>
    <cellStyle name="Normal 227" xfId="6160" xr:uid="{A0F0FAFB-06C9-45FB-9772-0023BEF45D41}"/>
    <cellStyle name="Normal 227 2" xfId="6161" xr:uid="{0C9DED29-CB7C-4906-9211-61C626D494A7}"/>
    <cellStyle name="Normal 227 2 2" xfId="38515" xr:uid="{2A8B83D1-9018-4241-B760-D8F701138794}"/>
    <cellStyle name="Normal 227 2 3" xfId="21677" xr:uid="{815BC90F-A6B5-4246-8134-0BFBB823E14F}"/>
    <cellStyle name="Normal 227 3" xfId="30948" xr:uid="{30023CD3-D5CE-42C4-B667-4E87C9CDD0E3}"/>
    <cellStyle name="Normal 227 4" xfId="13651" xr:uid="{6BEA78AC-62F4-43A6-BD91-CCB6CA9C7379}"/>
    <cellStyle name="Normal 228" xfId="6162" xr:uid="{62168397-B94C-49E7-9613-EF3626B78026}"/>
    <cellStyle name="Normal 228 2" xfId="6163" xr:uid="{4C6B2814-FB33-44C2-89FD-C55C212FB789}"/>
    <cellStyle name="Normal 228 3" xfId="13652" xr:uid="{08F81673-64EE-4639-85A1-FFA673C48BF0}"/>
    <cellStyle name="Normal 229" xfId="6164" xr:uid="{AF4F9D2D-B753-49FC-BB8C-B51546D5F4BF}"/>
    <cellStyle name="Normal 229 2" xfId="6165" xr:uid="{166DD0D9-93F7-43B0-8425-585DA53C0F54}"/>
    <cellStyle name="Normal 229 3" xfId="13656" xr:uid="{FC1DA34F-08B4-4AB8-9A08-2F89F8FE4170}"/>
    <cellStyle name="Normal 23" xfId="1322" xr:uid="{E10E699F-1494-4662-B964-F60F65F8D412}"/>
    <cellStyle name="Normal 23 2" xfId="9638" xr:uid="{85A92213-BD22-42EF-A1A4-35A2A509E8CC}"/>
    <cellStyle name="Normal 23 2 2" xfId="11818" xr:uid="{B1CF6C71-1A68-4842-A18C-021022731441}"/>
    <cellStyle name="Normal 23 2 3" xfId="26085" xr:uid="{27795F75-476B-41C9-88BC-820CD276E942}"/>
    <cellStyle name="Normal 23 2 4" xfId="44098" xr:uid="{8023B16C-69B7-4444-B92E-7D707056FBCB}"/>
    <cellStyle name="Normal 23 3" xfId="9279" xr:uid="{45AB4518-B273-4ED2-B2D0-B8CADF9AB7F8}"/>
    <cellStyle name="Normal 23 4" xfId="46433" xr:uid="{4FC6DABF-584D-429E-8148-AAF8432525D6}"/>
    <cellStyle name="Normal 230" xfId="6166" xr:uid="{CDD06F0A-C6EB-45F0-BDF2-F8315DA3075A}"/>
    <cellStyle name="Normal 230 2" xfId="6167" xr:uid="{7EFA2E2F-4AC0-428A-A1E9-564CBE2D9037}"/>
    <cellStyle name="Normal 230 2 2" xfId="34729" xr:uid="{EABD25A3-81E5-424A-A5EB-E33211596414}"/>
    <cellStyle name="Normal 230 3" xfId="17434" xr:uid="{B26F96EF-72EF-447A-9CDE-A6FBFF84B997}"/>
    <cellStyle name="Normal 231" xfId="6168" xr:uid="{2268A144-063D-4C0E-894E-39CA68685A3F}"/>
    <cellStyle name="Normal 231 2" xfId="6169" xr:uid="{38ED3F76-5E97-4405-8F56-21DC848E6D98}"/>
    <cellStyle name="Normal 231 2 2" xfId="34730" xr:uid="{751AA692-322C-4016-98E3-3502968BEFE9}"/>
    <cellStyle name="Normal 231 3" xfId="17435" xr:uid="{5BAC1D5E-7072-4FC0-9E00-39C270610035}"/>
    <cellStyle name="Normal 232" xfId="6170" xr:uid="{F569D5C9-B2CA-4924-9BB9-C5C26E101CF8}"/>
    <cellStyle name="Normal 232 2" xfId="6171" xr:uid="{1956493F-D4DC-48B5-9CBA-B6F46DC1AE86}"/>
    <cellStyle name="Normal 232 2 2" xfId="34731" xr:uid="{7BA99C84-718F-4CA2-AA5A-4FDE6A9E664F}"/>
    <cellStyle name="Normal 232 3" xfId="17436" xr:uid="{29A586A2-A6AB-4D21-91AE-E765484852D7}"/>
    <cellStyle name="Normal 233" xfId="6172" xr:uid="{DD038D32-6A82-474F-87DE-87D423E09411}"/>
    <cellStyle name="Normal 233 2" xfId="6173" xr:uid="{611DD4BF-897F-46E0-BA3B-30A9D1683FBA}"/>
    <cellStyle name="Normal 233 2 2" xfId="34732" xr:uid="{74EDCE2E-EB90-43FD-891B-DC73CFB4DBA4}"/>
    <cellStyle name="Normal 233 3" xfId="17437" xr:uid="{2DF5FDED-4FD6-4DC4-AC33-37185504C37B}"/>
    <cellStyle name="Normal 234" xfId="6174" xr:uid="{3A4E29FE-EA1A-4D41-901D-8E993E887604}"/>
    <cellStyle name="Normal 234 2" xfId="6175" xr:uid="{EC3233E3-93AB-418F-9ADD-59DFA25AF977}"/>
    <cellStyle name="Normal 234 2 2" xfId="34733" xr:uid="{4E1D5F3B-1C52-4316-AA0A-9BDF22F4626B}"/>
    <cellStyle name="Normal 234 3" xfId="17438" xr:uid="{6EFF82BE-C136-44E6-92E5-210619970945}"/>
    <cellStyle name="Normal 235" xfId="6176" xr:uid="{75C0C404-30F2-4E98-BAE4-394932A57FCA}"/>
    <cellStyle name="Normal 235 2" xfId="6177" xr:uid="{0B109962-3516-4B0F-822F-A83B29F8B8CB}"/>
    <cellStyle name="Normal 235 2 2" xfId="34734" xr:uid="{3057C4D2-89B6-430D-971A-A896CB2E5A90}"/>
    <cellStyle name="Normal 235 3" xfId="17439" xr:uid="{8617E9C0-0A89-49E9-BC85-6C991AE06B88}"/>
    <cellStyle name="Normal 236" xfId="6178" xr:uid="{7FD48423-1B27-49A9-86E3-06DA54AFDD57}"/>
    <cellStyle name="Normal 236 2" xfId="17440" xr:uid="{72C5E08D-551A-4842-B0B9-CED60724045F}"/>
    <cellStyle name="Normal 237" xfId="6179" xr:uid="{A83EEAA8-16F1-4E47-B6D2-1B07C82166E5}"/>
    <cellStyle name="Normal 237 2" xfId="42296" xr:uid="{F38BC07F-B833-4610-BDD4-481FFB7E16EA}"/>
    <cellStyle name="Normal 237 3" xfId="27100" xr:uid="{D7636E64-F439-4551-903C-14DBB5A8BB11}"/>
    <cellStyle name="Normal 238" xfId="6180" xr:uid="{D573D56B-A3EA-4921-B6A9-60C6E8FCEBFC}"/>
    <cellStyle name="Normal 238 2" xfId="42297" xr:uid="{2200E435-259C-4653-A14E-7C741476B2F8}"/>
    <cellStyle name="Normal 238 3" xfId="27106" xr:uid="{068DCC7F-E54D-4823-B32E-81C291E2DB0A}"/>
    <cellStyle name="Normal 239" xfId="6181" xr:uid="{1A040D25-7039-417D-B4CF-545F435837A3}"/>
    <cellStyle name="Normal 239 2" xfId="27107" xr:uid="{C87C590B-4A0C-4889-A44F-8DCBB3BC4448}"/>
    <cellStyle name="Normal 24" xfId="6182" xr:uid="{E1913DEB-0FB1-4FFB-AAB7-F26B2E0F310C}"/>
    <cellStyle name="Normal 24 10" xfId="17616" xr:uid="{D26D9176-247F-4003-BF7C-970420F46AA6}"/>
    <cellStyle name="Normal 24 10 2" xfId="34747" xr:uid="{91C5A83C-5361-4BD6-BB33-D8E53123446D}"/>
    <cellStyle name="Normal 24 11" xfId="26086" xr:uid="{6F179047-5BDC-4503-88C1-C24A0358D49E}"/>
    <cellStyle name="Normal 24 12" xfId="27176" xr:uid="{F40DCB88-803E-4E77-AFF8-123B7CC2C382}"/>
    <cellStyle name="Normal 24 13" xfId="9278" xr:uid="{0365C219-F49E-40B8-95CE-AD9087B05886}"/>
    <cellStyle name="Normal 24 2" xfId="9434" xr:uid="{7ACC57F6-36BC-419F-8B40-D99887506B25}"/>
    <cellStyle name="Normal 24 2 10" xfId="27213" xr:uid="{11DB9CF3-5106-4DED-99F7-A26948813C27}"/>
    <cellStyle name="Normal 24 2 2" xfId="9758" xr:uid="{A2EBC58E-B672-47DB-8659-527C63BE7025}"/>
    <cellStyle name="Normal 24 2 2 2" xfId="10019" xr:uid="{F78BF97E-E99E-4628-BB6F-ACA440B35547}"/>
    <cellStyle name="Normal 24 2 2 2 2" xfId="10515" xr:uid="{3FBBAACC-49A6-4A8F-92D3-F7F020F3170F}"/>
    <cellStyle name="Normal 24 2 2 2 2 2" xfId="11514" xr:uid="{22F86D74-FB83-47B5-B597-A66D44A62CE8}"/>
    <cellStyle name="Normal 24 2 2 2 2 2 2" xfId="13476" xr:uid="{1ED2E88F-0DF8-4C8D-986B-B858329917DD}"/>
    <cellStyle name="Normal 24 2 2 2 2 2 2 2" xfId="17259" xr:uid="{2A3312D0-D58A-4459-AAED-22B0B1D568A1}"/>
    <cellStyle name="Normal 24 2 2 2 2 2 2 2 2" xfId="25285" xr:uid="{E6F5731C-405C-4640-8F44-1572950902DF}"/>
    <cellStyle name="Normal 24 2 2 2 2 2 2 2 2 2" xfId="42121" xr:uid="{84AEC39A-480A-411D-A8D0-CAF01581A71B}"/>
    <cellStyle name="Normal 24 2 2 2 2 2 2 2 3" xfId="34554" xr:uid="{C1303C52-A3B9-48CA-9816-D1C5610354A3}"/>
    <cellStyle name="Normal 24 2 2 2 2 2 2 3" xfId="21502" xr:uid="{E1CF73E3-94D0-4E64-8EFE-C0DB6E788081}"/>
    <cellStyle name="Normal 24 2 2 2 2 2 2 3 2" xfId="38340" xr:uid="{D2BC1F8E-D256-48D6-ACFC-D2C1DCBFEE32}"/>
    <cellStyle name="Normal 24 2 2 2 2 2 2 4" xfId="30773" xr:uid="{D79D8CF9-A2F6-4852-B6CA-142252708770}"/>
    <cellStyle name="Normal 24 2 2 2 2 2 3" xfId="15375" xr:uid="{2F7FEE69-15D6-409D-8627-DF8D29260089}"/>
    <cellStyle name="Normal 24 2 2 2 2 2 3 2" xfId="23401" xr:uid="{FC5975D8-854B-44C1-95B0-115B17EFAC6D}"/>
    <cellStyle name="Normal 24 2 2 2 2 2 3 2 2" xfId="40237" xr:uid="{EBCADC36-4B4A-41D8-8D67-9BF607E7621D}"/>
    <cellStyle name="Normal 24 2 2 2 2 2 3 3" xfId="32670" xr:uid="{E52E469C-66BA-4BFA-8BEF-DCE496205562}"/>
    <cellStyle name="Normal 24 2 2 2 2 2 4" xfId="19573" xr:uid="{0FA6508C-8605-4367-8D88-A15B09ABEA37}"/>
    <cellStyle name="Normal 24 2 2 2 2 2 4 2" xfId="36456" xr:uid="{D5881679-2F94-419C-894A-04FF4F9434CC}"/>
    <cellStyle name="Normal 24 2 2 2 2 2 5" xfId="26091" xr:uid="{5434AF1F-D323-4A46-968C-102EE9C0BB6C}"/>
    <cellStyle name="Normal 24 2 2 2 2 2 6" xfId="28888" xr:uid="{8B53E774-2CD1-4256-81A8-259B73A6C6B8}"/>
    <cellStyle name="Normal 24 2 2 2 2 3" xfId="12564" xr:uid="{5B74A1F3-4C64-44B2-A520-481EAABD0F6B}"/>
    <cellStyle name="Normal 24 2 2 2 2 3 2" xfId="16347" xr:uid="{6773E37D-1B43-40C3-9FBA-9A44F83104D8}"/>
    <cellStyle name="Normal 24 2 2 2 2 3 2 2" xfId="24373" xr:uid="{FFFCF313-8026-4190-A2BA-C00FF144FBB0}"/>
    <cellStyle name="Normal 24 2 2 2 2 3 2 2 2" xfId="41209" xr:uid="{D854AB77-0B7D-494B-B54E-8B7F7E9743A5}"/>
    <cellStyle name="Normal 24 2 2 2 2 3 2 3" xfId="33642" xr:uid="{DF66C3DC-D3A0-4ED1-8010-93F72E34DAA6}"/>
    <cellStyle name="Normal 24 2 2 2 2 3 3" xfId="20590" xr:uid="{15E70F75-07B2-4482-8B92-44DDA22ED81C}"/>
    <cellStyle name="Normal 24 2 2 2 2 3 3 2" xfId="37428" xr:uid="{927E131A-BC9F-4230-A0B0-8161C0C84AA5}"/>
    <cellStyle name="Normal 24 2 2 2 2 3 4" xfId="29861" xr:uid="{BAE75435-BA29-4DD0-9012-E10D946FB8EB}"/>
    <cellStyle name="Normal 24 2 2 2 2 4" xfId="14463" xr:uid="{B244ECDA-2FE2-4A5C-9160-C2B53AFF3AA8}"/>
    <cellStyle name="Normal 24 2 2 2 2 4 2" xfId="22489" xr:uid="{F3ABE292-B32E-4B43-9115-DBF3632C8E75}"/>
    <cellStyle name="Normal 24 2 2 2 2 4 2 2" xfId="39325" xr:uid="{53F04687-DA55-4D23-AD32-FF80EB66030A}"/>
    <cellStyle name="Normal 24 2 2 2 2 4 3" xfId="31758" xr:uid="{79A84342-1BF5-4AA6-8840-03A5B84542AD}"/>
    <cellStyle name="Normal 24 2 2 2 2 5" xfId="18623" xr:uid="{59246E06-7841-47DF-8CD8-09E0EC1695C3}"/>
    <cellStyle name="Normal 24 2 2 2 2 5 2" xfId="35544" xr:uid="{70250855-86F2-4A6D-843C-97509B21D770}"/>
    <cellStyle name="Normal 24 2 2 2 2 6" xfId="26090" xr:uid="{D3D2F355-D37F-43B8-B26C-957086BB589A}"/>
    <cellStyle name="Normal 24 2 2 2 2 7" xfId="27976" xr:uid="{73F71840-0135-4CBC-A508-1B04976F84AC}"/>
    <cellStyle name="Normal 24 2 2 2 3" xfId="11061" xr:uid="{823148CD-DB4E-4A55-A3F1-C90396624F8B}"/>
    <cellStyle name="Normal 24 2 2 2 3 2" xfId="13025" xr:uid="{F46ED07B-46E0-4A1A-9156-2FBE81B0A140}"/>
    <cellStyle name="Normal 24 2 2 2 3 2 2" xfId="16808" xr:uid="{510764BB-D87E-4C35-82D8-AF497F598AE0}"/>
    <cellStyle name="Normal 24 2 2 2 3 2 2 2" xfId="24834" xr:uid="{C9B54E55-DFDA-4D0B-B724-9F46CD2CEFB7}"/>
    <cellStyle name="Normal 24 2 2 2 3 2 2 2 2" xfId="41670" xr:uid="{39F72DD7-65CC-4CC6-909A-12E4AA99A4D2}"/>
    <cellStyle name="Normal 24 2 2 2 3 2 2 3" xfId="34103" xr:uid="{F86C9986-2A4E-43B9-8AFF-6EA0E2F330F7}"/>
    <cellStyle name="Normal 24 2 2 2 3 2 3" xfId="21051" xr:uid="{62AC8AF8-90DC-4BCB-BF54-045B9D83C559}"/>
    <cellStyle name="Normal 24 2 2 2 3 2 3 2" xfId="37889" xr:uid="{6E1ED57A-D779-4CDE-96E7-15BA91D16D3D}"/>
    <cellStyle name="Normal 24 2 2 2 3 2 4" xfId="30322" xr:uid="{8F160F33-B27D-48CE-B363-5A060FFD67C3}"/>
    <cellStyle name="Normal 24 2 2 2 3 3" xfId="14924" xr:uid="{7B75C520-1505-4491-82CF-AC75FE397729}"/>
    <cellStyle name="Normal 24 2 2 2 3 3 2" xfId="22950" xr:uid="{B621A976-5255-4B76-BB22-8E9D0D590751}"/>
    <cellStyle name="Normal 24 2 2 2 3 3 2 2" xfId="39786" xr:uid="{32BDF27E-8CC6-4D62-8869-9D7B1DC52C35}"/>
    <cellStyle name="Normal 24 2 2 2 3 3 3" xfId="32219" xr:uid="{E4084B8C-05B3-4DD7-B62F-6BA53A44CC4D}"/>
    <cellStyle name="Normal 24 2 2 2 3 4" xfId="19121" xr:uid="{D3F5B085-C31D-4708-AA35-6FE371B6296C}"/>
    <cellStyle name="Normal 24 2 2 2 3 4 2" xfId="36005" xr:uid="{833EC898-2EE6-4F83-B279-9E00C76E8F7D}"/>
    <cellStyle name="Normal 24 2 2 2 3 5" xfId="26092" xr:uid="{0491108B-AA84-4304-8CAA-47665562D998}"/>
    <cellStyle name="Normal 24 2 2 2 3 6" xfId="28437" xr:uid="{12E98A71-9EEE-448A-97B2-C320CAA2CA4F}"/>
    <cellStyle name="Normal 24 2 2 2 4" xfId="12113" xr:uid="{72B0DDF9-2ECE-4765-8318-1C303CF1F068}"/>
    <cellStyle name="Normal 24 2 2 2 4 2" xfId="15896" xr:uid="{7C0CBDB8-CD92-44AC-A8D3-5D942B2A0D93}"/>
    <cellStyle name="Normal 24 2 2 2 4 2 2" xfId="23922" xr:uid="{98E16E9D-BECC-4E3E-9D2B-71A6945AD62E}"/>
    <cellStyle name="Normal 24 2 2 2 4 2 2 2" xfId="40758" xr:uid="{F2CE5A7E-1B79-414C-9651-9FA2B33A2889}"/>
    <cellStyle name="Normal 24 2 2 2 4 2 3" xfId="33191" xr:uid="{276337FE-01AD-4BD0-A301-E1FB6FD1369F}"/>
    <cellStyle name="Normal 24 2 2 2 4 3" xfId="20139" xr:uid="{B660C72D-233F-4D5A-ACAD-46161EE24A85}"/>
    <cellStyle name="Normal 24 2 2 2 4 3 2" xfId="36977" xr:uid="{19EC04C1-74A4-4B8B-832C-86EC61878051}"/>
    <cellStyle name="Normal 24 2 2 2 4 4" xfId="29410" xr:uid="{3BC4DF18-69A5-44F0-9043-0D7F7C29907C}"/>
    <cellStyle name="Normal 24 2 2 2 5" xfId="14012" xr:uid="{775F060C-BF96-4BA1-AAF0-9B0289291B82}"/>
    <cellStyle name="Normal 24 2 2 2 5 2" xfId="22038" xr:uid="{BE6B7D43-BE62-4B3C-8476-C5BB9C625FCE}"/>
    <cellStyle name="Normal 24 2 2 2 5 2 2" xfId="38874" xr:uid="{24B79A8B-00C1-4BD0-89E3-4C546C6D567A}"/>
    <cellStyle name="Normal 24 2 2 2 5 3" xfId="31307" xr:uid="{CCF21064-6A86-4378-8767-79126946F368}"/>
    <cellStyle name="Normal 24 2 2 2 6" xfId="18148" xr:uid="{77FE5FA9-019F-41F8-B2D5-414CBADBD23D}"/>
    <cellStyle name="Normal 24 2 2 2 6 2" xfId="35093" xr:uid="{5A25F095-AF70-417C-9EE9-DE031DA77D46}"/>
    <cellStyle name="Normal 24 2 2 2 7" xfId="26089" xr:uid="{0D942641-6961-4643-8117-4515CDC50354}"/>
    <cellStyle name="Normal 24 2 2 2 8" xfId="27525" xr:uid="{12B92B40-8444-4669-9B58-66AB71B92AC4}"/>
    <cellStyle name="Normal 24 2 2 3" xfId="10297" xr:uid="{7CBFE6AF-5E57-4A53-A9AA-4F7C224E7F24}"/>
    <cellStyle name="Normal 24 2 2 3 2" xfId="11296" xr:uid="{AB39D69C-27DB-4DB0-A56C-E89640CFB5EC}"/>
    <cellStyle name="Normal 24 2 2 3 2 2" xfId="13258" xr:uid="{1F0C5C50-6566-43C6-BB81-335AAA135623}"/>
    <cellStyle name="Normal 24 2 2 3 2 2 2" xfId="17041" xr:uid="{C9F34B6C-E6B8-481C-BE99-A1635DB80F1A}"/>
    <cellStyle name="Normal 24 2 2 3 2 2 2 2" xfId="25067" xr:uid="{F7B3C462-FB9F-4EA0-A7AF-CA344729D0D2}"/>
    <cellStyle name="Normal 24 2 2 3 2 2 2 2 2" xfId="41903" xr:uid="{65C34229-1DD1-43F8-AC3D-7EF1F55D2EA8}"/>
    <cellStyle name="Normal 24 2 2 3 2 2 2 3" xfId="34336" xr:uid="{F0729E40-82B3-492F-888D-9F9B257637DA}"/>
    <cellStyle name="Normal 24 2 2 3 2 2 3" xfId="21284" xr:uid="{1B8F5F09-1CA5-4FEB-B121-D075D88E8479}"/>
    <cellStyle name="Normal 24 2 2 3 2 2 3 2" xfId="38122" xr:uid="{EFEBAC8A-CF74-4E4F-AB4F-55FD5F6C81BA}"/>
    <cellStyle name="Normal 24 2 2 3 2 2 4" xfId="30555" xr:uid="{DE0D8BD7-8A5D-4ABA-B1A5-9F3EDA8C22DF}"/>
    <cellStyle name="Normal 24 2 2 3 2 3" xfId="15157" xr:uid="{4EB528A8-8DA5-4D73-B313-6414CBAAF335}"/>
    <cellStyle name="Normal 24 2 2 3 2 3 2" xfId="23183" xr:uid="{E83E8604-DC5C-4AF5-99A6-E3C3562E5A06}"/>
    <cellStyle name="Normal 24 2 2 3 2 3 2 2" xfId="40019" xr:uid="{0A76C013-C332-4F1F-9529-A49F5BCF0329}"/>
    <cellStyle name="Normal 24 2 2 3 2 3 3" xfId="32452" xr:uid="{7AD24681-17AD-487B-990D-1306EC50374A}"/>
    <cellStyle name="Normal 24 2 2 3 2 4" xfId="19355" xr:uid="{0360622A-CE1F-4066-A3E7-B501322CF0E6}"/>
    <cellStyle name="Normal 24 2 2 3 2 4 2" xfId="36238" xr:uid="{06383957-CBBE-42A1-8A35-A5A71C571DE5}"/>
    <cellStyle name="Normal 24 2 2 3 2 5" xfId="26094" xr:uid="{4249B593-C56D-4A38-A490-E5E20FEEC8DE}"/>
    <cellStyle name="Normal 24 2 2 3 2 6" xfId="28670" xr:uid="{B1147ACF-B91C-4392-9519-31F6B424EB8B}"/>
    <cellStyle name="Normal 24 2 2 3 3" xfId="12346" xr:uid="{7556E77A-994F-43D9-ABD3-DAA30A42C120}"/>
    <cellStyle name="Normal 24 2 2 3 3 2" xfId="16129" xr:uid="{8DC05FBC-450D-40F2-AC5E-9D4BBD60D3B3}"/>
    <cellStyle name="Normal 24 2 2 3 3 2 2" xfId="24155" xr:uid="{DBDDFF94-8F08-4008-BEB1-E15744834EC2}"/>
    <cellStyle name="Normal 24 2 2 3 3 2 2 2" xfId="40991" xr:uid="{ED08CC3D-FD2B-4517-8171-C6744373ACE6}"/>
    <cellStyle name="Normal 24 2 2 3 3 2 3" xfId="33424" xr:uid="{D815FC8B-3B8E-4471-B8A7-C0EFC0C43F35}"/>
    <cellStyle name="Normal 24 2 2 3 3 3" xfId="20372" xr:uid="{F3844EC7-CC6F-42A3-A33D-E746774B14DB}"/>
    <cellStyle name="Normal 24 2 2 3 3 3 2" xfId="37210" xr:uid="{7B924F6A-9A99-4B36-AF35-78AFD3CD3CF4}"/>
    <cellStyle name="Normal 24 2 2 3 3 4" xfId="29643" xr:uid="{EFDE8E12-CB66-43B5-B1D2-C7CEFEAE2619}"/>
    <cellStyle name="Normal 24 2 2 3 4" xfId="14245" xr:uid="{D1FA4E91-AC48-458D-BB6D-684A6FA2F3A8}"/>
    <cellStyle name="Normal 24 2 2 3 4 2" xfId="22271" xr:uid="{F1B7E53F-6CC4-454D-B226-7B4262900396}"/>
    <cellStyle name="Normal 24 2 2 3 4 2 2" xfId="39107" xr:uid="{9E5486C3-AB5F-4AF3-A5F5-788588D71A95}"/>
    <cellStyle name="Normal 24 2 2 3 4 3" xfId="31540" xr:uid="{1B94AC2F-EB1E-4CC2-AC35-F6A33B3BD771}"/>
    <cellStyle name="Normal 24 2 2 3 5" xfId="18405" xr:uid="{0621B303-779E-428E-B35A-687BE85E9129}"/>
    <cellStyle name="Normal 24 2 2 3 5 2" xfId="35326" xr:uid="{18AB618F-56B6-4B72-AF1F-2422D0DB3FDD}"/>
    <cellStyle name="Normal 24 2 2 3 6" xfId="26093" xr:uid="{07BEEC29-E6FA-4E1F-A86A-DCFE5CB5BD4A}"/>
    <cellStyle name="Normal 24 2 2 3 7" xfId="27758" xr:uid="{9E5BC8FA-7F8A-49CD-8551-A161D58BAADC}"/>
    <cellStyle name="Normal 24 2 2 4" xfId="10843" xr:uid="{4ECE6E2C-CE75-4D97-98C5-A687402FA119}"/>
    <cellStyle name="Normal 24 2 2 4 2" xfId="12807" xr:uid="{E1D9E737-FD6E-4FB6-ACDB-EA22880A33D8}"/>
    <cellStyle name="Normal 24 2 2 4 2 2" xfId="16590" xr:uid="{5A45E4F1-28D8-42AB-8E03-C22BE35AEAE1}"/>
    <cellStyle name="Normal 24 2 2 4 2 2 2" xfId="24616" xr:uid="{B628AEEF-6516-4A07-A1F6-E67DF69A984F}"/>
    <cellStyle name="Normal 24 2 2 4 2 2 2 2" xfId="41452" xr:uid="{039FAB36-D010-42BE-9836-FF5E9BDC82D4}"/>
    <cellStyle name="Normal 24 2 2 4 2 2 3" xfId="33885" xr:uid="{48F45603-2755-44C7-A305-6BD2B3FE3049}"/>
    <cellStyle name="Normal 24 2 2 4 2 3" xfId="20833" xr:uid="{C3C87B28-4021-4F1A-9B8A-98A5EEADE805}"/>
    <cellStyle name="Normal 24 2 2 4 2 3 2" xfId="37671" xr:uid="{C1DDCFE5-7AC0-4E8D-AD94-88E11BCA3FAE}"/>
    <cellStyle name="Normal 24 2 2 4 2 4" xfId="30104" xr:uid="{7AEBAE1D-2FF1-489E-9F8C-CEE27A2E0171}"/>
    <cellStyle name="Normal 24 2 2 4 3" xfId="14706" xr:uid="{2A6AAD5A-969C-4485-964B-8FEC1E8AD659}"/>
    <cellStyle name="Normal 24 2 2 4 3 2" xfId="22732" xr:uid="{1FB2843F-222B-4D7C-8F1C-6F2B9B07E102}"/>
    <cellStyle name="Normal 24 2 2 4 3 2 2" xfId="39568" xr:uid="{B4945FAB-D54B-46A4-89A1-167650F31E63}"/>
    <cellStyle name="Normal 24 2 2 4 3 3" xfId="32001" xr:uid="{B215ECFB-FDCF-4A94-B8D8-0DE7A6065642}"/>
    <cellStyle name="Normal 24 2 2 4 4" xfId="18903" xr:uid="{67570982-937C-4BCC-A3C9-C8601A682D68}"/>
    <cellStyle name="Normal 24 2 2 4 4 2" xfId="35787" xr:uid="{F296A730-E4AD-4E38-B554-FBBD179BA63D}"/>
    <cellStyle name="Normal 24 2 2 4 5" xfId="26095" xr:uid="{1878FA80-0F0B-4F4B-BDD7-B33794477F4D}"/>
    <cellStyle name="Normal 24 2 2 4 6" xfId="28219" xr:uid="{26C0E2C6-9886-4734-9D5C-928C64071667}"/>
    <cellStyle name="Normal 24 2 2 5" xfId="11895" xr:uid="{67AB2BDA-5874-420D-9955-F54120DD1E92}"/>
    <cellStyle name="Normal 24 2 2 5 2" xfId="15678" xr:uid="{D1CAC273-9AA9-4568-9336-C0E00EE7893F}"/>
    <cellStyle name="Normal 24 2 2 5 2 2" xfId="23704" xr:uid="{80E3A571-BC35-4578-A76F-E82FE669B390}"/>
    <cellStyle name="Normal 24 2 2 5 2 2 2" xfId="40540" xr:uid="{3D162959-0232-471A-9B8B-63E50FA4FFF4}"/>
    <cellStyle name="Normal 24 2 2 5 2 3" xfId="32973" xr:uid="{A5BE5D96-BBD6-410D-A065-76069CF1B758}"/>
    <cellStyle name="Normal 24 2 2 5 3" xfId="19921" xr:uid="{B2B5F1FB-F17F-47B0-924F-0CD068E94F5F}"/>
    <cellStyle name="Normal 24 2 2 5 3 2" xfId="36759" xr:uid="{62FF0461-A7AD-4361-9C13-D40D579B0C08}"/>
    <cellStyle name="Normal 24 2 2 5 4" xfId="29192" xr:uid="{2399B0EA-669D-47AD-9E6A-D338BA88C805}"/>
    <cellStyle name="Normal 24 2 2 6" xfId="13794" xr:uid="{554DEF21-7D05-4A33-8F3D-9918CD21B062}"/>
    <cellStyle name="Normal 24 2 2 6 2" xfId="21820" xr:uid="{051F9862-136F-4E99-B994-0BF29BA07091}"/>
    <cellStyle name="Normal 24 2 2 6 2 2" xfId="38656" xr:uid="{4B75CF95-443F-47B2-A1B2-43E432CB44E2}"/>
    <cellStyle name="Normal 24 2 2 6 3" xfId="31089" xr:uid="{1F5DAB94-84CB-4F63-9509-232C84216849}"/>
    <cellStyle name="Normal 24 2 2 7" xfId="17915" xr:uid="{9A64AC41-CFBA-46AB-A4F9-1BD9E9086689}"/>
    <cellStyle name="Normal 24 2 2 7 2" xfId="34875" xr:uid="{E74434CB-7E55-40E5-A1F3-D36AA1390165}"/>
    <cellStyle name="Normal 24 2 2 8" xfId="26088" xr:uid="{A3E57F93-CB6D-4E69-94A1-A9F5D26CDCB3}"/>
    <cellStyle name="Normal 24 2 2 9" xfId="27306" xr:uid="{5564FC7A-7821-40B3-B319-D5155584E6E0}"/>
    <cellStyle name="Normal 24 2 3" xfId="9927" xr:uid="{768D4175-40DD-457E-B8D0-4F4F9AB5A5DD}"/>
    <cellStyle name="Normal 24 2 3 2" xfId="10423" xr:uid="{465F0A27-CA40-4C81-9A2E-9F1248A9584B}"/>
    <cellStyle name="Normal 24 2 3 2 2" xfId="11422" xr:uid="{4B78DDD0-3BE9-4498-893E-571229490AE2}"/>
    <cellStyle name="Normal 24 2 3 2 2 2" xfId="13384" xr:uid="{9264ABC0-FE65-42CF-A1E3-1C2974F5B56B}"/>
    <cellStyle name="Normal 24 2 3 2 2 2 2" xfId="17167" xr:uid="{CFB31AC0-82FC-4DA4-9ADB-D99D56AEA311}"/>
    <cellStyle name="Normal 24 2 3 2 2 2 2 2" xfId="25193" xr:uid="{087086BA-FABA-4396-A76F-D70EFBB1E571}"/>
    <cellStyle name="Normal 24 2 3 2 2 2 2 2 2" xfId="42029" xr:uid="{9D8B6340-49B0-4ABA-83CC-AA83C7326EDE}"/>
    <cellStyle name="Normal 24 2 3 2 2 2 2 3" xfId="34462" xr:uid="{B32402EC-2F06-4821-966F-1B63DAE3D395}"/>
    <cellStyle name="Normal 24 2 3 2 2 2 3" xfId="21410" xr:uid="{6A066B34-DC93-43EA-8F3E-3E4B885E4A81}"/>
    <cellStyle name="Normal 24 2 3 2 2 2 3 2" xfId="38248" xr:uid="{8C77C286-9F66-46F3-8C54-F95668970AFE}"/>
    <cellStyle name="Normal 24 2 3 2 2 2 4" xfId="30681" xr:uid="{861BAF71-B075-4DC6-9976-B95448585434}"/>
    <cellStyle name="Normal 24 2 3 2 2 3" xfId="15283" xr:uid="{B9B51F54-6D76-4A93-B6E5-A95BA889F795}"/>
    <cellStyle name="Normal 24 2 3 2 2 3 2" xfId="23309" xr:uid="{50AA2A3C-4393-4B64-9ACD-0A49AA499208}"/>
    <cellStyle name="Normal 24 2 3 2 2 3 2 2" xfId="40145" xr:uid="{DC2FD6EC-118B-4CD6-AE0B-1C2785B938F4}"/>
    <cellStyle name="Normal 24 2 3 2 2 3 3" xfId="32578" xr:uid="{A30538FB-A950-47BB-A8F8-2A5CC453C993}"/>
    <cellStyle name="Normal 24 2 3 2 2 4" xfId="19481" xr:uid="{E3872F2A-F24E-4D2B-A82D-95CE45FB3C60}"/>
    <cellStyle name="Normal 24 2 3 2 2 4 2" xfId="36364" xr:uid="{84A832D6-9A8E-474F-875F-C1862746C876}"/>
    <cellStyle name="Normal 24 2 3 2 2 5" xfId="26098" xr:uid="{80FB984A-99B9-411A-A39C-748AD15F6D80}"/>
    <cellStyle name="Normal 24 2 3 2 2 6" xfId="28796" xr:uid="{ED6C39D4-02D7-49CD-A622-4ECD5D48F483}"/>
    <cellStyle name="Normal 24 2 3 2 3" xfId="12472" xr:uid="{8CF867B6-2BC2-4047-B166-592FE08B880B}"/>
    <cellStyle name="Normal 24 2 3 2 3 2" xfId="16255" xr:uid="{9741A70D-6DCB-45F9-9DB5-A6ECE2794F93}"/>
    <cellStyle name="Normal 24 2 3 2 3 2 2" xfId="24281" xr:uid="{7F8BAEFA-0E96-4954-B27E-6D331E022550}"/>
    <cellStyle name="Normal 24 2 3 2 3 2 2 2" xfId="41117" xr:uid="{6D0CA20B-93E3-4DC5-91BE-1FFA02D865E5}"/>
    <cellStyle name="Normal 24 2 3 2 3 2 3" xfId="33550" xr:uid="{F2ACC880-7C27-4F52-B572-B345D18FBC86}"/>
    <cellStyle name="Normal 24 2 3 2 3 3" xfId="20498" xr:uid="{19BE5D6B-BC66-497E-90DD-72E85E763152}"/>
    <cellStyle name="Normal 24 2 3 2 3 3 2" xfId="37336" xr:uid="{1E37C85A-9F50-48A2-8DF5-FACD10A7DF10}"/>
    <cellStyle name="Normal 24 2 3 2 3 4" xfId="29769" xr:uid="{714AC71E-7B7C-49EA-B671-68BFB0892A90}"/>
    <cellStyle name="Normal 24 2 3 2 4" xfId="14371" xr:uid="{79C9D633-70DB-4F33-B11F-9806D7BE71C1}"/>
    <cellStyle name="Normal 24 2 3 2 4 2" xfId="22397" xr:uid="{25D8F9AD-D5F3-43A9-9403-98F1AA96EE43}"/>
    <cellStyle name="Normal 24 2 3 2 4 2 2" xfId="39233" xr:uid="{81AD7A75-B833-464E-9985-7EE85DF642CC}"/>
    <cellStyle name="Normal 24 2 3 2 4 3" xfId="31666" xr:uid="{76C8434B-A36F-4E67-880A-BC8140D33911}"/>
    <cellStyle name="Normal 24 2 3 2 5" xfId="18531" xr:uid="{F72753E0-9AC1-4EF7-81A6-FB8764D05979}"/>
    <cellStyle name="Normal 24 2 3 2 5 2" xfId="35452" xr:uid="{E5D5C12E-3EB4-4C0F-8CCA-57670974CA7F}"/>
    <cellStyle name="Normal 24 2 3 2 6" xfId="26097" xr:uid="{F3085FB3-DF03-4F3D-A024-63C8629147CB}"/>
    <cellStyle name="Normal 24 2 3 2 7" xfId="27884" xr:uid="{9884991C-02EF-4A7F-AE1A-726E62B59880}"/>
    <cellStyle name="Normal 24 2 3 3" xfId="10969" xr:uid="{00E9DBA4-C360-4339-8701-9FE0C3D8F8AA}"/>
    <cellStyle name="Normal 24 2 3 3 2" xfId="12933" xr:uid="{059A8ECF-DC39-48BA-AEFA-AF00BCB6F3D0}"/>
    <cellStyle name="Normal 24 2 3 3 2 2" xfId="16716" xr:uid="{62257862-340B-42E6-8F09-45EBAEAB9B10}"/>
    <cellStyle name="Normal 24 2 3 3 2 2 2" xfId="24742" xr:uid="{A13941A9-79A6-4C5E-BCF4-78CA6E9243CD}"/>
    <cellStyle name="Normal 24 2 3 3 2 2 2 2" xfId="41578" xr:uid="{0890B5F1-E7E9-435D-B921-FF7BFAA68214}"/>
    <cellStyle name="Normal 24 2 3 3 2 2 3" xfId="34011" xr:uid="{BCC8880A-FB75-4430-A348-BBE96875AD28}"/>
    <cellStyle name="Normal 24 2 3 3 2 3" xfId="20959" xr:uid="{795CA974-953E-4094-A3F8-9660BA4BE1C1}"/>
    <cellStyle name="Normal 24 2 3 3 2 3 2" xfId="37797" xr:uid="{BF064F12-78B5-4664-A984-3E2795170E8D}"/>
    <cellStyle name="Normal 24 2 3 3 2 4" xfId="30230" xr:uid="{A4502D5E-F494-4B20-9266-6976BA1CBD8A}"/>
    <cellStyle name="Normal 24 2 3 3 3" xfId="14832" xr:uid="{588FF44F-29FA-4A8D-966E-A5ACB74933E0}"/>
    <cellStyle name="Normal 24 2 3 3 3 2" xfId="22858" xr:uid="{5516FB39-475E-4023-B091-87932E95A49C}"/>
    <cellStyle name="Normal 24 2 3 3 3 2 2" xfId="39694" xr:uid="{FB2B82DE-43EA-4CAB-97B2-73630E90AECD}"/>
    <cellStyle name="Normal 24 2 3 3 3 3" xfId="32127" xr:uid="{8DA1B8EF-5BAE-4C28-BEF6-CB75D3A06DEC}"/>
    <cellStyle name="Normal 24 2 3 3 4" xfId="19029" xr:uid="{F6DD2736-C4CC-4C79-99EC-2A15E245ED47}"/>
    <cellStyle name="Normal 24 2 3 3 4 2" xfId="35913" xr:uid="{0F87C43C-0005-4E62-AC4F-B7DB207527FF}"/>
    <cellStyle name="Normal 24 2 3 3 5" xfId="26099" xr:uid="{7D0F4CE9-C3D4-473D-9837-6F0B4654562D}"/>
    <cellStyle name="Normal 24 2 3 3 6" xfId="28345" xr:uid="{B15C8B51-4ADE-4C72-A358-9E46C7809A32}"/>
    <cellStyle name="Normal 24 2 3 4" xfId="12021" xr:uid="{BBF286AC-10BE-47ED-9F57-E7A69285C5F7}"/>
    <cellStyle name="Normal 24 2 3 4 2" xfId="15804" xr:uid="{D7AFE40C-F25B-4DF4-9678-77761B493AAF}"/>
    <cellStyle name="Normal 24 2 3 4 2 2" xfId="23830" xr:uid="{631C8111-3533-46F9-8D74-270D1C057E69}"/>
    <cellStyle name="Normal 24 2 3 4 2 2 2" xfId="40666" xr:uid="{0632F233-64A7-4591-93B4-CEA891747A33}"/>
    <cellStyle name="Normal 24 2 3 4 2 3" xfId="33099" xr:uid="{05388B44-C2E2-4B33-9AFD-6EFC68EF0BEF}"/>
    <cellStyle name="Normal 24 2 3 4 3" xfId="20047" xr:uid="{DBE39CCA-B307-42D2-905D-02BFD065D68A}"/>
    <cellStyle name="Normal 24 2 3 4 3 2" xfId="36885" xr:uid="{289FA88D-E084-469F-B92C-9D69744BAEB7}"/>
    <cellStyle name="Normal 24 2 3 4 4" xfId="29318" xr:uid="{79E71AAD-B89D-4054-A65A-8C4417091D4C}"/>
    <cellStyle name="Normal 24 2 3 5" xfId="13920" xr:uid="{A23833A6-E035-48B1-85E0-DEB319FCE7C7}"/>
    <cellStyle name="Normal 24 2 3 5 2" xfId="21946" xr:uid="{3B781CC2-A4EB-4F08-92C3-F304B2BC7109}"/>
    <cellStyle name="Normal 24 2 3 5 2 2" xfId="38782" xr:uid="{7FE251D9-955F-4975-9609-843C1A74BCA6}"/>
    <cellStyle name="Normal 24 2 3 5 3" xfId="31215" xr:uid="{5E554AF5-CF23-406C-AF48-CDD58BD9691E}"/>
    <cellStyle name="Normal 24 2 3 6" xfId="18056" xr:uid="{F3A80BD7-A891-40D8-AB53-D4BDFCCF138B}"/>
    <cellStyle name="Normal 24 2 3 6 2" xfId="35001" xr:uid="{91D80006-6FC5-4777-A47A-3F7A359E8C05}"/>
    <cellStyle name="Normal 24 2 3 7" xfId="26096" xr:uid="{F0ACD974-D6F1-4694-A4F0-7907B60BC40B}"/>
    <cellStyle name="Normal 24 2 3 8" xfId="27433" xr:uid="{B0D07EF0-8665-4BCE-BA1D-E468236CDF49}"/>
    <cellStyle name="Normal 24 2 4" xfId="10205" xr:uid="{07A90F80-6676-4892-BAE4-36E822582305}"/>
    <cellStyle name="Normal 24 2 4 2" xfId="11204" xr:uid="{C6A34336-B47A-4223-86F3-0C9C086725A1}"/>
    <cellStyle name="Normal 24 2 4 2 2" xfId="13166" xr:uid="{BADDBE10-5F1F-4920-A871-4CCF4A45924C}"/>
    <cellStyle name="Normal 24 2 4 2 2 2" xfId="16949" xr:uid="{8CC01927-2685-4AC2-AEDA-144261C9FE8C}"/>
    <cellStyle name="Normal 24 2 4 2 2 2 2" xfId="24975" xr:uid="{1B0AE93D-CCB5-40C3-B4FC-6C46BC7ED72D}"/>
    <cellStyle name="Normal 24 2 4 2 2 2 2 2" xfId="41811" xr:uid="{7B579B5C-58D4-412A-A999-285B1C4B02F7}"/>
    <cellStyle name="Normal 24 2 4 2 2 2 3" xfId="34244" xr:uid="{E2CBA4CA-0C74-4122-B23B-85FDB7AD096B}"/>
    <cellStyle name="Normal 24 2 4 2 2 3" xfId="21192" xr:uid="{48728639-7C0A-4710-842A-911836C5D26D}"/>
    <cellStyle name="Normal 24 2 4 2 2 3 2" xfId="38030" xr:uid="{4C4B58AC-9733-453E-948C-F6A8DB82A294}"/>
    <cellStyle name="Normal 24 2 4 2 2 4" xfId="30463" xr:uid="{06422C73-2689-4355-9743-4E14D7139AFC}"/>
    <cellStyle name="Normal 24 2 4 2 3" xfId="15065" xr:uid="{B528445C-CE9A-4068-9583-A7AE474EA1C3}"/>
    <cellStyle name="Normal 24 2 4 2 3 2" xfId="23091" xr:uid="{107745C4-C51C-4C62-BAEE-6CA4CE64CC67}"/>
    <cellStyle name="Normal 24 2 4 2 3 2 2" xfId="39927" xr:uid="{48DEFA8F-FBF8-491D-AC21-B74BE20B57F1}"/>
    <cellStyle name="Normal 24 2 4 2 3 3" xfId="32360" xr:uid="{D37EDA02-3D0C-4F4B-B2B0-68C4A76251DA}"/>
    <cellStyle name="Normal 24 2 4 2 4" xfId="19263" xr:uid="{7605BABF-C478-4479-A926-48A270066986}"/>
    <cellStyle name="Normal 24 2 4 2 4 2" xfId="36146" xr:uid="{CEBD1F1B-F9DD-4986-AC8B-785253D21BE7}"/>
    <cellStyle name="Normal 24 2 4 2 5" xfId="26101" xr:uid="{B24B1A9B-8931-4440-8493-68C5738045F8}"/>
    <cellStyle name="Normal 24 2 4 2 6" xfId="28578" xr:uid="{86D95341-7D21-4E79-8574-7FB2A1C366BB}"/>
    <cellStyle name="Normal 24 2 4 3" xfId="12254" xr:uid="{2C42C575-A401-4BD0-906E-05D7EA6DE9A0}"/>
    <cellStyle name="Normal 24 2 4 3 2" xfId="16037" xr:uid="{A4F86728-CA6D-4A0D-885C-66A6D8BCA5DE}"/>
    <cellStyle name="Normal 24 2 4 3 2 2" xfId="24063" xr:uid="{4B795582-424F-4EAD-AFFB-C1E8767F3C2F}"/>
    <cellStyle name="Normal 24 2 4 3 2 2 2" xfId="40899" xr:uid="{7CC52239-2519-4D7A-9A37-A775271B44F2}"/>
    <cellStyle name="Normal 24 2 4 3 2 3" xfId="33332" xr:uid="{932EA620-F197-4D80-B660-1A3106E47AF2}"/>
    <cellStyle name="Normal 24 2 4 3 3" xfId="20280" xr:uid="{5D2B10E7-7A43-4C05-8BA0-D1292DDEE29E}"/>
    <cellStyle name="Normal 24 2 4 3 3 2" xfId="37118" xr:uid="{59E63AEB-E239-497F-827A-FABC901FE4BA}"/>
    <cellStyle name="Normal 24 2 4 3 4" xfId="29551" xr:uid="{D14E1727-1A54-4E1D-AABB-C841F58B210B}"/>
    <cellStyle name="Normal 24 2 4 4" xfId="14153" xr:uid="{D189D616-B2FD-4EDE-8188-06F39109DD5E}"/>
    <cellStyle name="Normal 24 2 4 4 2" xfId="22179" xr:uid="{B22347FB-690F-43F5-B5D4-93563DDCC757}"/>
    <cellStyle name="Normal 24 2 4 4 2 2" xfId="39015" xr:uid="{65A1A553-B731-4E16-AA07-A2174D81D73B}"/>
    <cellStyle name="Normal 24 2 4 4 3" xfId="31448" xr:uid="{63B9ED7F-65B7-475F-9039-BA6622306609}"/>
    <cellStyle name="Normal 24 2 4 5" xfId="18313" xr:uid="{742A5144-9F1B-49C4-9570-38046AEF19D7}"/>
    <cellStyle name="Normal 24 2 4 5 2" xfId="35234" xr:uid="{E0474612-1E15-44C9-BB86-21F80FA27ECD}"/>
    <cellStyle name="Normal 24 2 4 6" xfId="26100" xr:uid="{ACAEC41C-7C19-4DB8-9B20-8FF1AD6E76C3}"/>
    <cellStyle name="Normal 24 2 4 7" xfId="27666" xr:uid="{F4EF6542-3743-427E-944B-CEF06D3EB566}"/>
    <cellStyle name="Normal 24 2 5" xfId="10734" xr:uid="{E250B3C9-F680-410A-BE2E-F11ED504E6CA}"/>
    <cellStyle name="Normal 24 2 5 2" xfId="12715" xr:uid="{52A98ECB-9A88-4A0A-B818-86DF988430FF}"/>
    <cellStyle name="Normal 24 2 5 2 2" xfId="16498" xr:uid="{1F76042B-38C7-4CDF-B28A-F91AD770068A}"/>
    <cellStyle name="Normal 24 2 5 2 2 2" xfId="24524" xr:uid="{74BAFCC2-4E3F-470A-8B7D-237F35185297}"/>
    <cellStyle name="Normal 24 2 5 2 2 2 2" xfId="41360" xr:uid="{7DE4FAFD-4306-4834-B4E6-9AE43DA100B1}"/>
    <cellStyle name="Normal 24 2 5 2 2 3" xfId="33793" xr:uid="{99F4CAF1-9907-432E-B7BD-2246BFC7E452}"/>
    <cellStyle name="Normal 24 2 5 2 3" xfId="20741" xr:uid="{03F5B7AD-22E7-46CF-A9BB-66F86BF5F8A3}"/>
    <cellStyle name="Normal 24 2 5 2 3 2" xfId="37579" xr:uid="{9EA1FD46-0612-42EF-927B-0A5B0B83091A}"/>
    <cellStyle name="Normal 24 2 5 2 4" xfId="30012" xr:uid="{61E1EAB6-5EB9-426F-827F-9AE641EEB735}"/>
    <cellStyle name="Normal 24 2 5 3" xfId="14614" xr:uid="{6CE6CFEE-FF89-4126-BE38-F43E81CEB088}"/>
    <cellStyle name="Normal 24 2 5 3 2" xfId="22640" xr:uid="{129D0D31-8D1C-4843-A4C2-E4EAA4CB5792}"/>
    <cellStyle name="Normal 24 2 5 3 2 2" xfId="39476" xr:uid="{E82E58C6-CCDB-4E2A-9FC2-2FBF323CE7E5}"/>
    <cellStyle name="Normal 24 2 5 3 3" xfId="31909" xr:uid="{AD10F2B1-1010-455B-A241-058BB84059BC}"/>
    <cellStyle name="Normal 24 2 5 4" xfId="18805" xr:uid="{9754AFE5-BA8F-4444-B2CF-7F209A165ADC}"/>
    <cellStyle name="Normal 24 2 5 4 2" xfId="35695" xr:uid="{8E8E75BD-643A-4E6A-833F-264C9A57F481}"/>
    <cellStyle name="Normal 24 2 5 5" xfId="26102" xr:uid="{0849153B-4580-4495-958F-7CCFEAA972A7}"/>
    <cellStyle name="Normal 24 2 5 6" xfId="28127" xr:uid="{D8A7FCE6-FAC7-4A6C-92CE-BB0082E8AE30}"/>
    <cellStyle name="Normal 24 2 6" xfId="11773" xr:uid="{4561F341-9B9A-4AFB-A231-B51207E85E15}"/>
    <cellStyle name="Normal 24 2 6 2" xfId="15586" xr:uid="{9AA5D593-C8B9-4737-9CDF-29702D705F5D}"/>
    <cellStyle name="Normal 24 2 6 2 2" xfId="23612" xr:uid="{B8443A37-F654-4F3B-96F1-4934FEDB5B8F}"/>
    <cellStyle name="Normal 24 2 6 2 2 2" xfId="40448" xr:uid="{856BE6D0-28DB-49BA-AC7A-D7B68E2E0FFC}"/>
    <cellStyle name="Normal 24 2 6 2 3" xfId="32881" xr:uid="{3F65C0C3-741B-4FA8-B8FC-A4F4525E9A04}"/>
    <cellStyle name="Normal 24 2 6 3" xfId="19806" xr:uid="{DBFBEA38-732D-4A4D-96DF-B0A54A05B39D}"/>
    <cellStyle name="Normal 24 2 6 3 2" xfId="36667" xr:uid="{913586A7-56EB-468F-88E9-7BF5993F502C}"/>
    <cellStyle name="Normal 24 2 6 4" xfId="29100" xr:uid="{AE3D5F6E-36B9-4904-8DD6-7B38E6144608}"/>
    <cellStyle name="Normal 24 2 7" xfId="13702" xr:uid="{C31F2586-5A29-42CF-99A4-25CFAA27E849}"/>
    <cellStyle name="Normal 24 2 7 2" xfId="21728" xr:uid="{50174EAB-436A-4C65-94E4-6B1E8C0A05CF}"/>
    <cellStyle name="Normal 24 2 7 2 2" xfId="38564" xr:uid="{3994CE90-950F-4D79-951E-A5756706F660}"/>
    <cellStyle name="Normal 24 2 7 3" xfId="30997" xr:uid="{84ECE56C-7FD7-4443-95CA-21CE390CD11B}"/>
    <cellStyle name="Normal 24 2 8" xfId="17702" xr:uid="{B25F29F4-8846-4741-A0AE-43635AC628E8}"/>
    <cellStyle name="Normal 24 2 8 2" xfId="34783" xr:uid="{BAF443EF-B02B-4719-BC93-DCDDFC0D125E}"/>
    <cellStyle name="Normal 24 2 9" xfId="26087" xr:uid="{60EDBBE4-E7D7-472A-876B-ADF065FE37C8}"/>
    <cellStyle name="Normal 24 3" xfId="9639" xr:uid="{EB901B05-41B8-4DDB-A2AB-F343153D4CFA}"/>
    <cellStyle name="Normal 24 3 2" xfId="11819" xr:uid="{C6209C5B-5865-49FE-A1BC-E29B4A549EA6}"/>
    <cellStyle name="Normal 24 3 3" xfId="26103" xr:uid="{59627211-5CFC-488C-94A4-57DFD46AD230}"/>
    <cellStyle name="Normal 24 4" xfId="9722" xr:uid="{81C69634-38C2-48A3-8211-624A04375B24}"/>
    <cellStyle name="Normal 24 4 2" xfId="9983" xr:uid="{D7B784BC-AFFD-4270-8EAE-84FF36F3E909}"/>
    <cellStyle name="Normal 24 4 2 2" xfId="10479" xr:uid="{54F43E5D-8804-4B9D-BCA9-946A4EABABF2}"/>
    <cellStyle name="Normal 24 4 2 2 2" xfId="11478" xr:uid="{1A0F5EC2-1FB8-4D5C-96BF-7DAB5ABDB3E2}"/>
    <cellStyle name="Normal 24 4 2 2 2 2" xfId="13440" xr:uid="{203C0386-5223-4A67-930B-23FC555854E2}"/>
    <cellStyle name="Normal 24 4 2 2 2 2 2" xfId="17223" xr:uid="{F8E74C2F-AEAD-43E2-AC71-AD3864FBA3BA}"/>
    <cellStyle name="Normal 24 4 2 2 2 2 2 2" xfId="25249" xr:uid="{90447390-A64A-4F32-A3C7-F9479089BAB9}"/>
    <cellStyle name="Normal 24 4 2 2 2 2 2 2 2" xfId="42085" xr:uid="{ADCA164A-5BDD-4A7B-A285-A2DE77FA15A1}"/>
    <cellStyle name="Normal 24 4 2 2 2 2 2 3" xfId="34518" xr:uid="{D39008D8-402A-4BDE-8733-B7044A11D6A0}"/>
    <cellStyle name="Normal 24 4 2 2 2 2 3" xfId="21466" xr:uid="{0BFC80D2-3FBD-4BEE-B90E-231CA07C9143}"/>
    <cellStyle name="Normal 24 4 2 2 2 2 3 2" xfId="38304" xr:uid="{09C0E039-831E-41F8-8FF1-DCF9D2A4DEDD}"/>
    <cellStyle name="Normal 24 4 2 2 2 2 4" xfId="30737" xr:uid="{5643F5C9-FB13-40FF-B926-5DDD7DAA1A04}"/>
    <cellStyle name="Normal 24 4 2 2 2 3" xfId="15339" xr:uid="{08A9F402-833A-4172-9059-643A311C704B}"/>
    <cellStyle name="Normal 24 4 2 2 2 3 2" xfId="23365" xr:uid="{603B1075-7460-4879-B7F6-13BEC245D7A9}"/>
    <cellStyle name="Normal 24 4 2 2 2 3 2 2" xfId="40201" xr:uid="{4E1E9F73-8B5C-4674-B1CD-7AB1D09515F8}"/>
    <cellStyle name="Normal 24 4 2 2 2 3 3" xfId="32634" xr:uid="{F2D109AB-6FBB-4B1E-9720-A64E994DF52F}"/>
    <cellStyle name="Normal 24 4 2 2 2 4" xfId="19537" xr:uid="{2239A9DE-C519-417F-9D17-BBB512F294A6}"/>
    <cellStyle name="Normal 24 4 2 2 2 4 2" xfId="36420" xr:uid="{A370BC2E-EF82-4ABB-A54C-FDF0D9F70701}"/>
    <cellStyle name="Normal 24 4 2 2 2 5" xfId="26107" xr:uid="{7EFD47B2-66CC-49AB-85E1-539541E17369}"/>
    <cellStyle name="Normal 24 4 2 2 2 6" xfId="28852" xr:uid="{13785124-40C3-468D-89F7-90749FA28711}"/>
    <cellStyle name="Normal 24 4 2 2 3" xfId="12528" xr:uid="{A468B63E-186C-40E6-B46F-4F7E97F32593}"/>
    <cellStyle name="Normal 24 4 2 2 3 2" xfId="16311" xr:uid="{DD75DC7E-5E0D-4142-A0FE-CD5F1D9A9616}"/>
    <cellStyle name="Normal 24 4 2 2 3 2 2" xfId="24337" xr:uid="{0D79F75D-D064-4808-8F33-4D01D4970219}"/>
    <cellStyle name="Normal 24 4 2 2 3 2 2 2" xfId="41173" xr:uid="{3D965BCE-27EE-44E6-942B-982FE6573852}"/>
    <cellStyle name="Normal 24 4 2 2 3 2 3" xfId="33606" xr:uid="{74EE191D-D1B9-4AB5-ACF4-0905ADEF1E86}"/>
    <cellStyle name="Normal 24 4 2 2 3 3" xfId="20554" xr:uid="{21E25691-2333-40C4-A2BF-7CCE744395E4}"/>
    <cellStyle name="Normal 24 4 2 2 3 3 2" xfId="37392" xr:uid="{2402A2D3-F330-41E4-8BB8-7E25B71E77BF}"/>
    <cellStyle name="Normal 24 4 2 2 3 4" xfId="29825" xr:uid="{7F4D4A9F-5E9A-4813-8738-64AE6C5095F8}"/>
    <cellStyle name="Normal 24 4 2 2 4" xfId="14427" xr:uid="{B68315F6-33BA-4C97-9A21-812707CECC3D}"/>
    <cellStyle name="Normal 24 4 2 2 4 2" xfId="22453" xr:uid="{CB923429-9813-4E69-B775-F7172CB4555F}"/>
    <cellStyle name="Normal 24 4 2 2 4 2 2" xfId="39289" xr:uid="{560DE43C-EEAC-4578-985B-24EDBA2994E9}"/>
    <cellStyle name="Normal 24 4 2 2 4 3" xfId="31722" xr:uid="{3E98308C-012D-4556-90FC-2177C49FAE9B}"/>
    <cellStyle name="Normal 24 4 2 2 5" xfId="18587" xr:uid="{3A7B078D-4C38-4E7F-BF0C-91F1E48B7257}"/>
    <cellStyle name="Normal 24 4 2 2 5 2" xfId="35508" xr:uid="{BA661363-5925-4744-A43E-4E8EF91119C2}"/>
    <cellStyle name="Normal 24 4 2 2 6" xfId="26106" xr:uid="{33DD62B2-1055-4F7E-8A8A-C52C03C999B6}"/>
    <cellStyle name="Normal 24 4 2 2 7" xfId="27940" xr:uid="{3AD4E536-86EE-41BC-94DC-4C2350D7DA43}"/>
    <cellStyle name="Normal 24 4 2 3" xfId="11025" xr:uid="{FE3DDBF8-134E-44C2-9F96-ED6DC0615E1A}"/>
    <cellStyle name="Normal 24 4 2 3 2" xfId="12989" xr:uid="{50EAD3CE-2FD5-47FA-93DB-38D1F68E63C8}"/>
    <cellStyle name="Normal 24 4 2 3 2 2" xfId="16772" xr:uid="{082501C9-335A-4312-8C76-006B3211A00B}"/>
    <cellStyle name="Normal 24 4 2 3 2 2 2" xfId="24798" xr:uid="{C7F17944-05FA-4ECA-8F54-DE6494A751B1}"/>
    <cellStyle name="Normal 24 4 2 3 2 2 2 2" xfId="41634" xr:uid="{834555D3-97C5-4DB9-8127-D7A6765207B7}"/>
    <cellStyle name="Normal 24 4 2 3 2 2 3" xfId="34067" xr:uid="{1E79A029-48D9-4709-8287-E24058C0F80C}"/>
    <cellStyle name="Normal 24 4 2 3 2 3" xfId="21015" xr:uid="{330B6DA5-B3A3-41BF-B25F-9D2AF083DC25}"/>
    <cellStyle name="Normal 24 4 2 3 2 3 2" xfId="37853" xr:uid="{3729FC0C-F411-463A-8BB7-BF7081DD139D}"/>
    <cellStyle name="Normal 24 4 2 3 2 4" xfId="30286" xr:uid="{545C8174-241C-45B8-888A-F568FCD177C3}"/>
    <cellStyle name="Normal 24 4 2 3 3" xfId="14888" xr:uid="{288264B9-E6F6-497E-89E0-6303C21AD367}"/>
    <cellStyle name="Normal 24 4 2 3 3 2" xfId="22914" xr:uid="{C2B071FF-0560-404A-B945-8D5178386B41}"/>
    <cellStyle name="Normal 24 4 2 3 3 2 2" xfId="39750" xr:uid="{B1F1EB9C-ABEF-4AD2-9CE5-A83F336FC155}"/>
    <cellStyle name="Normal 24 4 2 3 3 3" xfId="32183" xr:uid="{47244A0C-B84C-438D-8FB3-EB30932FD9A5}"/>
    <cellStyle name="Normal 24 4 2 3 4" xfId="19085" xr:uid="{4EE6896D-9644-4BBB-B331-456A152D3FFF}"/>
    <cellStyle name="Normal 24 4 2 3 4 2" xfId="35969" xr:uid="{CA000592-4F20-4EE6-AF3D-34287AB90196}"/>
    <cellStyle name="Normal 24 4 2 3 5" xfId="26108" xr:uid="{3DE051CB-F356-4D2D-BD73-BE98D7811B7B}"/>
    <cellStyle name="Normal 24 4 2 3 6" xfId="28401" xr:uid="{0688700B-5FF9-4B0E-B2D5-D545C35C7D30}"/>
    <cellStyle name="Normal 24 4 2 4" xfId="12077" xr:uid="{AE68691F-3685-4F26-9A03-2CD4EE21216F}"/>
    <cellStyle name="Normal 24 4 2 4 2" xfId="15860" xr:uid="{9308FD34-C05D-4912-A2EA-C4B259286B55}"/>
    <cellStyle name="Normal 24 4 2 4 2 2" xfId="23886" xr:uid="{AAC692C9-65A2-4BA3-8FC9-C693880B3737}"/>
    <cellStyle name="Normal 24 4 2 4 2 2 2" xfId="40722" xr:uid="{36AF95C5-EF52-4561-A00F-18BA341CFCE5}"/>
    <cellStyle name="Normal 24 4 2 4 2 3" xfId="33155" xr:uid="{7E30C066-43BC-413A-99F8-F12195EA3D48}"/>
    <cellStyle name="Normal 24 4 2 4 3" xfId="20103" xr:uid="{FF733CE8-9A2E-4233-8372-F4B5CC24A84A}"/>
    <cellStyle name="Normal 24 4 2 4 3 2" xfId="36941" xr:uid="{F491025B-EF9E-44D6-820D-DD5147A813BD}"/>
    <cellStyle name="Normal 24 4 2 4 4" xfId="29374" xr:uid="{0FD5D257-9C6F-4924-81BA-60BDB933136C}"/>
    <cellStyle name="Normal 24 4 2 5" xfId="13976" xr:uid="{6B2A11DF-2495-4EC0-9317-212CE623AEE7}"/>
    <cellStyle name="Normal 24 4 2 5 2" xfId="22002" xr:uid="{2D2B1AB3-979A-43C1-944B-B44C8851814A}"/>
    <cellStyle name="Normal 24 4 2 5 2 2" xfId="38838" xr:uid="{3BEC333F-BA03-4F00-A717-335F329BA95C}"/>
    <cellStyle name="Normal 24 4 2 5 3" xfId="31271" xr:uid="{55BE2412-5AF9-40DB-8108-6554ACDD2AFC}"/>
    <cellStyle name="Normal 24 4 2 6" xfId="18112" xr:uid="{DFDEF46A-3951-4BEA-AA88-E6EE4A5350AD}"/>
    <cellStyle name="Normal 24 4 2 6 2" xfId="35057" xr:uid="{6C1098BC-6773-44CD-A627-F420C4D15554}"/>
    <cellStyle name="Normal 24 4 2 7" xfId="26105" xr:uid="{07DA3D73-C73A-4E35-A30D-7C775B17A52B}"/>
    <cellStyle name="Normal 24 4 2 8" xfId="27489" xr:uid="{7FA61411-9DE9-48A0-9234-22310A91AA47}"/>
    <cellStyle name="Normal 24 4 3" xfId="10261" xr:uid="{784EF768-D687-4B32-9A43-7DF2976FC482}"/>
    <cellStyle name="Normal 24 4 3 2" xfId="11260" xr:uid="{BDB5174E-3770-40F0-8D1D-0152F6D45D85}"/>
    <cellStyle name="Normal 24 4 3 2 2" xfId="13222" xr:uid="{ADFD1DBB-67DA-4193-8754-8AD1C24E3343}"/>
    <cellStyle name="Normal 24 4 3 2 2 2" xfId="17005" xr:uid="{E78F54C4-A035-4591-8D47-7E4BC0601F4D}"/>
    <cellStyle name="Normal 24 4 3 2 2 2 2" xfId="25031" xr:uid="{748D88D0-4CE6-4C7B-AC78-A909CD2439A3}"/>
    <cellStyle name="Normal 24 4 3 2 2 2 2 2" xfId="41867" xr:uid="{E0619062-7D00-47F1-B323-BF981921F4EF}"/>
    <cellStyle name="Normal 24 4 3 2 2 2 3" xfId="34300" xr:uid="{F4623953-3B92-44C3-8BE1-5435BB2386CF}"/>
    <cellStyle name="Normal 24 4 3 2 2 3" xfId="21248" xr:uid="{6837F83D-CAEC-4DBC-872A-774A241C19C1}"/>
    <cellStyle name="Normal 24 4 3 2 2 3 2" xfId="38086" xr:uid="{FA1C7857-B5B0-4922-95A6-CF40E6CAF2F6}"/>
    <cellStyle name="Normal 24 4 3 2 2 4" xfId="30519" xr:uid="{30AE90ED-F18F-4117-8202-3478C2B67117}"/>
    <cellStyle name="Normal 24 4 3 2 3" xfId="15121" xr:uid="{0E30018F-EACB-43AC-87AF-21B1ABE96B3B}"/>
    <cellStyle name="Normal 24 4 3 2 3 2" xfId="23147" xr:uid="{BB4F82B7-10B3-4D41-BA77-87868EECBF25}"/>
    <cellStyle name="Normal 24 4 3 2 3 2 2" xfId="39983" xr:uid="{7BE0AAEA-1A24-449D-9919-8585BE7808A8}"/>
    <cellStyle name="Normal 24 4 3 2 3 3" xfId="32416" xr:uid="{23EB9B38-B21F-425C-AC20-36CC93A73389}"/>
    <cellStyle name="Normal 24 4 3 2 4" xfId="19319" xr:uid="{1BFC2E1A-877D-4FF4-AB3B-807D75EBA0CE}"/>
    <cellStyle name="Normal 24 4 3 2 4 2" xfId="36202" xr:uid="{77601B59-1ED2-4150-A576-0FF0DB392BC1}"/>
    <cellStyle name="Normal 24 4 3 2 5" xfId="26110" xr:uid="{BF7FF07B-1774-4022-B855-E2F4088D7135}"/>
    <cellStyle name="Normal 24 4 3 2 6" xfId="28634" xr:uid="{4DF63619-E3DB-447C-8839-2193A05B4DE0}"/>
    <cellStyle name="Normal 24 4 3 3" xfId="12310" xr:uid="{349FE70B-3410-4A6F-9FAE-4B5C10E93844}"/>
    <cellStyle name="Normal 24 4 3 3 2" xfId="16093" xr:uid="{CCA44BCD-D306-453B-AD07-3B265F6DF73C}"/>
    <cellStyle name="Normal 24 4 3 3 2 2" xfId="24119" xr:uid="{8D1F758A-FE71-4342-9232-0DB52C807C56}"/>
    <cellStyle name="Normal 24 4 3 3 2 2 2" xfId="40955" xr:uid="{D7AAE749-06B3-4D4C-8A16-13F13AFD88C7}"/>
    <cellStyle name="Normal 24 4 3 3 2 3" xfId="33388" xr:uid="{D5428836-5B0E-4DC9-8427-4F8E0A973AD0}"/>
    <cellStyle name="Normal 24 4 3 3 3" xfId="20336" xr:uid="{02CDD85B-5539-4389-9D2E-900539BA8C6B}"/>
    <cellStyle name="Normal 24 4 3 3 3 2" xfId="37174" xr:uid="{DA2C0249-B7F8-471B-BD03-4E000DBC4236}"/>
    <cellStyle name="Normal 24 4 3 3 4" xfId="29607" xr:uid="{DE304507-F2AC-4B46-931C-CB6C7D708C27}"/>
    <cellStyle name="Normal 24 4 3 4" xfId="14209" xr:uid="{922326B2-7CAC-40C2-9256-E899C14C49F9}"/>
    <cellStyle name="Normal 24 4 3 4 2" xfId="22235" xr:uid="{13965F3C-7240-46A4-8A32-6A7756833C8D}"/>
    <cellStyle name="Normal 24 4 3 4 2 2" xfId="39071" xr:uid="{A3A7C038-B1F2-47D2-A788-49329FF2A031}"/>
    <cellStyle name="Normal 24 4 3 4 3" xfId="31504" xr:uid="{D2E51EEE-75E2-40FC-9442-35172D9870AA}"/>
    <cellStyle name="Normal 24 4 3 5" xfId="18369" xr:uid="{0444E891-9F97-4CC6-B5EA-45AF1836E79A}"/>
    <cellStyle name="Normal 24 4 3 5 2" xfId="35290" xr:uid="{830C8EBE-9C17-4B4A-8247-33FD68D29C36}"/>
    <cellStyle name="Normal 24 4 3 6" xfId="26109" xr:uid="{D616A249-0CCB-4FD3-97CA-87E2D34FDF92}"/>
    <cellStyle name="Normal 24 4 3 7" xfId="27722" xr:uid="{8C8EC8A6-B9AF-42B7-9566-8C6A376F514E}"/>
    <cellStyle name="Normal 24 4 4" xfId="10807" xr:uid="{1ED8616B-BB78-489A-8C26-618A6BB0262C}"/>
    <cellStyle name="Normal 24 4 4 2" xfId="12771" xr:uid="{FF474B75-0A96-4BE5-A388-E6664FAF13E8}"/>
    <cellStyle name="Normal 24 4 4 2 2" xfId="16554" xr:uid="{12CA98B6-B1D6-46EC-8499-97241D6F0113}"/>
    <cellStyle name="Normal 24 4 4 2 2 2" xfId="24580" xr:uid="{4C45D94A-856A-4EE1-A4A3-4559FADFFA16}"/>
    <cellStyle name="Normal 24 4 4 2 2 2 2" xfId="41416" xr:uid="{0E95C95F-3355-4F64-A44A-B7B0536131FC}"/>
    <cellStyle name="Normal 24 4 4 2 2 3" xfId="33849" xr:uid="{4892E2DC-E75E-42BC-93BF-D7BC5C14C030}"/>
    <cellStyle name="Normal 24 4 4 2 3" xfId="20797" xr:uid="{C9ABB7C0-355C-4659-A5CE-FD95DC550191}"/>
    <cellStyle name="Normal 24 4 4 2 3 2" xfId="37635" xr:uid="{09EFEA1E-3CA8-4E94-ADB6-A0F376AAE248}"/>
    <cellStyle name="Normal 24 4 4 2 4" xfId="30068" xr:uid="{7D164368-EAB7-47F2-AA9E-06DCD9557E42}"/>
    <cellStyle name="Normal 24 4 4 3" xfId="14670" xr:uid="{440D0C38-A9F5-436D-AFFD-594E63352A35}"/>
    <cellStyle name="Normal 24 4 4 3 2" xfId="22696" xr:uid="{FF644EAE-BCCA-41D7-ABD0-9EF0A2DD042B}"/>
    <cellStyle name="Normal 24 4 4 3 2 2" xfId="39532" xr:uid="{641AAB4A-73E2-4B43-9AC9-1C17E2A0EDEE}"/>
    <cellStyle name="Normal 24 4 4 3 3" xfId="31965" xr:uid="{6B194C24-0C96-429A-BDCB-331F9F7A29A7}"/>
    <cellStyle name="Normal 24 4 4 4" xfId="18867" xr:uid="{2F7FA5DA-F28A-43E7-93E4-DD503B5EC6A7}"/>
    <cellStyle name="Normal 24 4 4 4 2" xfId="35751" xr:uid="{FD1B0F79-3C9A-4188-8FCC-7BD3DCDFCF1C}"/>
    <cellStyle name="Normal 24 4 4 5" xfId="26111" xr:uid="{4A0B0354-1095-43F2-8562-082856D25341}"/>
    <cellStyle name="Normal 24 4 4 6" xfId="28183" xr:uid="{1749D6BD-D891-4E97-9C12-37CFF31373B1}"/>
    <cellStyle name="Normal 24 4 5" xfId="11859" xr:uid="{534EF335-0A81-44EF-A98E-9EDDE0F32B2F}"/>
    <cellStyle name="Normal 24 4 5 2" xfId="15642" xr:uid="{4E6679FF-22D8-46B6-91CB-C9D0949C23F2}"/>
    <cellStyle name="Normal 24 4 5 2 2" xfId="23668" xr:uid="{5C37089E-9324-46E4-BFB0-34EAA5FA5A97}"/>
    <cellStyle name="Normal 24 4 5 2 2 2" xfId="40504" xr:uid="{CBF5F9F1-C918-4C9C-BD04-07E4882EB486}"/>
    <cellStyle name="Normal 24 4 5 2 3" xfId="32937" xr:uid="{CFE7E25C-AC9B-4B33-9380-6D72A67DFC63}"/>
    <cellStyle name="Normal 24 4 5 3" xfId="19885" xr:uid="{9C9AE0E2-B2E9-4C33-BE83-195AA6E4794B}"/>
    <cellStyle name="Normal 24 4 5 3 2" xfId="36723" xr:uid="{C1A59E65-5D54-4641-992A-4D2738B71EAF}"/>
    <cellStyle name="Normal 24 4 5 4" xfId="29156" xr:uid="{B22B1230-AA8D-4017-B9BB-51D63A982DC5}"/>
    <cellStyle name="Normal 24 4 6" xfId="13758" xr:uid="{547B6D81-5A86-4878-AE33-08AA2C8B8790}"/>
    <cellStyle name="Normal 24 4 6 2" xfId="21784" xr:uid="{5978449F-2C10-463F-98BD-5F7655FC4674}"/>
    <cellStyle name="Normal 24 4 6 2 2" xfId="38620" xr:uid="{C5BCF278-EB25-4716-B9B1-DD56ABAD2B4D}"/>
    <cellStyle name="Normal 24 4 6 3" xfId="31053" xr:uid="{A4E942F7-06C5-433F-9E2E-FF57F80E1846}"/>
    <cellStyle name="Normal 24 4 7" xfId="17879" xr:uid="{7F58AC12-9B50-410A-A1D0-2737436E4158}"/>
    <cellStyle name="Normal 24 4 7 2" xfId="34839" xr:uid="{7FA4767C-2BB5-4BBF-9DCE-FE74B3B9A060}"/>
    <cellStyle name="Normal 24 4 8" xfId="26104" xr:uid="{3758D396-5CEF-4D50-9D44-AA401034296C}"/>
    <cellStyle name="Normal 24 4 9" xfId="27270" xr:uid="{4E0CDD44-8B1D-47ED-9078-F13FAAE6B653}"/>
    <cellStyle name="Normal 24 5" xfId="9891" xr:uid="{D91D5707-A7DC-408F-A850-B927FA8790C9}"/>
    <cellStyle name="Normal 24 5 2" xfId="10387" xr:uid="{1FCF290F-77F3-4FEF-9666-3FEA66155A88}"/>
    <cellStyle name="Normal 24 5 2 2" xfId="11386" xr:uid="{38E6AD13-1788-4AA7-9ED2-92DEDCB7E46B}"/>
    <cellStyle name="Normal 24 5 2 2 2" xfId="13348" xr:uid="{33F00006-38A7-4EED-948A-F34CECF0337F}"/>
    <cellStyle name="Normal 24 5 2 2 2 2" xfId="17131" xr:uid="{10F53AF9-F3B8-44B3-A9E3-C0D0EAFB59C7}"/>
    <cellStyle name="Normal 24 5 2 2 2 2 2" xfId="25157" xr:uid="{F0CF00FE-A9A0-4768-A148-1F88D4F6AAA7}"/>
    <cellStyle name="Normal 24 5 2 2 2 2 2 2" xfId="41993" xr:uid="{55409417-FF1B-4CC0-9D5A-353393F80978}"/>
    <cellStyle name="Normal 24 5 2 2 2 2 3" xfId="34426" xr:uid="{0957DB11-6DE9-4FE8-92C8-2F636EC49244}"/>
    <cellStyle name="Normal 24 5 2 2 2 3" xfId="21374" xr:uid="{2AB1F248-7748-46E1-91D3-51A893D53595}"/>
    <cellStyle name="Normal 24 5 2 2 2 3 2" xfId="38212" xr:uid="{CFDB7440-7B75-40DD-8C37-27BB45783540}"/>
    <cellStyle name="Normal 24 5 2 2 2 4" xfId="30645" xr:uid="{FC311C93-D704-48A4-82E5-763CD63474D9}"/>
    <cellStyle name="Normal 24 5 2 2 3" xfId="15247" xr:uid="{1C701662-B460-4392-9BE0-E77E88B58C0B}"/>
    <cellStyle name="Normal 24 5 2 2 3 2" xfId="23273" xr:uid="{523D77EC-1D12-4878-981D-C65046AA742E}"/>
    <cellStyle name="Normal 24 5 2 2 3 2 2" xfId="40109" xr:uid="{EA31EDA6-70CB-4CE9-90FD-AAFD37D13E57}"/>
    <cellStyle name="Normal 24 5 2 2 3 3" xfId="32542" xr:uid="{58CC9124-51C5-4CDC-A9FF-3DA2D7532A5D}"/>
    <cellStyle name="Normal 24 5 2 2 4" xfId="19445" xr:uid="{5AC4B5FF-EF4E-4838-A6AE-107781AC0DBB}"/>
    <cellStyle name="Normal 24 5 2 2 4 2" xfId="36328" xr:uid="{9DB2E771-AFF2-4EB0-AA2E-BAAC15ABE1D9}"/>
    <cellStyle name="Normal 24 5 2 2 5" xfId="26114" xr:uid="{FF9736F9-FE46-499F-91F0-551D677CCA7E}"/>
    <cellStyle name="Normal 24 5 2 2 6" xfId="28760" xr:uid="{5CA1CE79-F47B-436F-B6F6-799DA7C26791}"/>
    <cellStyle name="Normal 24 5 2 3" xfId="12436" xr:uid="{1516D6AA-887D-47F8-959B-7851D6F46295}"/>
    <cellStyle name="Normal 24 5 2 3 2" xfId="16219" xr:uid="{BB9F07AF-6BB7-4D98-9202-92AEF7E5E6E8}"/>
    <cellStyle name="Normal 24 5 2 3 2 2" xfId="24245" xr:uid="{D37EB52A-B4E7-4848-AAE4-AC8CAD27F78A}"/>
    <cellStyle name="Normal 24 5 2 3 2 2 2" xfId="41081" xr:uid="{B11E798B-1113-40E4-B6A8-B74FFEFB87C9}"/>
    <cellStyle name="Normal 24 5 2 3 2 3" xfId="33514" xr:uid="{BA263A86-F7B9-454D-B2A6-929952D756D5}"/>
    <cellStyle name="Normal 24 5 2 3 3" xfId="20462" xr:uid="{EA9D4B0F-BB3E-460A-A17A-7189CFD97A57}"/>
    <cellStyle name="Normal 24 5 2 3 3 2" xfId="37300" xr:uid="{B6FE3521-62B2-4109-BDB1-6036A51DB23D}"/>
    <cellStyle name="Normal 24 5 2 3 4" xfId="29733" xr:uid="{8193F66E-370E-425F-AFDA-94909AAA09F0}"/>
    <cellStyle name="Normal 24 5 2 4" xfId="14335" xr:uid="{81664E22-F52C-4EAF-879A-74855C3448C6}"/>
    <cellStyle name="Normal 24 5 2 4 2" xfId="22361" xr:uid="{F6B24A57-122F-4528-B331-5131F6F69396}"/>
    <cellStyle name="Normal 24 5 2 4 2 2" xfId="39197" xr:uid="{E4AF9818-A781-41DE-87E2-C5AC40E7471A}"/>
    <cellStyle name="Normal 24 5 2 4 3" xfId="31630" xr:uid="{649BC08C-9808-4F86-929C-3FE8234EC0DF}"/>
    <cellStyle name="Normal 24 5 2 5" xfId="18495" xr:uid="{49E385B5-3840-4A9B-9C0D-5C36344EF1F5}"/>
    <cellStyle name="Normal 24 5 2 5 2" xfId="35416" xr:uid="{BC9CE8BE-603B-47AB-9D4E-12FC1B4ECCB3}"/>
    <cellStyle name="Normal 24 5 2 6" xfId="26113" xr:uid="{7EFA1AE7-D3BF-49AA-82E4-6A75841E99D7}"/>
    <cellStyle name="Normal 24 5 2 7" xfId="27848" xr:uid="{84C654DE-BB45-4676-97E3-F9582DC95C1C}"/>
    <cellStyle name="Normal 24 5 3" xfId="10933" xr:uid="{0BF1C4D3-DEC2-4D36-BD51-18FA27D7D239}"/>
    <cellStyle name="Normal 24 5 3 2" xfId="12897" xr:uid="{5EBF9C43-2170-45F4-9279-759A4F594954}"/>
    <cellStyle name="Normal 24 5 3 2 2" xfId="16680" xr:uid="{18F55AE1-CA75-46C7-80E9-5713AE16A441}"/>
    <cellStyle name="Normal 24 5 3 2 2 2" xfId="24706" xr:uid="{180A40AA-5670-4EAD-A15C-4DBEAC58031A}"/>
    <cellStyle name="Normal 24 5 3 2 2 2 2" xfId="41542" xr:uid="{7C8F7CF5-8D7A-465C-97CD-FF081C628357}"/>
    <cellStyle name="Normal 24 5 3 2 2 3" xfId="33975" xr:uid="{88349F4A-EAA9-4110-B95B-A4DB308D77F3}"/>
    <cellStyle name="Normal 24 5 3 2 3" xfId="20923" xr:uid="{E626AF65-FA2E-4316-89F3-7097A5BD293D}"/>
    <cellStyle name="Normal 24 5 3 2 3 2" xfId="37761" xr:uid="{9FCD4403-5AF2-4FD3-8D9D-6DC00A0A464A}"/>
    <cellStyle name="Normal 24 5 3 2 4" xfId="30194" xr:uid="{58470130-54C7-459C-BB8B-73CB23265F71}"/>
    <cellStyle name="Normal 24 5 3 3" xfId="14796" xr:uid="{6D2DA114-69F1-4491-BCE9-E2FB5E1130FB}"/>
    <cellStyle name="Normal 24 5 3 3 2" xfId="22822" xr:uid="{B85BB6EA-F005-48A2-9D91-CF8708A724BE}"/>
    <cellStyle name="Normal 24 5 3 3 2 2" xfId="39658" xr:uid="{1EC27869-FBCB-4C71-B5A8-D15A03AE0483}"/>
    <cellStyle name="Normal 24 5 3 3 3" xfId="32091" xr:uid="{D35B1BD6-33EB-4034-8EC6-C54E6328C116}"/>
    <cellStyle name="Normal 24 5 3 4" xfId="18993" xr:uid="{B99A9F69-6D3E-4AAD-806C-CCD19744DDFF}"/>
    <cellStyle name="Normal 24 5 3 4 2" xfId="35877" xr:uid="{AA00F6F9-4B30-4A5E-B338-2476E4780098}"/>
    <cellStyle name="Normal 24 5 3 5" xfId="26115" xr:uid="{27629D8B-BDFE-40E7-94FE-68D3612C5FFC}"/>
    <cellStyle name="Normal 24 5 3 6" xfId="28309" xr:uid="{E3305710-4F2A-4483-A6F6-9F02A6B42992}"/>
    <cellStyle name="Normal 24 5 4" xfId="11985" xr:uid="{58B9E508-48CA-4BCC-A19B-81E06731AEF4}"/>
    <cellStyle name="Normal 24 5 4 2" xfId="15768" xr:uid="{B00B2C41-5A05-4681-A21D-902EF70CE2BE}"/>
    <cellStyle name="Normal 24 5 4 2 2" xfId="23794" xr:uid="{50E35236-F4A9-470B-A99B-ADFF1F49A3C0}"/>
    <cellStyle name="Normal 24 5 4 2 2 2" xfId="40630" xr:uid="{057C261A-3A31-4C97-A940-C756E4FC2E85}"/>
    <cellStyle name="Normal 24 5 4 2 3" xfId="33063" xr:uid="{9C64D7BF-0E45-4A67-B08F-EF30A19CAA4F}"/>
    <cellStyle name="Normal 24 5 4 3" xfId="20011" xr:uid="{086A7D57-C7BC-45CE-B456-DF807FF0CBA1}"/>
    <cellStyle name="Normal 24 5 4 3 2" xfId="36849" xr:uid="{CD5B66C9-9FA5-4819-AFF2-38F5D7304895}"/>
    <cellStyle name="Normal 24 5 4 4" xfId="29282" xr:uid="{29A627EB-1642-458D-92A6-6EB6E0E75DFE}"/>
    <cellStyle name="Normal 24 5 5" xfId="13884" xr:uid="{F2151030-EA27-418A-B777-E0182A25D432}"/>
    <cellStyle name="Normal 24 5 5 2" xfId="21910" xr:uid="{07997DFA-67A2-4333-9F82-CA8917F16B48}"/>
    <cellStyle name="Normal 24 5 5 2 2" xfId="38746" xr:uid="{E46D970A-E5C0-4B23-B5B8-F92A0898FEAC}"/>
    <cellStyle name="Normal 24 5 5 3" xfId="31179" xr:uid="{1D4C550D-FD3D-4A4E-A7BD-4BE6E0E51C52}"/>
    <cellStyle name="Normal 24 5 6" xfId="18020" xr:uid="{36299907-9B10-49AF-BBDF-69DC4C121350}"/>
    <cellStyle name="Normal 24 5 6 2" xfId="34965" xr:uid="{73158552-026B-4812-8487-19CD07598A77}"/>
    <cellStyle name="Normal 24 5 7" xfId="26112" xr:uid="{C4E4B064-7BCB-4DDC-9B2C-534578DC2DF2}"/>
    <cellStyle name="Normal 24 5 8" xfId="27397" xr:uid="{64666582-A517-4CD5-9D94-54F92BD95BD1}"/>
    <cellStyle name="Normal 24 6" xfId="10169" xr:uid="{B8BFBBA6-D8C1-461A-8B44-2B259F13E713}"/>
    <cellStyle name="Normal 24 6 2" xfId="11168" xr:uid="{BAA0ABEE-0902-47A5-A4CB-3552B2D90201}"/>
    <cellStyle name="Normal 24 6 2 2" xfId="13130" xr:uid="{5907C2B6-3273-4E41-A9A7-DB1504A3B4F3}"/>
    <cellStyle name="Normal 24 6 2 2 2" xfId="16913" xr:uid="{5A231E0B-5B8F-407B-9C0D-48ED147BFED6}"/>
    <cellStyle name="Normal 24 6 2 2 2 2" xfId="24939" xr:uid="{42930F49-46B0-4BB2-B1DD-7BD1F8958B4A}"/>
    <cellStyle name="Normal 24 6 2 2 2 2 2" xfId="41775" xr:uid="{54AAEE0D-386F-4EA1-B2A4-796588F8AE33}"/>
    <cellStyle name="Normal 24 6 2 2 2 3" xfId="34208" xr:uid="{AF69DE2B-2AC5-4437-A560-8170B736AE5B}"/>
    <cellStyle name="Normal 24 6 2 2 3" xfId="21156" xr:uid="{3EFA204A-0843-48FB-A310-2A786A0748EA}"/>
    <cellStyle name="Normal 24 6 2 2 3 2" xfId="37994" xr:uid="{83F48671-DD6C-4383-A647-87B9DE1A74A7}"/>
    <cellStyle name="Normal 24 6 2 2 4" xfId="30427" xr:uid="{65A60202-EF21-4980-B9E1-29CD05E6D907}"/>
    <cellStyle name="Normal 24 6 2 3" xfId="15029" xr:uid="{8DB81347-7657-49C8-8BBD-6A89B3D9B950}"/>
    <cellStyle name="Normal 24 6 2 3 2" xfId="23055" xr:uid="{930CA081-3680-4456-82FA-763D64B3DE73}"/>
    <cellStyle name="Normal 24 6 2 3 2 2" xfId="39891" xr:uid="{D3A45085-0C76-4B46-B849-2F64BDA9F1C4}"/>
    <cellStyle name="Normal 24 6 2 3 3" xfId="32324" xr:uid="{CBBCACA4-4B42-455A-92BA-20AF078A83CC}"/>
    <cellStyle name="Normal 24 6 2 4" xfId="19227" xr:uid="{AE36F2E6-B081-4C8F-9C38-A2E7A743DF35}"/>
    <cellStyle name="Normal 24 6 2 4 2" xfId="36110" xr:uid="{001F3A5F-B231-472F-BCFA-B0282CCE3628}"/>
    <cellStyle name="Normal 24 6 2 5" xfId="26117" xr:uid="{417EB67E-7199-47FC-9600-4F19B0DEEA19}"/>
    <cellStyle name="Normal 24 6 2 6" xfId="28542" xr:uid="{32391A4D-7D7A-4431-BC01-FDD61FF2D0DD}"/>
    <cellStyle name="Normal 24 6 3" xfId="12218" xr:uid="{FFAD93DB-E410-49BE-9B5A-46903F08B381}"/>
    <cellStyle name="Normal 24 6 3 2" xfId="16001" xr:uid="{E6700449-C755-46C6-A846-4B3B3E31D556}"/>
    <cellStyle name="Normal 24 6 3 2 2" xfId="24027" xr:uid="{1DCDCA06-05F0-4297-A712-4DC0C336D5AB}"/>
    <cellStyle name="Normal 24 6 3 2 2 2" xfId="40863" xr:uid="{9B3590D0-054E-4D25-9658-9F6687199E2A}"/>
    <cellStyle name="Normal 24 6 3 2 3" xfId="33296" xr:uid="{41225EAC-644E-434B-9FED-5BD548DF73A0}"/>
    <cellStyle name="Normal 24 6 3 3" xfId="20244" xr:uid="{5C925543-B592-47EB-B02F-14880F8DCCE8}"/>
    <cellStyle name="Normal 24 6 3 3 2" xfId="37082" xr:uid="{F05E0D77-7FC6-48AA-B75F-DB663B4D4410}"/>
    <cellStyle name="Normal 24 6 3 4" xfId="29515" xr:uid="{CE83F0B4-A006-4A68-9B5F-CE023DC41BDF}"/>
    <cellStyle name="Normal 24 6 4" xfId="14117" xr:uid="{ECF27ED8-08EC-469E-B2B0-A568BD7F41EA}"/>
    <cellStyle name="Normal 24 6 4 2" xfId="22143" xr:uid="{EE55F8BE-DB95-4F0B-BA97-394E0A83CB65}"/>
    <cellStyle name="Normal 24 6 4 2 2" xfId="38979" xr:uid="{53FD8249-FE25-4747-96F1-B12C119BC3E8}"/>
    <cellStyle name="Normal 24 6 4 3" xfId="31412" xr:uid="{0283B02E-59E0-4D7C-9568-2EF9C4E4C2C2}"/>
    <cellStyle name="Normal 24 6 5" xfId="18277" xr:uid="{4833A0A6-5108-457F-9E3F-BB5B448FE6D1}"/>
    <cellStyle name="Normal 24 6 5 2" xfId="35198" xr:uid="{67D5EFB8-CD19-4983-ABE5-B09D6B1D55CB}"/>
    <cellStyle name="Normal 24 6 6" xfId="26116" xr:uid="{106D5B3C-582B-4C54-9B0A-86D17BC9616C}"/>
    <cellStyle name="Normal 24 6 7" xfId="27630" xr:uid="{1206BB13-3CD5-49BF-AFD1-03E9F086E43C}"/>
    <cellStyle name="Normal 24 7" xfId="10692" xr:uid="{416084C2-E741-4E00-A5A7-16C863CE7F5E}"/>
    <cellStyle name="Normal 24 7 2" xfId="12679" xr:uid="{71C6254B-7ECD-4BE9-AA42-3EF6F964CD18}"/>
    <cellStyle name="Normal 24 7 2 2" xfId="16462" xr:uid="{1D2989B8-8173-4213-92C6-37ED1F5400FB}"/>
    <cellStyle name="Normal 24 7 2 2 2" xfId="24488" xr:uid="{A52CB041-4D04-4D80-B8D7-630D32F0FBD6}"/>
    <cellStyle name="Normal 24 7 2 2 2 2" xfId="41324" xr:uid="{897F2E53-8148-4582-BA35-7FC29231E086}"/>
    <cellStyle name="Normal 24 7 2 2 3" xfId="33757" xr:uid="{68F1925F-CCBB-4B4E-88E9-798273B8D198}"/>
    <cellStyle name="Normal 24 7 2 3" xfId="20705" xr:uid="{5F9596E4-06D6-41EE-B9BF-FC4735CBB0AB}"/>
    <cellStyle name="Normal 24 7 2 3 2" xfId="37543" xr:uid="{B4B7C055-A5D0-41C6-A407-7DAAE02F99AF}"/>
    <cellStyle name="Normal 24 7 2 4" xfId="29976" xr:uid="{98C9E125-3D7E-4E36-935D-0BC46DA2450A}"/>
    <cellStyle name="Normal 24 7 3" xfId="14578" xr:uid="{A1486F5A-3AD5-4EF6-87F0-8B532D0417C0}"/>
    <cellStyle name="Normal 24 7 3 2" xfId="22604" xr:uid="{A9D97EBB-460A-46BE-9112-F5803C32A3AE}"/>
    <cellStyle name="Normal 24 7 3 2 2" xfId="39440" xr:uid="{F210115A-4D75-41E7-BA3D-5C44DA40F76A}"/>
    <cellStyle name="Normal 24 7 3 3" xfId="31873" xr:uid="{8F62436B-24EB-489C-AD34-E22814482175}"/>
    <cellStyle name="Normal 24 7 4" xfId="18764" xr:uid="{0182E777-6F08-4BC4-B770-9B43AC349A2F}"/>
    <cellStyle name="Normal 24 7 4 2" xfId="35659" xr:uid="{C1D19301-E211-49E6-ACF9-A50159CE1200}"/>
    <cellStyle name="Normal 24 7 5" xfId="26118" xr:uid="{F3EEFAE6-5819-4B43-A9F1-99FAE258F909}"/>
    <cellStyle name="Normal 24 7 6" xfId="28091" xr:uid="{44C8B1E1-5078-4F59-8D07-976C08A9C103}"/>
    <cellStyle name="Normal 24 8" xfId="11737" xr:uid="{FE4E7602-22AD-4894-A88A-82FB5B5892A3}"/>
    <cellStyle name="Normal 24 8 2" xfId="15550" xr:uid="{58DB7959-D4E2-4B58-B970-DEBA1021AE05}"/>
    <cellStyle name="Normal 24 8 2 2" xfId="23576" xr:uid="{E89FDB56-E323-4A70-BCE3-F4FE8BC67A4E}"/>
    <cellStyle name="Normal 24 8 2 2 2" xfId="40412" xr:uid="{822AF37A-66C1-4361-88B4-73B2A36BE1C4}"/>
    <cellStyle name="Normal 24 8 2 3" xfId="32845" xr:uid="{AF8C0AF6-2AC5-4392-9955-E45D36FAC273}"/>
    <cellStyle name="Normal 24 8 3" xfId="19770" xr:uid="{CA938A7F-8FD3-4139-8602-BBBBC6AAD896}"/>
    <cellStyle name="Normal 24 8 3 2" xfId="36631" xr:uid="{ECCE8EDA-5A69-487C-8829-30A2D4DF3C42}"/>
    <cellStyle name="Normal 24 8 4" xfId="29064" xr:uid="{1D814D7B-9CF8-4ECE-A95F-CB0394669A9E}"/>
    <cellStyle name="Normal 24 9" xfId="13666" xr:uid="{F3308D85-D3DB-4831-8CF2-689E19374419}"/>
    <cellStyle name="Normal 24 9 2" xfId="21692" xr:uid="{B8DE90DF-38A0-400A-A97D-FB01181D576C}"/>
    <cellStyle name="Normal 24 9 2 2" xfId="38528" xr:uid="{3BADA9DD-C68A-4FB5-9A30-9823FDF0CB25}"/>
    <cellStyle name="Normal 24 9 3" xfId="30961" xr:uid="{296FEDDD-ED1F-4EC7-AA9D-6A598BB1EE09}"/>
    <cellStyle name="Normal 240" xfId="6183" xr:uid="{0344C2C0-B4DE-446D-B070-BB29D7826DF3}"/>
    <cellStyle name="Normal 240 2" xfId="42298" xr:uid="{624D396C-AABD-4FB6-8288-70FAA8FFC0C3}"/>
    <cellStyle name="Normal 240 3" xfId="27108" xr:uid="{4CE20B71-C8A6-43C8-B184-BCC116E38556}"/>
    <cellStyle name="Normal 241" xfId="6184" xr:uid="{75BB969F-5BC2-4731-B7BD-434FB3BFCB42}"/>
    <cellStyle name="Normal 241 2" xfId="42299" xr:uid="{A011FA34-7AC4-4870-B0A9-3A3E985F8D80}"/>
    <cellStyle name="Normal 241 3" xfId="27109" xr:uid="{2848D694-0B38-46DF-A13D-DB02B0AD342C}"/>
    <cellStyle name="Normal 242" xfId="6185" xr:uid="{EDA0FD52-D598-4C89-815E-F5CF7AAD4DF0}"/>
    <cellStyle name="Normal 242 2" xfId="42300" xr:uid="{3718B998-B2EA-4F0E-A42A-4733E84C4809}"/>
    <cellStyle name="Normal 242 3" xfId="27110" xr:uid="{4CFF6F32-8375-48F0-B92D-9450DC525A12}"/>
    <cellStyle name="Normal 243" xfId="6186" xr:uid="{59C13D57-289F-4DAC-9279-206DD57ED470}"/>
    <cellStyle name="Normal 243 2" xfId="42301" xr:uid="{4D2BBBB9-B4D9-4F18-B8F1-FAB020C30858}"/>
    <cellStyle name="Normal 243 3" xfId="27111" xr:uid="{FB914B85-BCC1-487C-B740-EEB6EDB2A27F}"/>
    <cellStyle name="Normal 244" xfId="6187" xr:uid="{061F2E2A-33DB-4B74-9217-678A6FC128E9}"/>
    <cellStyle name="Normal 244 2" xfId="42302" xr:uid="{83976E75-1C81-42D4-A268-A0720F3ED4DD}"/>
    <cellStyle name="Normal 244 3" xfId="27112" xr:uid="{1C6CF448-61FF-4056-978C-5949545DDB7A}"/>
    <cellStyle name="Normal 245" xfId="6188" xr:uid="{55BE77AE-D8FB-418B-80BE-0539537071E6}"/>
    <cellStyle name="Normal 245 2" xfId="42303" xr:uid="{7C2A84EE-C5D6-46EE-AB12-39021482476C}"/>
    <cellStyle name="Normal 245 3" xfId="27113" xr:uid="{98B2ACA5-4C88-4B2F-8232-30F07B886153}"/>
    <cellStyle name="Normal 246" xfId="6189" xr:uid="{767943D7-437B-4618-B8FB-59018CF92A3F}"/>
    <cellStyle name="Normal 246 2" xfId="42304" xr:uid="{9F27028E-F919-4A2B-AB38-B27EDB48273B}"/>
    <cellStyle name="Normal 246 3" xfId="27114" xr:uid="{5BD1898A-8A7F-4DCA-A137-5CE739AE3477}"/>
    <cellStyle name="Normal 247" xfId="6190" xr:uid="{6519278D-CEEC-4AC4-93FA-923471B2015F}"/>
    <cellStyle name="Normal 247 2" xfId="42305" xr:uid="{871B1FE1-36CB-452E-B9F5-2DB273ADF6FE}"/>
    <cellStyle name="Normal 247 3" xfId="27115" xr:uid="{602A8A21-C427-45A8-ADD6-951A0B1C2BF3}"/>
    <cellStyle name="Normal 248" xfId="6191" xr:uid="{9070C99B-ED8D-40DD-BB08-A879EDFFA7B4}"/>
    <cellStyle name="Normal 248 2" xfId="42306" xr:uid="{41ED6951-7B53-4AE3-917D-01198BECF22E}"/>
    <cellStyle name="Normal 248 3" xfId="27116" xr:uid="{122520AE-392C-40F8-BA97-16630CC4E97E}"/>
    <cellStyle name="Normal 249" xfId="6192" xr:uid="{99713539-09EC-47B4-B281-9BC9A755D0D2}"/>
    <cellStyle name="Normal 249 2" xfId="42307" xr:uid="{E562C86F-0CA8-49B9-AC4A-63DF9A2A0677}"/>
    <cellStyle name="Normal 249 3" xfId="27117" xr:uid="{3E014E37-7E85-4CC1-BF6F-5432E8792365}"/>
    <cellStyle name="Normal 25" xfId="6193" xr:uid="{23F58F94-69FA-49CA-B593-2EC20E5AADC6}"/>
    <cellStyle name="Normal 25 10" xfId="17648" xr:uid="{67F4FED9-794D-415D-8ABD-7378306D665D}"/>
    <cellStyle name="Normal 25 10 2" xfId="34760" xr:uid="{2DCCFE91-C18D-48AF-A2BD-9A8F774778FA}"/>
    <cellStyle name="Normal 25 11" xfId="26119" xr:uid="{596D7B90-9EE5-4017-A869-4A75E7E78272}"/>
    <cellStyle name="Normal 25 12" xfId="27190" xr:uid="{2B177010-C8B3-4875-8CF5-31A5E10D1D35}"/>
    <cellStyle name="Normal 25 13" xfId="9334" xr:uid="{DAF53AFA-83F1-4F4A-90F0-2534155845FD}"/>
    <cellStyle name="Normal 25 2" xfId="9452" xr:uid="{D4B913C4-E1CC-48EB-89BA-E322F1A9A62A}"/>
    <cellStyle name="Normal 25 2 10" xfId="27226" xr:uid="{D4661FCB-9B7C-46CE-97CF-1D85A27C516B}"/>
    <cellStyle name="Normal 25 2 2" xfId="9771" xr:uid="{FD653207-C777-4F4B-BAAE-9EC734E245A0}"/>
    <cellStyle name="Normal 25 2 2 2" xfId="10032" xr:uid="{BEEE2BAB-97E5-4008-B0AE-6235048DE653}"/>
    <cellStyle name="Normal 25 2 2 2 2" xfId="10528" xr:uid="{F558D6FA-E808-4754-802F-DAC93A6AC1D7}"/>
    <cellStyle name="Normal 25 2 2 2 2 2" xfId="11527" xr:uid="{B71A2CCD-F671-42ED-BFC0-E5483E5CCC81}"/>
    <cellStyle name="Normal 25 2 2 2 2 2 2" xfId="13489" xr:uid="{8C1D0B56-996C-431D-A9B0-1493146868FE}"/>
    <cellStyle name="Normal 25 2 2 2 2 2 2 2" xfId="17272" xr:uid="{018EF5AF-02FC-40E2-A16C-6FD632F77FA1}"/>
    <cellStyle name="Normal 25 2 2 2 2 2 2 2 2" xfId="25298" xr:uid="{FE2DCE47-9A67-47F0-96A9-AE7BE5287238}"/>
    <cellStyle name="Normal 25 2 2 2 2 2 2 2 2 2" xfId="42134" xr:uid="{9AC67F6E-E400-4D1D-9664-84A2A690CAF6}"/>
    <cellStyle name="Normal 25 2 2 2 2 2 2 2 3" xfId="34567" xr:uid="{C87C1E62-B301-4789-B874-FADD82868E1C}"/>
    <cellStyle name="Normal 25 2 2 2 2 2 2 3" xfId="21515" xr:uid="{F95CA5FC-2E95-4267-A788-4C5F65555478}"/>
    <cellStyle name="Normal 25 2 2 2 2 2 2 3 2" xfId="38353" xr:uid="{A948BF69-9E3F-4CE4-86E9-59AC9E417919}"/>
    <cellStyle name="Normal 25 2 2 2 2 2 2 4" xfId="30786" xr:uid="{E5280AEE-4F1C-4BFF-AB45-29D128515848}"/>
    <cellStyle name="Normal 25 2 2 2 2 2 3" xfId="15388" xr:uid="{EB5C0B43-F749-4EC7-93ED-38FFFC13E4E4}"/>
    <cellStyle name="Normal 25 2 2 2 2 2 3 2" xfId="23414" xr:uid="{0D7CD585-0A66-437C-8ADE-B593FD960324}"/>
    <cellStyle name="Normal 25 2 2 2 2 2 3 2 2" xfId="40250" xr:uid="{AA9FCD3C-8059-4ABA-A5E7-984D16A4ECB9}"/>
    <cellStyle name="Normal 25 2 2 2 2 2 3 3" xfId="32683" xr:uid="{AF9B1B9F-A311-4A63-BB72-AF838C251FF4}"/>
    <cellStyle name="Normal 25 2 2 2 2 2 4" xfId="19586" xr:uid="{6D414A1C-C36A-48BE-B153-25B8CA6454B4}"/>
    <cellStyle name="Normal 25 2 2 2 2 2 4 2" xfId="36469" xr:uid="{54A8813A-D2A6-455C-8D4D-4692DF25C6F3}"/>
    <cellStyle name="Normal 25 2 2 2 2 2 5" xfId="26124" xr:uid="{C66A61B1-F153-41BD-B615-48E500048693}"/>
    <cellStyle name="Normal 25 2 2 2 2 2 6" xfId="28901" xr:uid="{A2074E92-0C2C-46C4-A389-3D9CEF967BA0}"/>
    <cellStyle name="Normal 25 2 2 2 2 3" xfId="12577" xr:uid="{20FA9BBE-C160-4A43-9A5A-1AA797A1A956}"/>
    <cellStyle name="Normal 25 2 2 2 2 3 2" xfId="16360" xr:uid="{D95337E2-C98B-421D-8F6A-C3CDE105134C}"/>
    <cellStyle name="Normal 25 2 2 2 2 3 2 2" xfId="24386" xr:uid="{2AB02317-4806-476A-8772-FA6097DBC27C}"/>
    <cellStyle name="Normal 25 2 2 2 2 3 2 2 2" xfId="41222" xr:uid="{634D91AD-9786-4098-A35D-85B21E1BB271}"/>
    <cellStyle name="Normal 25 2 2 2 2 3 2 3" xfId="33655" xr:uid="{C4883086-FB7B-47AE-B9A6-48F61E3C7666}"/>
    <cellStyle name="Normal 25 2 2 2 2 3 3" xfId="20603" xr:uid="{E59FDF81-0EC8-4B96-9AEE-5F79654203E7}"/>
    <cellStyle name="Normal 25 2 2 2 2 3 3 2" xfId="37441" xr:uid="{6DC81F14-5D4B-43E7-8D0F-35172C0AF181}"/>
    <cellStyle name="Normal 25 2 2 2 2 3 4" xfId="29874" xr:uid="{55DC8A8C-4F16-45A5-AA83-7AC82563805A}"/>
    <cellStyle name="Normal 25 2 2 2 2 4" xfId="14476" xr:uid="{C9B8CCFE-F397-46A2-875E-BAA5E717725C}"/>
    <cellStyle name="Normal 25 2 2 2 2 4 2" xfId="22502" xr:uid="{ABA371D1-98C8-47FC-A8F4-5F12AC5E4F2E}"/>
    <cellStyle name="Normal 25 2 2 2 2 4 2 2" xfId="39338" xr:uid="{AAC59503-6964-42B8-A2A0-B471E52274DE}"/>
    <cellStyle name="Normal 25 2 2 2 2 4 3" xfId="31771" xr:uid="{EBFE7C68-8914-4C35-994C-E30D176505A2}"/>
    <cellStyle name="Normal 25 2 2 2 2 5" xfId="18636" xr:uid="{4B4DE1D3-412A-4035-AA16-3292F5B1A0F9}"/>
    <cellStyle name="Normal 25 2 2 2 2 5 2" xfId="35557" xr:uid="{089AEC0D-B664-40C5-BE78-3669B282FEEF}"/>
    <cellStyle name="Normal 25 2 2 2 2 6" xfId="26123" xr:uid="{BDA34ABF-BEF1-43A8-8E92-30AD47EC8A29}"/>
    <cellStyle name="Normal 25 2 2 2 2 7" xfId="27989" xr:uid="{69CF8438-5BA4-4CCE-B6E5-F19C7BF30F70}"/>
    <cellStyle name="Normal 25 2 2 2 3" xfId="11074" xr:uid="{6B70DC65-9A31-402F-8028-F1102C44B2CD}"/>
    <cellStyle name="Normal 25 2 2 2 3 2" xfId="13038" xr:uid="{0A4550AD-DEB2-4D92-993E-26B9D617AAEA}"/>
    <cellStyle name="Normal 25 2 2 2 3 2 2" xfId="16821" xr:uid="{1465891A-71CF-4019-AB6A-418A036DAB49}"/>
    <cellStyle name="Normal 25 2 2 2 3 2 2 2" xfId="24847" xr:uid="{295B082D-B3A3-4CD1-A775-AAAC52870812}"/>
    <cellStyle name="Normal 25 2 2 2 3 2 2 2 2" xfId="41683" xr:uid="{50517CE6-0373-443E-8121-88DDB251AFC4}"/>
    <cellStyle name="Normal 25 2 2 2 3 2 2 3" xfId="34116" xr:uid="{ABBBA7BE-7BF8-459B-80B6-00364F8DAB86}"/>
    <cellStyle name="Normal 25 2 2 2 3 2 3" xfId="21064" xr:uid="{AC2FCF46-D310-4245-9C17-58906CDA3FAB}"/>
    <cellStyle name="Normal 25 2 2 2 3 2 3 2" xfId="37902" xr:uid="{50DCF5CC-1849-416C-824B-65BA46CD684C}"/>
    <cellStyle name="Normal 25 2 2 2 3 2 4" xfId="30335" xr:uid="{9EB59297-FC19-4E63-8FB0-41F1893B6723}"/>
    <cellStyle name="Normal 25 2 2 2 3 3" xfId="14937" xr:uid="{CB3B9A56-F835-430F-9700-831C14C1A69E}"/>
    <cellStyle name="Normal 25 2 2 2 3 3 2" xfId="22963" xr:uid="{8632036C-95D2-4D33-B3DF-FD0F38F5DB43}"/>
    <cellStyle name="Normal 25 2 2 2 3 3 2 2" xfId="39799" xr:uid="{A053ADC6-8851-401E-96D4-71691996A2A5}"/>
    <cellStyle name="Normal 25 2 2 2 3 3 3" xfId="32232" xr:uid="{0C885CEE-3623-4A9F-ADB7-595A7549B67B}"/>
    <cellStyle name="Normal 25 2 2 2 3 4" xfId="19134" xr:uid="{C04846AD-9437-4704-BDE4-37004CB39C6D}"/>
    <cellStyle name="Normal 25 2 2 2 3 4 2" xfId="36018" xr:uid="{F4B5BD89-85AF-4F6A-88CB-490474952BF9}"/>
    <cellStyle name="Normal 25 2 2 2 3 5" xfId="26125" xr:uid="{38DA2FD0-1DD8-422A-B351-770BDE63C4B7}"/>
    <cellStyle name="Normal 25 2 2 2 3 6" xfId="28450" xr:uid="{05993094-E860-44DC-9950-DB5E50F8C242}"/>
    <cellStyle name="Normal 25 2 2 2 4" xfId="12126" xr:uid="{A35FE7B4-1AB3-458C-9B79-474F2D9BA5A5}"/>
    <cellStyle name="Normal 25 2 2 2 4 2" xfId="15909" xr:uid="{9A45015F-B131-4835-8A71-51665CA52C00}"/>
    <cellStyle name="Normal 25 2 2 2 4 2 2" xfId="23935" xr:uid="{998716AF-34E8-46BF-836E-09132AE0333D}"/>
    <cellStyle name="Normal 25 2 2 2 4 2 2 2" xfId="40771" xr:uid="{9EF39C4C-507A-481C-B570-5F58C248720F}"/>
    <cellStyle name="Normal 25 2 2 2 4 2 3" xfId="33204" xr:uid="{CA5E0904-122F-4281-BEFE-7A28E6650101}"/>
    <cellStyle name="Normal 25 2 2 2 4 3" xfId="20152" xr:uid="{04ED51D4-FDDD-484E-99AD-76F57CA5B89F}"/>
    <cellStyle name="Normal 25 2 2 2 4 3 2" xfId="36990" xr:uid="{C8CEA6CB-F755-4605-8F1B-EFAE972BAAA8}"/>
    <cellStyle name="Normal 25 2 2 2 4 4" xfId="29423" xr:uid="{20BFF3B3-E774-42C1-9734-8688E8CDEA78}"/>
    <cellStyle name="Normal 25 2 2 2 5" xfId="14025" xr:uid="{C5621875-A998-4816-92D9-A3FDD006595B}"/>
    <cellStyle name="Normal 25 2 2 2 5 2" xfId="22051" xr:uid="{34C2B6F0-352B-4711-A944-475F618A6BA2}"/>
    <cellStyle name="Normal 25 2 2 2 5 2 2" xfId="38887" xr:uid="{D9F5E8E6-1B0E-45A9-8934-ECA05257C0E9}"/>
    <cellStyle name="Normal 25 2 2 2 5 3" xfId="31320" xr:uid="{317B1117-AC1E-47A5-BD4B-91CC6FB2B81D}"/>
    <cellStyle name="Normal 25 2 2 2 6" xfId="18161" xr:uid="{7A413580-F795-49C7-9161-8082DE678D1F}"/>
    <cellStyle name="Normal 25 2 2 2 6 2" xfId="35106" xr:uid="{918D0A9E-B65D-42D2-AA63-DD11F8C04664}"/>
    <cellStyle name="Normal 25 2 2 2 7" xfId="26122" xr:uid="{52703744-1581-4592-B692-0CE6FAC86DC8}"/>
    <cellStyle name="Normal 25 2 2 2 8" xfId="27538" xr:uid="{34E0BD38-6826-480C-AC2A-A31D542899C6}"/>
    <cellStyle name="Normal 25 2 2 3" xfId="10310" xr:uid="{53EA4A9F-513C-462D-9D02-7A6E1048093E}"/>
    <cellStyle name="Normal 25 2 2 3 2" xfId="11309" xr:uid="{0B22FDAB-9936-499B-AC3B-8BC05F8E9EAC}"/>
    <cellStyle name="Normal 25 2 2 3 2 2" xfId="13271" xr:uid="{6F4E9347-3689-4216-881B-42132BABA44D}"/>
    <cellStyle name="Normal 25 2 2 3 2 2 2" xfId="17054" xr:uid="{FF83CF34-2FC7-467E-A39E-90D2B261A246}"/>
    <cellStyle name="Normal 25 2 2 3 2 2 2 2" xfId="25080" xr:uid="{FAA6AC89-68FB-43F1-8666-40145FDE681B}"/>
    <cellStyle name="Normal 25 2 2 3 2 2 2 2 2" xfId="41916" xr:uid="{5325DF13-15A1-459D-9C53-684380021B82}"/>
    <cellStyle name="Normal 25 2 2 3 2 2 2 3" xfId="34349" xr:uid="{DA3C2D71-9651-4B92-86B9-E165EF20C4DB}"/>
    <cellStyle name="Normal 25 2 2 3 2 2 3" xfId="21297" xr:uid="{B0A6A6D8-061A-47C6-A41B-A7C960A69172}"/>
    <cellStyle name="Normal 25 2 2 3 2 2 3 2" xfId="38135" xr:uid="{C568F637-BA76-42AC-9636-5214EFF8D32B}"/>
    <cellStyle name="Normal 25 2 2 3 2 2 4" xfId="30568" xr:uid="{8A3D4DAF-6B64-4FB3-A09F-446A978C173C}"/>
    <cellStyle name="Normal 25 2 2 3 2 3" xfId="15170" xr:uid="{718D677F-A26D-450E-90E7-C3659761ED9E}"/>
    <cellStyle name="Normal 25 2 2 3 2 3 2" xfId="23196" xr:uid="{7679484C-F84E-40C9-B80B-1E501A6952BA}"/>
    <cellStyle name="Normal 25 2 2 3 2 3 2 2" xfId="40032" xr:uid="{EA9A9166-9DD1-4BDC-8DB6-A4A5C13FA965}"/>
    <cellStyle name="Normal 25 2 2 3 2 3 3" xfId="32465" xr:uid="{E97997E8-D852-4CA2-B8DF-4D4A2998E574}"/>
    <cellStyle name="Normal 25 2 2 3 2 4" xfId="19368" xr:uid="{ED0FD1E7-E68F-414D-86C4-29A473F54E61}"/>
    <cellStyle name="Normal 25 2 2 3 2 4 2" xfId="36251" xr:uid="{6F172F87-EC42-4732-B3B5-2C3727BD0D6D}"/>
    <cellStyle name="Normal 25 2 2 3 2 5" xfId="26127" xr:uid="{E125824B-9E22-44AE-9D4E-E86194B5ABF9}"/>
    <cellStyle name="Normal 25 2 2 3 2 6" xfId="28683" xr:uid="{6201E161-F433-48A6-82D3-7FDC6CD4230A}"/>
    <cellStyle name="Normal 25 2 2 3 3" xfId="12359" xr:uid="{7011CA5D-E530-4A0E-B7FE-7ED0CD7F4CD3}"/>
    <cellStyle name="Normal 25 2 2 3 3 2" xfId="16142" xr:uid="{A9D96200-8EB1-435F-B45C-4D46C72BE835}"/>
    <cellStyle name="Normal 25 2 2 3 3 2 2" xfId="24168" xr:uid="{1D81CEC5-3C24-4B50-9DFD-14ECEE208439}"/>
    <cellStyle name="Normal 25 2 2 3 3 2 2 2" xfId="41004" xr:uid="{6DACC913-7096-4611-AA62-88CB7853E0F8}"/>
    <cellStyle name="Normal 25 2 2 3 3 2 3" xfId="33437" xr:uid="{8FFBA302-4657-441F-821E-59B7A4E39B76}"/>
    <cellStyle name="Normal 25 2 2 3 3 3" xfId="20385" xr:uid="{5B041D8F-EA30-41E3-9F3C-CF8AC40BE927}"/>
    <cellStyle name="Normal 25 2 2 3 3 3 2" xfId="37223" xr:uid="{66253280-C953-4AF7-90CA-D989872191CD}"/>
    <cellStyle name="Normal 25 2 2 3 3 4" xfId="29656" xr:uid="{1AA49EB0-8BD7-4768-AEB3-6F6C71049125}"/>
    <cellStyle name="Normal 25 2 2 3 4" xfId="14258" xr:uid="{263FB8F3-1484-467C-B113-AFA2438B50FE}"/>
    <cellStyle name="Normal 25 2 2 3 4 2" xfId="22284" xr:uid="{F0261378-7F3E-4927-9544-907E1D342FF0}"/>
    <cellStyle name="Normal 25 2 2 3 4 2 2" xfId="39120" xr:uid="{FFB6AC36-824E-4761-A622-EE0BD4B605EE}"/>
    <cellStyle name="Normal 25 2 2 3 4 3" xfId="31553" xr:uid="{6ECC0788-DBF9-436B-A1EA-B58EF34D1D56}"/>
    <cellStyle name="Normal 25 2 2 3 5" xfId="18418" xr:uid="{B866A988-971F-40A9-9104-B439B8F05A77}"/>
    <cellStyle name="Normal 25 2 2 3 5 2" xfId="35339" xr:uid="{078405E3-4F35-4599-A92F-65536F5E3850}"/>
    <cellStyle name="Normal 25 2 2 3 6" xfId="26126" xr:uid="{7BD14EC4-72F6-4D4F-AC18-E35121F98CCB}"/>
    <cellStyle name="Normal 25 2 2 3 7" xfId="27771" xr:uid="{2A18E4C7-BD71-4FB0-BDB4-8CE897055C9D}"/>
    <cellStyle name="Normal 25 2 2 4" xfId="10856" xr:uid="{34E91B9C-FBB7-4822-863A-38D1DBBDAEF2}"/>
    <cellStyle name="Normal 25 2 2 4 2" xfId="12820" xr:uid="{6B587831-16EF-48EB-9215-BEF9E1C9668F}"/>
    <cellStyle name="Normal 25 2 2 4 2 2" xfId="16603" xr:uid="{6D783C9F-06F0-4C27-9FF7-168D053AB676}"/>
    <cellStyle name="Normal 25 2 2 4 2 2 2" xfId="24629" xr:uid="{B09ACE9D-BB43-48B0-9D67-C13403235361}"/>
    <cellStyle name="Normal 25 2 2 4 2 2 2 2" xfId="41465" xr:uid="{EF31FBDB-1889-438E-9CED-3ABDAEE51688}"/>
    <cellStyle name="Normal 25 2 2 4 2 2 3" xfId="33898" xr:uid="{456946DA-CC21-4977-BB17-BF6E1E53DAC7}"/>
    <cellStyle name="Normal 25 2 2 4 2 3" xfId="20846" xr:uid="{DB7C10B9-7E22-49E2-9F77-0626B9E72608}"/>
    <cellStyle name="Normal 25 2 2 4 2 3 2" xfId="37684" xr:uid="{77BD18E8-4630-4F79-A7E7-D879ED1F4D62}"/>
    <cellStyle name="Normal 25 2 2 4 2 4" xfId="30117" xr:uid="{9B4469D7-AEDC-4767-B42C-784AC9E92127}"/>
    <cellStyle name="Normal 25 2 2 4 3" xfId="14719" xr:uid="{4AC8D9FF-A793-4EC2-9782-7C04EB4417A6}"/>
    <cellStyle name="Normal 25 2 2 4 3 2" xfId="22745" xr:uid="{98F49DAD-6A28-41B8-8B9A-AF96694003CC}"/>
    <cellStyle name="Normal 25 2 2 4 3 2 2" xfId="39581" xr:uid="{848650AB-2B4B-4900-BDE3-6CB71270B7B5}"/>
    <cellStyle name="Normal 25 2 2 4 3 3" xfId="32014" xr:uid="{3B9524C3-1C7D-42BC-99C7-FBB903C23EBD}"/>
    <cellStyle name="Normal 25 2 2 4 4" xfId="18916" xr:uid="{CCCBA9DE-71F8-42E5-BBAF-FD2B030D2FAF}"/>
    <cellStyle name="Normal 25 2 2 4 4 2" xfId="35800" xr:uid="{8E26B0D2-A52E-492E-B6E2-E92A030C2DB6}"/>
    <cellStyle name="Normal 25 2 2 4 5" xfId="26128" xr:uid="{A0E21914-9A0F-4D21-B76D-C79A1536A40F}"/>
    <cellStyle name="Normal 25 2 2 4 6" xfId="28232" xr:uid="{D678D814-804F-4EC0-83FC-135C0458D658}"/>
    <cellStyle name="Normal 25 2 2 5" xfId="11908" xr:uid="{44E0B3F8-D623-4ED6-A259-D840CB36133C}"/>
    <cellStyle name="Normal 25 2 2 5 2" xfId="15691" xr:uid="{9C70E430-1787-46D5-8472-EF2F36849E91}"/>
    <cellStyle name="Normal 25 2 2 5 2 2" xfId="23717" xr:uid="{778A4603-85FA-4606-83B8-99B00ADEF06C}"/>
    <cellStyle name="Normal 25 2 2 5 2 2 2" xfId="40553" xr:uid="{90CDA1D4-5DE9-40A8-A1CD-FE4D37227F89}"/>
    <cellStyle name="Normal 25 2 2 5 2 3" xfId="32986" xr:uid="{41A47CBC-7146-41CF-B31D-EBE8856325B3}"/>
    <cellStyle name="Normal 25 2 2 5 3" xfId="19934" xr:uid="{6CFB31C7-465A-4580-A7A4-3264646BD189}"/>
    <cellStyle name="Normal 25 2 2 5 3 2" xfId="36772" xr:uid="{4F1C7A70-9452-4166-A52F-0F9E57FA5603}"/>
    <cellStyle name="Normal 25 2 2 5 4" xfId="29205" xr:uid="{267316F8-4250-4DEF-968C-18B530A09B0C}"/>
    <cellStyle name="Normal 25 2 2 6" xfId="13807" xr:uid="{A3020FC2-BC22-4677-9012-060A0F7007A9}"/>
    <cellStyle name="Normal 25 2 2 6 2" xfId="21833" xr:uid="{15E5F9D3-3D7F-47C0-A509-7096FCF0196B}"/>
    <cellStyle name="Normal 25 2 2 6 2 2" xfId="38669" xr:uid="{26C15894-874D-48A0-BBFE-B8B587586165}"/>
    <cellStyle name="Normal 25 2 2 6 3" xfId="31102" xr:uid="{2F7BDC6D-4D52-4156-BB20-82419D98364F}"/>
    <cellStyle name="Normal 25 2 2 7" xfId="17928" xr:uid="{C21B5562-62B0-464F-A16B-F864E4631EF3}"/>
    <cellStyle name="Normal 25 2 2 7 2" xfId="34888" xr:uid="{5D740F8E-C21E-4781-B7F6-B0E7D5CF30A9}"/>
    <cellStyle name="Normal 25 2 2 8" xfId="26121" xr:uid="{21DAAA38-A2D3-4B0D-B853-2EB365525A99}"/>
    <cellStyle name="Normal 25 2 2 9" xfId="27319" xr:uid="{2627142B-6E63-415C-8EFC-0C4DA3EA18FD}"/>
    <cellStyle name="Normal 25 2 3" xfId="9940" xr:uid="{709F15CF-03D3-4011-A5C3-4CEBC55084E2}"/>
    <cellStyle name="Normal 25 2 3 2" xfId="10436" xr:uid="{51BB8D0C-A8B2-4795-A3FB-CD8722ADF5B0}"/>
    <cellStyle name="Normal 25 2 3 2 2" xfId="11435" xr:uid="{735171D1-D3EB-4B7B-939F-1851D25099AF}"/>
    <cellStyle name="Normal 25 2 3 2 2 2" xfId="13397" xr:uid="{508B1584-D8A1-4D98-B1A7-C5D957367834}"/>
    <cellStyle name="Normal 25 2 3 2 2 2 2" xfId="17180" xr:uid="{A4DB866F-E772-4968-BDB4-420C812D79B9}"/>
    <cellStyle name="Normal 25 2 3 2 2 2 2 2" xfId="25206" xr:uid="{21080BAF-6CB4-4B6C-BB50-EE4C4B013E70}"/>
    <cellStyle name="Normal 25 2 3 2 2 2 2 2 2" xfId="42042" xr:uid="{A6414D8A-4C90-4B02-B977-045EA4B83591}"/>
    <cellStyle name="Normal 25 2 3 2 2 2 2 3" xfId="34475" xr:uid="{F3E7DE03-7C09-4982-9FAA-9F5C82F7A3D7}"/>
    <cellStyle name="Normal 25 2 3 2 2 2 3" xfId="21423" xr:uid="{67CE8380-C62D-4866-AB6F-8A6C104554E3}"/>
    <cellStyle name="Normal 25 2 3 2 2 2 3 2" xfId="38261" xr:uid="{0177B412-1A1F-4C3F-9311-7A547AD75F49}"/>
    <cellStyle name="Normal 25 2 3 2 2 2 4" xfId="30694" xr:uid="{88177811-8E13-4E43-880C-0E22FD3CB57D}"/>
    <cellStyle name="Normal 25 2 3 2 2 3" xfId="15296" xr:uid="{E60FEF44-763A-4D9A-8465-ABC6F8C456FB}"/>
    <cellStyle name="Normal 25 2 3 2 2 3 2" xfId="23322" xr:uid="{ED6DBDE6-CD4D-4272-8F6D-3B92A11A6D10}"/>
    <cellStyle name="Normal 25 2 3 2 2 3 2 2" xfId="40158" xr:uid="{3EF9634E-9CBD-4F94-847C-A3A7D211C800}"/>
    <cellStyle name="Normal 25 2 3 2 2 3 3" xfId="32591" xr:uid="{4CC5E6B4-A134-401B-8F34-D12CECC8A8AF}"/>
    <cellStyle name="Normal 25 2 3 2 2 4" xfId="19494" xr:uid="{0408607E-29B7-4111-939F-2A07A1C7AF54}"/>
    <cellStyle name="Normal 25 2 3 2 2 4 2" xfId="36377" xr:uid="{EEF98298-64DB-4C01-96AD-585342699DE8}"/>
    <cellStyle name="Normal 25 2 3 2 2 5" xfId="26131" xr:uid="{119B0249-1B75-4880-BF5C-5F28AC6EB2B7}"/>
    <cellStyle name="Normal 25 2 3 2 2 6" xfId="28809" xr:uid="{BDDF10F4-B5A8-41F2-8E0B-828FDB930F0E}"/>
    <cellStyle name="Normal 25 2 3 2 3" xfId="12485" xr:uid="{B83C87E8-ADB2-4EEF-9C35-93FADFDC4B81}"/>
    <cellStyle name="Normal 25 2 3 2 3 2" xfId="16268" xr:uid="{1A1CAB6B-64C0-4445-994D-96DB2F11136A}"/>
    <cellStyle name="Normal 25 2 3 2 3 2 2" xfId="24294" xr:uid="{26058652-7AD7-42B4-BFCB-52C6E323893C}"/>
    <cellStyle name="Normal 25 2 3 2 3 2 2 2" xfId="41130" xr:uid="{5B3D007F-CF47-4625-B390-E87815A02EE1}"/>
    <cellStyle name="Normal 25 2 3 2 3 2 3" xfId="33563" xr:uid="{F192671A-7330-4FDB-9C1D-B2105CE456E4}"/>
    <cellStyle name="Normal 25 2 3 2 3 3" xfId="20511" xr:uid="{FA46F460-68E7-44AF-A55C-B13E948D8D3B}"/>
    <cellStyle name="Normal 25 2 3 2 3 3 2" xfId="37349" xr:uid="{88EDC4DC-7DC4-4DE8-A62F-53D7243E0A0A}"/>
    <cellStyle name="Normal 25 2 3 2 3 4" xfId="29782" xr:uid="{87CA0299-B99A-4A25-BCF5-B81641BA4676}"/>
    <cellStyle name="Normal 25 2 3 2 4" xfId="14384" xr:uid="{8F46569A-B097-413B-BB5C-CBB5903F02E6}"/>
    <cellStyle name="Normal 25 2 3 2 4 2" xfId="22410" xr:uid="{0C247B89-62DE-4867-A612-BD57F621CA1D}"/>
    <cellStyle name="Normal 25 2 3 2 4 2 2" xfId="39246" xr:uid="{1E4D4651-C1C5-4334-AA7B-D9CAC4749170}"/>
    <cellStyle name="Normal 25 2 3 2 4 3" xfId="31679" xr:uid="{CBE129F0-553F-41B0-89A3-9ADA95A02921}"/>
    <cellStyle name="Normal 25 2 3 2 5" xfId="18544" xr:uid="{35E939A5-3040-4830-9717-B7F0E4B7E279}"/>
    <cellStyle name="Normal 25 2 3 2 5 2" xfId="35465" xr:uid="{B5C8692A-D8ED-4F27-A94A-4702F1F575CC}"/>
    <cellStyle name="Normal 25 2 3 2 6" xfId="26130" xr:uid="{D601941B-2B16-4EDE-9892-37B7FB2DF8C4}"/>
    <cellStyle name="Normal 25 2 3 2 7" xfId="27897" xr:uid="{11464945-6CA7-4864-AE28-38CE745A0011}"/>
    <cellStyle name="Normal 25 2 3 3" xfId="10982" xr:uid="{50107F57-5BA5-46DD-883C-635591F02D60}"/>
    <cellStyle name="Normal 25 2 3 3 2" xfId="12946" xr:uid="{61BC6C9D-2C28-42EF-ADCD-F0B3BEC0CDBB}"/>
    <cellStyle name="Normal 25 2 3 3 2 2" xfId="16729" xr:uid="{5514CBA8-225E-44D7-8E90-10FB7259BC22}"/>
    <cellStyle name="Normal 25 2 3 3 2 2 2" xfId="24755" xr:uid="{D6F58819-F924-4217-809A-460C94FBB2B8}"/>
    <cellStyle name="Normal 25 2 3 3 2 2 2 2" xfId="41591" xr:uid="{0DC91D1F-D34B-4876-8B5B-DC684BA064D5}"/>
    <cellStyle name="Normal 25 2 3 3 2 2 3" xfId="34024" xr:uid="{08625FC2-3650-488F-97C4-5FDE44606B52}"/>
    <cellStyle name="Normal 25 2 3 3 2 3" xfId="20972" xr:uid="{0450F58C-BEB5-4C68-B366-921A47BA0B7C}"/>
    <cellStyle name="Normal 25 2 3 3 2 3 2" xfId="37810" xr:uid="{0AE5C603-00F3-44C8-B0DD-FC81E3FDC9C6}"/>
    <cellStyle name="Normal 25 2 3 3 2 4" xfId="30243" xr:uid="{6C1DA29B-484E-4EEC-8CFF-24901EAAE404}"/>
    <cellStyle name="Normal 25 2 3 3 3" xfId="14845" xr:uid="{F4E92754-DF8A-46B1-BF28-26D4424FA4E8}"/>
    <cellStyle name="Normal 25 2 3 3 3 2" xfId="22871" xr:uid="{54648D31-A8DD-40E1-ABDB-E25CE44D6BEA}"/>
    <cellStyle name="Normal 25 2 3 3 3 2 2" xfId="39707" xr:uid="{7C372BFF-7EAD-453F-BB76-724B4C0324EC}"/>
    <cellStyle name="Normal 25 2 3 3 3 3" xfId="32140" xr:uid="{0DB25E28-2F33-4FF0-8378-B93C8FB30E7E}"/>
    <cellStyle name="Normal 25 2 3 3 4" xfId="19042" xr:uid="{52BEE476-3652-49CF-85D8-526C8A56A705}"/>
    <cellStyle name="Normal 25 2 3 3 4 2" xfId="35926" xr:uid="{754D0359-A94F-4E90-94C9-5A0789C0B6C9}"/>
    <cellStyle name="Normal 25 2 3 3 5" xfId="26132" xr:uid="{F8AC9496-2769-4EC2-BF4F-4913839C1E6F}"/>
    <cellStyle name="Normal 25 2 3 3 6" xfId="28358" xr:uid="{7CB8B583-0C52-4501-B3C7-A859CC6E113B}"/>
    <cellStyle name="Normal 25 2 3 4" xfId="12034" xr:uid="{1976FCAF-55F3-4627-99CB-62339F030E2C}"/>
    <cellStyle name="Normal 25 2 3 4 2" xfId="15817" xr:uid="{8DCAAD8E-7FDA-4587-8C6A-C5CAAF2BC8C5}"/>
    <cellStyle name="Normal 25 2 3 4 2 2" xfId="23843" xr:uid="{066E94E4-E21E-40E2-82A5-3D4ADC4C5569}"/>
    <cellStyle name="Normal 25 2 3 4 2 2 2" xfId="40679" xr:uid="{CF10C9E6-D690-4640-89BF-6378026BCF0C}"/>
    <cellStyle name="Normal 25 2 3 4 2 3" xfId="33112" xr:uid="{ECF2DF50-B956-47FD-968E-58863CB4EA96}"/>
    <cellStyle name="Normal 25 2 3 4 3" xfId="20060" xr:uid="{7C20CBCE-9049-4665-B534-2810553480E8}"/>
    <cellStyle name="Normal 25 2 3 4 3 2" xfId="36898" xr:uid="{F4A05B0B-E3FE-40D9-848E-4E039D7D6B98}"/>
    <cellStyle name="Normal 25 2 3 4 4" xfId="29331" xr:uid="{6B88E21F-524E-4F6E-86C2-43678F2BBD5E}"/>
    <cellStyle name="Normal 25 2 3 5" xfId="13933" xr:uid="{A3F31082-B941-4F17-B4E7-8DF166E3B40D}"/>
    <cellStyle name="Normal 25 2 3 5 2" xfId="21959" xr:uid="{ADE06ABB-E1AE-4736-BB32-07E32AA7484B}"/>
    <cellStyle name="Normal 25 2 3 5 2 2" xfId="38795" xr:uid="{1D703BBD-EB3E-46B6-A0AD-7BC1E6CBFD38}"/>
    <cellStyle name="Normal 25 2 3 5 3" xfId="31228" xr:uid="{B93DA1CD-91BE-4BD3-BEAC-EB67F7AE89B8}"/>
    <cellStyle name="Normal 25 2 3 6" xfId="18069" xr:uid="{32DDA831-850D-464E-9629-0A153C013ED4}"/>
    <cellStyle name="Normal 25 2 3 6 2" xfId="35014" xr:uid="{C2460B35-D751-4727-A5AD-F56CD47BAE5E}"/>
    <cellStyle name="Normal 25 2 3 7" xfId="26129" xr:uid="{3F2868A6-E9B0-4D87-93EA-26ADC21AE154}"/>
    <cellStyle name="Normal 25 2 3 8" xfId="27446" xr:uid="{6C90F7B5-DF16-4114-971F-2906C7862C83}"/>
    <cellStyle name="Normal 25 2 4" xfId="10218" xr:uid="{76FB4A3E-7EB7-432D-AF90-05B0D12765CA}"/>
    <cellStyle name="Normal 25 2 4 2" xfId="11217" xr:uid="{274047D2-5E8B-4574-A807-923171B6D799}"/>
    <cellStyle name="Normal 25 2 4 2 2" xfId="13179" xr:uid="{A498A0FC-08E0-4C9F-A8B2-9C63311E2C82}"/>
    <cellStyle name="Normal 25 2 4 2 2 2" xfId="16962" xr:uid="{F4DECC03-1211-4BDE-A79C-4549188C251B}"/>
    <cellStyle name="Normal 25 2 4 2 2 2 2" xfId="24988" xr:uid="{E8C176D2-98D6-4028-A95D-E0D6A9B78951}"/>
    <cellStyle name="Normal 25 2 4 2 2 2 2 2" xfId="41824" xr:uid="{0FF67378-926F-4077-8ED1-843F6313CFBC}"/>
    <cellStyle name="Normal 25 2 4 2 2 2 3" xfId="34257" xr:uid="{BA9FACCE-F109-4980-9377-7DE20B31FE17}"/>
    <cellStyle name="Normal 25 2 4 2 2 3" xfId="21205" xr:uid="{5D74C6B8-276B-4272-B1E5-1E06879F5585}"/>
    <cellStyle name="Normal 25 2 4 2 2 3 2" xfId="38043" xr:uid="{9CDB1C62-E405-493B-BAB5-A86C8779CFDE}"/>
    <cellStyle name="Normal 25 2 4 2 2 4" xfId="30476" xr:uid="{6AF1B5D0-F545-43DE-B9BF-111797662528}"/>
    <cellStyle name="Normal 25 2 4 2 3" xfId="15078" xr:uid="{33C67C59-8B7E-4F2F-9781-785879D70AD7}"/>
    <cellStyle name="Normal 25 2 4 2 3 2" xfId="23104" xr:uid="{0723522D-D51F-46D2-9C9E-35C952EFB50D}"/>
    <cellStyle name="Normal 25 2 4 2 3 2 2" xfId="39940" xr:uid="{E775E258-AD42-40B0-A3CE-9F26A3B40A94}"/>
    <cellStyle name="Normal 25 2 4 2 3 3" xfId="32373" xr:uid="{FA0C66D9-685B-4416-8A04-FD585F2B4E41}"/>
    <cellStyle name="Normal 25 2 4 2 4" xfId="19276" xr:uid="{17A1C9D4-1672-40CA-A292-4B63778AB701}"/>
    <cellStyle name="Normal 25 2 4 2 4 2" xfId="36159" xr:uid="{A23EC075-39D3-4099-A8A4-8E26F356B2A1}"/>
    <cellStyle name="Normal 25 2 4 2 5" xfId="26134" xr:uid="{73FD0B2C-F274-4BD9-A7EE-10A3C92BB7F2}"/>
    <cellStyle name="Normal 25 2 4 2 6" xfId="28591" xr:uid="{1FAD0002-B42C-4D3E-9DC3-C3B8A865660B}"/>
    <cellStyle name="Normal 25 2 4 3" xfId="12267" xr:uid="{96B1B02E-AF2A-431D-8E2F-E276606C8167}"/>
    <cellStyle name="Normal 25 2 4 3 2" xfId="16050" xr:uid="{22EDD953-F5D2-4CDF-AF95-D282F89F4260}"/>
    <cellStyle name="Normal 25 2 4 3 2 2" xfId="24076" xr:uid="{7FA00AD9-4AFF-4A48-9E7D-1010FA4FF469}"/>
    <cellStyle name="Normal 25 2 4 3 2 2 2" xfId="40912" xr:uid="{717136C3-B0E5-4E40-95AF-F8459F866AA6}"/>
    <cellStyle name="Normal 25 2 4 3 2 3" xfId="33345" xr:uid="{B430F78C-A118-409A-977E-36E2CEE43665}"/>
    <cellStyle name="Normal 25 2 4 3 3" xfId="20293" xr:uid="{61E032A5-B7A4-4ADB-8B4C-C6AE65CBC2C9}"/>
    <cellStyle name="Normal 25 2 4 3 3 2" xfId="37131" xr:uid="{9397E990-0EE0-4DDE-B101-2121B8484083}"/>
    <cellStyle name="Normal 25 2 4 3 4" xfId="29564" xr:uid="{E3FED56F-8FE8-4164-A310-9D7DDAE97BDA}"/>
    <cellStyle name="Normal 25 2 4 4" xfId="14166" xr:uid="{67C1E214-6F19-4FFB-9ED8-1AE3478D9A77}"/>
    <cellStyle name="Normal 25 2 4 4 2" xfId="22192" xr:uid="{0EF9FAB0-33BA-408E-A041-B87384A200FC}"/>
    <cellStyle name="Normal 25 2 4 4 2 2" xfId="39028" xr:uid="{4F919C8F-7F8C-4145-BC5B-2A080B220548}"/>
    <cellStyle name="Normal 25 2 4 4 3" xfId="31461" xr:uid="{10FEEB36-B301-49E4-AC53-507F6B4AFE76}"/>
    <cellStyle name="Normal 25 2 4 5" xfId="18326" xr:uid="{BA2D7CF5-522A-454A-BB9D-80AC2388F586}"/>
    <cellStyle name="Normal 25 2 4 5 2" xfId="35247" xr:uid="{CC5E21BB-B6AF-4EBF-AAE9-19EAED489008}"/>
    <cellStyle name="Normal 25 2 4 6" xfId="26133" xr:uid="{F928847C-FCE0-46DA-BA1E-454F51243C83}"/>
    <cellStyle name="Normal 25 2 4 7" xfId="27679" xr:uid="{B299A544-ACA1-4DF1-A7DB-1114CD843F34}"/>
    <cellStyle name="Normal 25 2 5" xfId="10747" xr:uid="{6FB80369-79E3-4879-9C3A-5A725CCCB722}"/>
    <cellStyle name="Normal 25 2 5 2" xfId="12728" xr:uid="{E528B8A6-576A-428C-AA29-FD7B55AC2FFB}"/>
    <cellStyle name="Normal 25 2 5 2 2" xfId="16511" xr:uid="{12EF2A7F-7660-4F65-BC91-F21161B44E70}"/>
    <cellStyle name="Normal 25 2 5 2 2 2" xfId="24537" xr:uid="{6AAC19B9-5360-4143-AA0E-3587FF017341}"/>
    <cellStyle name="Normal 25 2 5 2 2 2 2" xfId="41373" xr:uid="{9F5E804E-6CB7-43EF-BE54-A78BDCCC5279}"/>
    <cellStyle name="Normal 25 2 5 2 2 3" xfId="33806" xr:uid="{5A58A38A-0C96-42C2-AD39-8EB04A1E1BEC}"/>
    <cellStyle name="Normal 25 2 5 2 3" xfId="20754" xr:uid="{C9D569A3-114D-4EDF-A226-D40DF0F09438}"/>
    <cellStyle name="Normal 25 2 5 2 3 2" xfId="37592" xr:uid="{642C161C-5078-49ED-A3C4-5402CCF56F00}"/>
    <cellStyle name="Normal 25 2 5 2 4" xfId="30025" xr:uid="{F0809F96-E01A-4DCF-A01F-EDE68E4DEB21}"/>
    <cellStyle name="Normal 25 2 5 3" xfId="14627" xr:uid="{9314566D-5793-486D-B673-056FFBEF8B0C}"/>
    <cellStyle name="Normal 25 2 5 3 2" xfId="22653" xr:uid="{3D86CA4C-739B-42E5-A959-62824BA77CE3}"/>
    <cellStyle name="Normal 25 2 5 3 2 2" xfId="39489" xr:uid="{76D768E1-9AB9-40B1-9A84-0692CAA4D4B5}"/>
    <cellStyle name="Normal 25 2 5 3 3" xfId="31922" xr:uid="{67A9C53B-CECB-4E8E-9EE7-669916C43386}"/>
    <cellStyle name="Normal 25 2 5 4" xfId="18818" xr:uid="{AFAFC5A7-685B-429A-B17C-AE541259251D}"/>
    <cellStyle name="Normal 25 2 5 4 2" xfId="35708" xr:uid="{7C4846FF-2292-4548-9015-99452AC97CB2}"/>
    <cellStyle name="Normal 25 2 5 5" xfId="26135" xr:uid="{83D03D69-A766-45D4-B768-67BCEE70552B}"/>
    <cellStyle name="Normal 25 2 5 6" xfId="28140" xr:uid="{C83E8A22-B880-467D-9FB6-EB9D3AD97BB4}"/>
    <cellStyle name="Normal 25 2 6" xfId="11786" xr:uid="{15BD1A67-1AB4-4F63-AF8E-662B5A51FC86}"/>
    <cellStyle name="Normal 25 2 6 2" xfId="15599" xr:uid="{7B311F09-B8B6-4646-B2F5-66D9F9A3A1E2}"/>
    <cellStyle name="Normal 25 2 6 2 2" xfId="23625" xr:uid="{75EB752F-4DB5-46E2-84E0-6EB118056D0D}"/>
    <cellStyle name="Normal 25 2 6 2 2 2" xfId="40461" xr:uid="{6165DD16-A6E6-477D-8C69-93F907372E97}"/>
    <cellStyle name="Normal 25 2 6 2 3" xfId="32894" xr:uid="{AC4A9D0F-A8BE-428C-8C04-EC59B1EC941A}"/>
    <cellStyle name="Normal 25 2 6 3" xfId="19819" xr:uid="{29D5EF98-6BAD-41FF-A0A1-C5D56C2D128E}"/>
    <cellStyle name="Normal 25 2 6 3 2" xfId="36680" xr:uid="{B534EFFC-6C0E-4798-B7A9-1FBC38C64C88}"/>
    <cellStyle name="Normal 25 2 6 4" xfId="29113" xr:uid="{511FFE1F-A0BB-432D-825A-BE969D5B55F5}"/>
    <cellStyle name="Normal 25 2 7" xfId="13715" xr:uid="{DF9792EF-ECB5-40D7-B2F2-CDFA89DA24B7}"/>
    <cellStyle name="Normal 25 2 7 2" xfId="21741" xr:uid="{F5B6766A-591E-4DA6-8C74-880789CDA4F0}"/>
    <cellStyle name="Normal 25 2 7 2 2" xfId="38577" xr:uid="{DA1D23C9-5A67-4875-98B3-87E7BB7F55BC}"/>
    <cellStyle name="Normal 25 2 7 3" xfId="31010" xr:uid="{0950D56E-100C-447C-9D75-CFCE400BC24A}"/>
    <cellStyle name="Normal 25 2 8" xfId="17717" xr:uid="{68645939-F4B7-482C-80EC-DA6069FFFD9C}"/>
    <cellStyle name="Normal 25 2 8 2" xfId="34796" xr:uid="{B484977E-43DA-410C-86D4-FC356B70FB09}"/>
    <cellStyle name="Normal 25 2 9" xfId="26120" xr:uid="{ACB72D83-1A0F-49F4-9BFD-87480C933D9D}"/>
    <cellStyle name="Normal 25 3" xfId="9640" xr:uid="{18AE6538-85FD-43EA-B0F1-1977C7D8A2EE}"/>
    <cellStyle name="Normal 25 3 2" xfId="11820" xr:uid="{811F89A1-D2E1-4E1F-A1D9-BD9978D95AD0}"/>
    <cellStyle name="Normal 25 3 3" xfId="26136" xr:uid="{F4B4E476-CC13-4314-96FA-3AA653CD45FC}"/>
    <cellStyle name="Normal 25 4" xfId="9735" xr:uid="{131779C1-B3D3-430F-9F09-FD3EB9E2BC0B}"/>
    <cellStyle name="Normal 25 4 2" xfId="9996" xr:uid="{94545772-BF9E-4B00-A5B6-016712F2F7D2}"/>
    <cellStyle name="Normal 25 4 2 2" xfId="10492" xr:uid="{9AF546E7-8ED4-484C-B86A-9A56C60A0FC7}"/>
    <cellStyle name="Normal 25 4 2 2 2" xfId="11491" xr:uid="{39A55C67-264B-4A78-8469-E11C59FACA2D}"/>
    <cellStyle name="Normal 25 4 2 2 2 2" xfId="13453" xr:uid="{FA4ED304-7064-4461-B0F1-D919E4A3127F}"/>
    <cellStyle name="Normal 25 4 2 2 2 2 2" xfId="17236" xr:uid="{0ED283EA-FE51-429D-85C0-0598861E5591}"/>
    <cellStyle name="Normal 25 4 2 2 2 2 2 2" xfId="25262" xr:uid="{4CDD386D-8750-4966-8863-B01634042121}"/>
    <cellStyle name="Normal 25 4 2 2 2 2 2 2 2" xfId="42098" xr:uid="{3CE25AB2-8F22-412A-B3F2-C9C883B06135}"/>
    <cellStyle name="Normal 25 4 2 2 2 2 2 3" xfId="34531" xr:uid="{E1951FF6-9E89-4369-8B66-4DD82C97893B}"/>
    <cellStyle name="Normal 25 4 2 2 2 2 3" xfId="21479" xr:uid="{3C315238-B9EC-4333-832F-5885F73D30B7}"/>
    <cellStyle name="Normal 25 4 2 2 2 2 3 2" xfId="38317" xr:uid="{47808070-9E91-47EB-86EB-18CB58B7517A}"/>
    <cellStyle name="Normal 25 4 2 2 2 2 4" xfId="30750" xr:uid="{BBCE55D5-0326-4032-9137-72902BED1E60}"/>
    <cellStyle name="Normal 25 4 2 2 2 3" xfId="15352" xr:uid="{62083E00-9141-4A6A-958C-8B39E609BED4}"/>
    <cellStyle name="Normal 25 4 2 2 2 3 2" xfId="23378" xr:uid="{6C8AF0A5-CA1B-47F4-9BE5-C519560CA09C}"/>
    <cellStyle name="Normal 25 4 2 2 2 3 2 2" xfId="40214" xr:uid="{F36E7C52-38BB-4FBB-8AD0-EFB44F054025}"/>
    <cellStyle name="Normal 25 4 2 2 2 3 3" xfId="32647" xr:uid="{DA34E246-5912-473A-9078-15D51882CCC2}"/>
    <cellStyle name="Normal 25 4 2 2 2 4" xfId="19550" xr:uid="{02AE6D95-DEAC-40D2-AC69-1CDEAC67DB73}"/>
    <cellStyle name="Normal 25 4 2 2 2 4 2" xfId="36433" xr:uid="{CDE7DCFA-AAD2-41EE-BE1F-E16AA71DCACB}"/>
    <cellStyle name="Normal 25 4 2 2 2 5" xfId="26140" xr:uid="{435A4AD5-2233-484C-8B40-ACEE40AC4F73}"/>
    <cellStyle name="Normal 25 4 2 2 2 6" xfId="28865" xr:uid="{D1283A92-AD10-48AC-82D7-877E70913F9F}"/>
    <cellStyle name="Normal 25 4 2 2 3" xfId="12541" xr:uid="{699EBF13-5076-4488-A449-34B8BE5B4086}"/>
    <cellStyle name="Normal 25 4 2 2 3 2" xfId="16324" xr:uid="{D18FB3D9-6D26-44E9-A09D-36D766230A8C}"/>
    <cellStyle name="Normal 25 4 2 2 3 2 2" xfId="24350" xr:uid="{E92AEDBC-8D74-4ABF-A412-C2B57419CA1A}"/>
    <cellStyle name="Normal 25 4 2 2 3 2 2 2" xfId="41186" xr:uid="{7B5C00D6-7D65-4EA8-81D0-C741A2B6179C}"/>
    <cellStyle name="Normal 25 4 2 2 3 2 3" xfId="33619" xr:uid="{7BDE2735-25A4-4A81-8F4E-3185D636BBFB}"/>
    <cellStyle name="Normal 25 4 2 2 3 3" xfId="20567" xr:uid="{02BF2FFF-7396-4F76-933B-9AF6A1E76EE1}"/>
    <cellStyle name="Normal 25 4 2 2 3 3 2" xfId="37405" xr:uid="{1C0BB8DE-FFEA-47B7-A8C5-98BDB2C62A75}"/>
    <cellStyle name="Normal 25 4 2 2 3 4" xfId="29838" xr:uid="{681F58BE-62ED-40D3-BEC4-9A247B29C95F}"/>
    <cellStyle name="Normal 25 4 2 2 4" xfId="14440" xr:uid="{EE8F698D-0F33-401B-85BE-CAC43DA9EAC3}"/>
    <cellStyle name="Normal 25 4 2 2 4 2" xfId="22466" xr:uid="{4EE174D5-A872-406B-8CE5-1640C863ED6C}"/>
    <cellStyle name="Normal 25 4 2 2 4 2 2" xfId="39302" xr:uid="{70C46A7A-A68F-4205-9C61-E180FF02BB38}"/>
    <cellStyle name="Normal 25 4 2 2 4 3" xfId="31735" xr:uid="{AD8B2FD4-2D6C-4C1F-8D66-53CB97135E39}"/>
    <cellStyle name="Normal 25 4 2 2 5" xfId="18600" xr:uid="{7224CEB4-20A4-414B-A1E2-449AF83C02B0}"/>
    <cellStyle name="Normal 25 4 2 2 5 2" xfId="35521" xr:uid="{127BE6BE-541F-4879-B311-9E907E851371}"/>
    <cellStyle name="Normal 25 4 2 2 6" xfId="26139" xr:uid="{99FFB536-9280-4EC5-A7BD-ABF88A9FE862}"/>
    <cellStyle name="Normal 25 4 2 2 7" xfId="27953" xr:uid="{04AB854D-0F1C-4B5C-B661-5D0F4829CBE9}"/>
    <cellStyle name="Normal 25 4 2 3" xfId="11038" xr:uid="{9263BF46-5433-413D-B93A-0029AABD103F}"/>
    <cellStyle name="Normal 25 4 2 3 2" xfId="13002" xr:uid="{C444E68C-94C9-42BF-BA6A-EDA6D836B7A7}"/>
    <cellStyle name="Normal 25 4 2 3 2 2" xfId="16785" xr:uid="{88DC63CA-97B5-4FCC-85EA-D908690460D4}"/>
    <cellStyle name="Normal 25 4 2 3 2 2 2" xfId="24811" xr:uid="{B0D83BF1-A746-4D1D-A918-AE6210EBCA0C}"/>
    <cellStyle name="Normal 25 4 2 3 2 2 2 2" xfId="41647" xr:uid="{AFB965A1-9E53-4492-8521-7E9FB466B91B}"/>
    <cellStyle name="Normal 25 4 2 3 2 2 3" xfId="34080" xr:uid="{E1BF1AE1-5A9A-4488-B26B-057A4ECF4B50}"/>
    <cellStyle name="Normal 25 4 2 3 2 3" xfId="21028" xr:uid="{5E39EDF9-73D8-4AC1-A7A5-E177FF0092CE}"/>
    <cellStyle name="Normal 25 4 2 3 2 3 2" xfId="37866" xr:uid="{27FD9630-FB27-4D08-8ADC-5704B23A2AFC}"/>
    <cellStyle name="Normal 25 4 2 3 2 4" xfId="30299" xr:uid="{3057DAB3-C753-4912-A26D-E62B931C63A1}"/>
    <cellStyle name="Normal 25 4 2 3 3" xfId="14901" xr:uid="{357239C3-911A-49AC-A949-C886292E843D}"/>
    <cellStyle name="Normal 25 4 2 3 3 2" xfId="22927" xr:uid="{BCBB9008-D1E4-449D-A662-849290597FEA}"/>
    <cellStyle name="Normal 25 4 2 3 3 2 2" xfId="39763" xr:uid="{0EEB911D-C352-48B9-842D-91CDADC3304D}"/>
    <cellStyle name="Normal 25 4 2 3 3 3" xfId="32196" xr:uid="{8F23FC6A-FB8B-47CE-8342-6A0DFF984599}"/>
    <cellStyle name="Normal 25 4 2 3 4" xfId="19098" xr:uid="{B98FF2FB-E841-4642-A717-E333B066AFAA}"/>
    <cellStyle name="Normal 25 4 2 3 4 2" xfId="35982" xr:uid="{CE3F5631-BBF7-4CF3-8468-86ED28196EB8}"/>
    <cellStyle name="Normal 25 4 2 3 5" xfId="26141" xr:uid="{99C3A27E-F5F0-48A4-AA2D-631C16DCC1CB}"/>
    <cellStyle name="Normal 25 4 2 3 6" xfId="28414" xr:uid="{51916746-C930-4062-8C44-F6D01FBD4D54}"/>
    <cellStyle name="Normal 25 4 2 4" xfId="12090" xr:uid="{FF958056-5D86-418C-B9B7-F140658898DF}"/>
    <cellStyle name="Normal 25 4 2 4 2" xfId="15873" xr:uid="{F5271578-A186-49D0-A38F-75D14BC6F21F}"/>
    <cellStyle name="Normal 25 4 2 4 2 2" xfId="23899" xr:uid="{1A882F6A-0A9E-4936-8D98-18C302BEAAB3}"/>
    <cellStyle name="Normal 25 4 2 4 2 2 2" xfId="40735" xr:uid="{32A40E82-5D13-4869-98A6-8A57B8D3D3D7}"/>
    <cellStyle name="Normal 25 4 2 4 2 3" xfId="33168" xr:uid="{D2F35EDD-0373-42E1-8F64-44AEA0C3BAF7}"/>
    <cellStyle name="Normal 25 4 2 4 3" xfId="20116" xr:uid="{E1F97E4B-159C-46BB-90F2-5664A16937B3}"/>
    <cellStyle name="Normal 25 4 2 4 3 2" xfId="36954" xr:uid="{BA1A9E68-1AF1-406E-9224-6B82FAF69BDE}"/>
    <cellStyle name="Normal 25 4 2 4 4" xfId="29387" xr:uid="{26B51056-0CD1-4472-97DE-572565F1F0DC}"/>
    <cellStyle name="Normal 25 4 2 5" xfId="13989" xr:uid="{51612927-F828-484E-97B2-5BF8BC422292}"/>
    <cellStyle name="Normal 25 4 2 5 2" xfId="22015" xr:uid="{83539108-23A4-41A5-9AD9-D3A3929066BF}"/>
    <cellStyle name="Normal 25 4 2 5 2 2" xfId="38851" xr:uid="{3EB9943B-19B7-4C9F-A1A7-19C5CD4182F1}"/>
    <cellStyle name="Normal 25 4 2 5 3" xfId="31284" xr:uid="{854E7F72-B0B3-4DED-8AD6-74086FBAD299}"/>
    <cellStyle name="Normal 25 4 2 6" xfId="18125" xr:uid="{61F9634C-BB33-4057-9266-D8206C82B6DF}"/>
    <cellStyle name="Normal 25 4 2 6 2" xfId="35070" xr:uid="{67ADB404-F942-428D-960C-3368F80D2544}"/>
    <cellStyle name="Normal 25 4 2 7" xfId="26138" xr:uid="{B30A7968-1A35-44C2-A0B2-419A2DCC7872}"/>
    <cellStyle name="Normal 25 4 2 8" xfId="27502" xr:uid="{72B0B18B-976A-4E63-AC77-5096EFA22226}"/>
    <cellStyle name="Normal 25 4 3" xfId="10274" xr:uid="{C4198998-4F6E-4606-B579-5FF62AE5BE7C}"/>
    <cellStyle name="Normal 25 4 3 2" xfId="11273" xr:uid="{EF1A0E41-AF00-4D54-B289-EFC4652DEB95}"/>
    <cellStyle name="Normal 25 4 3 2 2" xfId="13235" xr:uid="{63A6188C-7086-4518-9B82-1AA8CCEAAD5D}"/>
    <cellStyle name="Normal 25 4 3 2 2 2" xfId="17018" xr:uid="{B0124365-6450-45B9-A382-CD81267C2F48}"/>
    <cellStyle name="Normal 25 4 3 2 2 2 2" xfId="25044" xr:uid="{EF470745-C1BE-4F4B-8CF9-EF2D52580660}"/>
    <cellStyle name="Normal 25 4 3 2 2 2 2 2" xfId="41880" xr:uid="{BA364F9A-0B8D-4540-91DA-F25103BCB00A}"/>
    <cellStyle name="Normal 25 4 3 2 2 2 3" xfId="34313" xr:uid="{1AF731D6-B631-480E-A459-67C763AD580D}"/>
    <cellStyle name="Normal 25 4 3 2 2 3" xfId="21261" xr:uid="{CDCE229E-16F0-405B-9B72-75C2883648BD}"/>
    <cellStyle name="Normal 25 4 3 2 2 3 2" xfId="38099" xr:uid="{845BACE6-000B-4ACC-8062-A244B75FD1B8}"/>
    <cellStyle name="Normal 25 4 3 2 2 4" xfId="30532" xr:uid="{38148044-8B00-4293-BA3D-ECAFEE1F492F}"/>
    <cellStyle name="Normal 25 4 3 2 3" xfId="15134" xr:uid="{3E7C6BC2-B6A4-47E5-A690-AA99851A3C16}"/>
    <cellStyle name="Normal 25 4 3 2 3 2" xfId="23160" xr:uid="{DD4FF137-0BBA-4308-8F90-A32449EEC634}"/>
    <cellStyle name="Normal 25 4 3 2 3 2 2" xfId="39996" xr:uid="{075BA2EE-AA04-4F3C-AF5B-FC7039AC52F1}"/>
    <cellStyle name="Normal 25 4 3 2 3 3" xfId="32429" xr:uid="{449A416D-2C5D-4F4D-9B44-760EF55FF4E5}"/>
    <cellStyle name="Normal 25 4 3 2 4" xfId="19332" xr:uid="{D2E507E5-6E14-4F90-A4EE-550BF7F6FE4F}"/>
    <cellStyle name="Normal 25 4 3 2 4 2" xfId="36215" xr:uid="{20A08BA1-2825-4278-92E8-81B586DFB09D}"/>
    <cellStyle name="Normal 25 4 3 2 5" xfId="26143" xr:uid="{7B333BB4-69A2-495C-9C6B-1D2FF1A1F428}"/>
    <cellStyle name="Normal 25 4 3 2 6" xfId="28647" xr:uid="{011A55FC-1C7A-444B-A0AB-324454939AA3}"/>
    <cellStyle name="Normal 25 4 3 3" xfId="12323" xr:uid="{6821FE5F-6D88-47B1-A073-821324F9C6FD}"/>
    <cellStyle name="Normal 25 4 3 3 2" xfId="16106" xr:uid="{F029EBE5-0A27-44A4-90BF-CB9F5EDB240B}"/>
    <cellStyle name="Normal 25 4 3 3 2 2" xfId="24132" xr:uid="{91D68873-6260-4E0D-BBAA-A17D9F878EA3}"/>
    <cellStyle name="Normal 25 4 3 3 2 2 2" xfId="40968" xr:uid="{6068F2E2-1BA3-40BD-B952-2584B79DE149}"/>
    <cellStyle name="Normal 25 4 3 3 2 3" xfId="33401" xr:uid="{6119F5F4-4CC6-4ACF-B164-97A4B7A62212}"/>
    <cellStyle name="Normal 25 4 3 3 3" xfId="20349" xr:uid="{D616B8AD-B146-48F7-9D80-A8ADE7BE68A1}"/>
    <cellStyle name="Normal 25 4 3 3 3 2" xfId="37187" xr:uid="{1A4FB922-E4BD-4F8C-9CAC-559CE8552D3B}"/>
    <cellStyle name="Normal 25 4 3 3 4" xfId="29620" xr:uid="{C01A486D-BC2D-4FCD-A251-B31CB689E36F}"/>
    <cellStyle name="Normal 25 4 3 4" xfId="14222" xr:uid="{19418988-2971-463D-9846-AA564EB455C1}"/>
    <cellStyle name="Normal 25 4 3 4 2" xfId="22248" xr:uid="{81B92D5F-F3D5-4F63-86F1-8700F3C4B667}"/>
    <cellStyle name="Normal 25 4 3 4 2 2" xfId="39084" xr:uid="{79CA5007-9415-4BC0-81EE-BF55A7026AC5}"/>
    <cellStyle name="Normal 25 4 3 4 3" xfId="31517" xr:uid="{A7CC5EA6-BA28-47C7-826A-DBBD8695E998}"/>
    <cellStyle name="Normal 25 4 3 5" xfId="18382" xr:uid="{3A3F0A5E-20BE-4F49-B1DC-E370C7D04131}"/>
    <cellStyle name="Normal 25 4 3 5 2" xfId="35303" xr:uid="{AE2A40E8-5DDA-454A-98C9-8E2C50C13416}"/>
    <cellStyle name="Normal 25 4 3 6" xfId="26142" xr:uid="{759E1003-4BA9-4134-9ADD-83DF650569AC}"/>
    <cellStyle name="Normal 25 4 3 7" xfId="27735" xr:uid="{5CAC50A0-CD96-4C8E-9926-66CFCFA52D28}"/>
    <cellStyle name="Normal 25 4 4" xfId="10820" xr:uid="{8149A8D5-61AF-4167-842C-916D336CD3C7}"/>
    <cellStyle name="Normal 25 4 4 2" xfId="12784" xr:uid="{D06B080C-E903-482B-9866-16CDF820CDED}"/>
    <cellStyle name="Normal 25 4 4 2 2" xfId="16567" xr:uid="{5474FCED-53B6-4DA0-80DF-FD5D2F2C7911}"/>
    <cellStyle name="Normal 25 4 4 2 2 2" xfId="24593" xr:uid="{8394A811-7584-4A24-A84C-A179F06C1F87}"/>
    <cellStyle name="Normal 25 4 4 2 2 2 2" xfId="41429" xr:uid="{5E9195B1-74DA-4629-8412-60F08B65D42E}"/>
    <cellStyle name="Normal 25 4 4 2 2 3" xfId="33862" xr:uid="{3CD017A8-5298-467C-8359-12F0C337C01C}"/>
    <cellStyle name="Normal 25 4 4 2 3" xfId="20810" xr:uid="{1C36300E-9754-42CE-9C0F-031554648808}"/>
    <cellStyle name="Normal 25 4 4 2 3 2" xfId="37648" xr:uid="{AB481B19-1ECA-4BB6-881C-204B613306D2}"/>
    <cellStyle name="Normal 25 4 4 2 4" xfId="30081" xr:uid="{5049B708-4ECF-4B10-84F2-871B78169C0C}"/>
    <cellStyle name="Normal 25 4 4 3" xfId="14683" xr:uid="{AEEC9068-288D-4191-B983-12C8A4D32C7B}"/>
    <cellStyle name="Normal 25 4 4 3 2" xfId="22709" xr:uid="{FDA55E17-6027-426B-AAD3-1FE16EE8D48E}"/>
    <cellStyle name="Normal 25 4 4 3 2 2" xfId="39545" xr:uid="{803F36FD-196E-4CEF-AC2E-BCC7B77DE2A6}"/>
    <cellStyle name="Normal 25 4 4 3 3" xfId="31978" xr:uid="{E0D782DA-DE84-42C8-A090-4B0C7F31B592}"/>
    <cellStyle name="Normal 25 4 4 4" xfId="18880" xr:uid="{05814901-C344-4FB5-AE6D-0C2448440CBA}"/>
    <cellStyle name="Normal 25 4 4 4 2" xfId="35764" xr:uid="{7A19D959-5CDA-434F-869A-8469B2547E62}"/>
    <cellStyle name="Normal 25 4 4 5" xfId="26144" xr:uid="{3015B8D1-47C6-4DF6-B56B-23BF69E99DB1}"/>
    <cellStyle name="Normal 25 4 4 6" xfId="28196" xr:uid="{23CCC642-9F30-44D2-9012-94BE2A335F4F}"/>
    <cellStyle name="Normal 25 4 5" xfId="11872" xr:uid="{8063BB66-239D-4ADA-A998-D466DCB4DEED}"/>
    <cellStyle name="Normal 25 4 5 2" xfId="15655" xr:uid="{75956FEA-BF8D-4D8C-B566-30C096EC6CED}"/>
    <cellStyle name="Normal 25 4 5 2 2" xfId="23681" xr:uid="{E4BB53CB-7937-4343-B204-2C8F819B5FAD}"/>
    <cellStyle name="Normal 25 4 5 2 2 2" xfId="40517" xr:uid="{D76252AF-5EFB-400E-996F-7847D805B132}"/>
    <cellStyle name="Normal 25 4 5 2 3" xfId="32950" xr:uid="{C147996B-7C3B-426F-8ACB-F906B97210C4}"/>
    <cellStyle name="Normal 25 4 5 3" xfId="19898" xr:uid="{7B6069D1-5BBA-4B3D-983D-11402990F257}"/>
    <cellStyle name="Normal 25 4 5 3 2" xfId="36736" xr:uid="{BAC78AFE-DFC8-4214-8B15-D5E348F8F3C9}"/>
    <cellStyle name="Normal 25 4 5 4" xfId="29169" xr:uid="{8DE807D9-0304-4B35-A704-EAE31E89B914}"/>
    <cellStyle name="Normal 25 4 6" xfId="13771" xr:uid="{6096EECB-F925-40AC-AD31-4CDB2C307612}"/>
    <cellStyle name="Normal 25 4 6 2" xfId="21797" xr:uid="{58D7028C-C0AC-4AB2-850E-A3A9258A6116}"/>
    <cellStyle name="Normal 25 4 6 2 2" xfId="38633" xr:uid="{D6CFD11A-A98E-4D09-A81C-2618A9F17961}"/>
    <cellStyle name="Normal 25 4 6 3" xfId="31066" xr:uid="{A6C597D7-CB39-40FE-AB76-06AB2577092D}"/>
    <cellStyle name="Normal 25 4 7" xfId="17892" xr:uid="{112FC7D2-656E-46B9-933D-054255420233}"/>
    <cellStyle name="Normal 25 4 7 2" xfId="34852" xr:uid="{C368CD43-C3C7-4F61-9C40-BD59374F6292}"/>
    <cellStyle name="Normal 25 4 8" xfId="26137" xr:uid="{B531F7E0-9993-48C9-B71F-B2252D7583E7}"/>
    <cellStyle name="Normal 25 4 9" xfId="27283" xr:uid="{87794D9E-4DE1-4F8D-BC89-C5F510B39DD4}"/>
    <cellStyle name="Normal 25 5" xfId="9904" xr:uid="{FEEF0665-14BE-4ECB-9DC4-7E08F7A5EDEB}"/>
    <cellStyle name="Normal 25 5 2" xfId="10400" xr:uid="{B7B49200-BECF-4832-8CDB-8CC59DBAB85F}"/>
    <cellStyle name="Normal 25 5 2 2" xfId="11399" xr:uid="{7D442CBA-1825-4649-8BDF-9BFCA75E9A37}"/>
    <cellStyle name="Normal 25 5 2 2 2" xfId="13361" xr:uid="{C7C7AB48-64DD-4E88-8CA0-C848CE2306F8}"/>
    <cellStyle name="Normal 25 5 2 2 2 2" xfId="17144" xr:uid="{72304632-6B12-4E83-A9D6-84F63B203586}"/>
    <cellStyle name="Normal 25 5 2 2 2 2 2" xfId="25170" xr:uid="{40228EDA-A871-422E-829B-25FF4EEB7CEC}"/>
    <cellStyle name="Normal 25 5 2 2 2 2 2 2" xfId="42006" xr:uid="{8740BD42-F783-4FCA-9D74-986FB10942AC}"/>
    <cellStyle name="Normal 25 5 2 2 2 2 3" xfId="34439" xr:uid="{11ADECD9-FC1B-498D-BB09-8E59FA3146C8}"/>
    <cellStyle name="Normal 25 5 2 2 2 3" xfId="21387" xr:uid="{0B25FBB9-3C48-4161-B474-97AB1F9F516A}"/>
    <cellStyle name="Normal 25 5 2 2 2 3 2" xfId="38225" xr:uid="{CAC87859-5F4C-4F08-AF27-4AA7703CC9ED}"/>
    <cellStyle name="Normal 25 5 2 2 2 4" xfId="30658" xr:uid="{E08A36D7-4B20-41DC-BC08-B1CDD96A8FED}"/>
    <cellStyle name="Normal 25 5 2 2 3" xfId="15260" xr:uid="{7DDFD95B-1535-473E-A797-8D423D2C2D42}"/>
    <cellStyle name="Normal 25 5 2 2 3 2" xfId="23286" xr:uid="{2FA9C7DB-BDD0-4C5C-A2B3-84631AE460BB}"/>
    <cellStyle name="Normal 25 5 2 2 3 2 2" xfId="40122" xr:uid="{41F673CD-9806-4F15-8F01-1446C63BD16B}"/>
    <cellStyle name="Normal 25 5 2 2 3 3" xfId="32555" xr:uid="{245D55FD-FC5D-469A-8F6D-5BCB61302EBF}"/>
    <cellStyle name="Normal 25 5 2 2 4" xfId="19458" xr:uid="{7C30178E-AD59-41D0-9F07-6F41D24DB3B4}"/>
    <cellStyle name="Normal 25 5 2 2 4 2" xfId="36341" xr:uid="{CF3662AB-B40C-42C7-916A-2C763D515F13}"/>
    <cellStyle name="Normal 25 5 2 2 5" xfId="26147" xr:uid="{E049CAF8-C915-4EE5-B619-5F874BE9FBA2}"/>
    <cellStyle name="Normal 25 5 2 2 6" xfId="28773" xr:uid="{05F98003-5F80-425F-9549-47C363382E86}"/>
    <cellStyle name="Normal 25 5 2 3" xfId="12449" xr:uid="{8B221C01-E830-4D2F-BDBB-8731141381AE}"/>
    <cellStyle name="Normal 25 5 2 3 2" xfId="16232" xr:uid="{5523AF6C-4E7F-4535-A590-4C584FBE410E}"/>
    <cellStyle name="Normal 25 5 2 3 2 2" xfId="24258" xr:uid="{E7689D51-475E-4F14-A8A5-251FA62D67BC}"/>
    <cellStyle name="Normal 25 5 2 3 2 2 2" xfId="41094" xr:uid="{0ADB7FCC-5F95-4CB4-B3DF-AF2AAB5A1E2C}"/>
    <cellStyle name="Normal 25 5 2 3 2 3" xfId="33527" xr:uid="{A69FED04-5D05-4C0B-B594-649920E0A948}"/>
    <cellStyle name="Normal 25 5 2 3 3" xfId="20475" xr:uid="{C71E28C0-73E0-4C25-A36F-A71892A84F09}"/>
    <cellStyle name="Normal 25 5 2 3 3 2" xfId="37313" xr:uid="{EC39FE14-348D-4BFC-BAF0-18DC52BC6200}"/>
    <cellStyle name="Normal 25 5 2 3 4" xfId="29746" xr:uid="{5931E0FD-6CE6-4EFC-AD0E-59D1C93EE256}"/>
    <cellStyle name="Normal 25 5 2 4" xfId="14348" xr:uid="{47E12912-0F2F-4C14-84FB-C39295A4ED0B}"/>
    <cellStyle name="Normal 25 5 2 4 2" xfId="22374" xr:uid="{F3BCC97E-062D-42F3-B5B7-8328E71DC403}"/>
    <cellStyle name="Normal 25 5 2 4 2 2" xfId="39210" xr:uid="{AAE968B3-98CF-48C2-BBAC-A2ECF849E162}"/>
    <cellStyle name="Normal 25 5 2 4 3" xfId="31643" xr:uid="{E64DF63D-42BA-46FF-B9B3-CE7463C04C04}"/>
    <cellStyle name="Normal 25 5 2 5" xfId="18508" xr:uid="{066A9742-B242-4A92-AC91-AEA7CBC5A8FF}"/>
    <cellStyle name="Normal 25 5 2 5 2" xfId="35429" xr:uid="{D200041F-5D25-4E5B-9B98-0AA736E43F93}"/>
    <cellStyle name="Normal 25 5 2 6" xfId="26146" xr:uid="{ED5C785F-095A-41B6-B523-4A25F24345A2}"/>
    <cellStyle name="Normal 25 5 2 7" xfId="27861" xr:uid="{ACA8F9EC-3DF6-4AA6-963D-F058170BD840}"/>
    <cellStyle name="Normal 25 5 3" xfId="10946" xr:uid="{D2414EBF-202F-4996-BC16-5B7DC6AC19C1}"/>
    <cellStyle name="Normal 25 5 3 2" xfId="12910" xr:uid="{FA1D7B49-39DF-4A13-9947-623259EA34DB}"/>
    <cellStyle name="Normal 25 5 3 2 2" xfId="16693" xr:uid="{33846E44-8DC8-4E47-A17D-35F4B9D4D55C}"/>
    <cellStyle name="Normal 25 5 3 2 2 2" xfId="24719" xr:uid="{E8898916-FA3B-4E7C-ADFE-7201EF400C28}"/>
    <cellStyle name="Normal 25 5 3 2 2 2 2" xfId="41555" xr:uid="{7BAD84F5-A736-4E81-A82D-A6AF4168F8EF}"/>
    <cellStyle name="Normal 25 5 3 2 2 3" xfId="33988" xr:uid="{ED3E0A75-85E4-41AE-93E2-95E3C7F4A0AB}"/>
    <cellStyle name="Normal 25 5 3 2 3" xfId="20936" xr:uid="{3FF168F8-2861-4F43-89E3-30B396C23281}"/>
    <cellStyle name="Normal 25 5 3 2 3 2" xfId="37774" xr:uid="{EBA9D733-F1C3-4952-A40E-7CF5DA0F3148}"/>
    <cellStyle name="Normal 25 5 3 2 4" xfId="30207" xr:uid="{1C28EF2F-8EDA-451A-BADC-7F1FEC32BD8D}"/>
    <cellStyle name="Normal 25 5 3 3" xfId="14809" xr:uid="{A86B75A2-F87D-47EF-9666-FD31AF6C0F4C}"/>
    <cellStyle name="Normal 25 5 3 3 2" xfId="22835" xr:uid="{2B0E117F-96D2-4837-BA10-D37C55D43E24}"/>
    <cellStyle name="Normal 25 5 3 3 2 2" xfId="39671" xr:uid="{CB3BCA3D-5416-421F-A34B-44FC9E64CC54}"/>
    <cellStyle name="Normal 25 5 3 3 3" xfId="32104" xr:uid="{13DA4C85-2557-4974-84B8-E994EBB0DA0E}"/>
    <cellStyle name="Normal 25 5 3 4" xfId="19006" xr:uid="{3BAFC11D-08B6-43AD-88AF-3EF5FB27A7AC}"/>
    <cellStyle name="Normal 25 5 3 4 2" xfId="35890" xr:uid="{9A511A49-20B0-4C7C-B143-6FE93EA3E22F}"/>
    <cellStyle name="Normal 25 5 3 5" xfId="26148" xr:uid="{EC775129-652D-4D58-BCC8-0D3C8D1F4411}"/>
    <cellStyle name="Normal 25 5 3 6" xfId="28322" xr:uid="{8A4C5DF0-FAB8-4E46-A92E-11B4E68C6D95}"/>
    <cellStyle name="Normal 25 5 4" xfId="11998" xr:uid="{2CAB40BD-552C-42DF-AC4D-DC2486A69FC5}"/>
    <cellStyle name="Normal 25 5 4 2" xfId="15781" xr:uid="{ADCF5812-A241-4E74-A1E6-C290A62A5826}"/>
    <cellStyle name="Normal 25 5 4 2 2" xfId="23807" xr:uid="{6E379766-D17A-44AD-AA19-AD1D1335FCCF}"/>
    <cellStyle name="Normal 25 5 4 2 2 2" xfId="40643" xr:uid="{09FBB2C6-5F7B-4223-A5C6-913C6E98EF5D}"/>
    <cellStyle name="Normal 25 5 4 2 3" xfId="33076" xr:uid="{CE0085EC-75D0-4E04-9ECA-CA7A2F6F4C71}"/>
    <cellStyle name="Normal 25 5 4 3" xfId="20024" xr:uid="{05A01530-F87C-437B-988F-CA8B00F0CC41}"/>
    <cellStyle name="Normal 25 5 4 3 2" xfId="36862" xr:uid="{476067AB-B12E-4EB1-9269-C18C415F51AB}"/>
    <cellStyle name="Normal 25 5 4 4" xfId="29295" xr:uid="{21DDD668-9411-4197-B3CB-11052959515E}"/>
    <cellStyle name="Normal 25 5 5" xfId="13897" xr:uid="{D467E151-B4DA-4182-A61D-04828D8FDE27}"/>
    <cellStyle name="Normal 25 5 5 2" xfId="21923" xr:uid="{82BDD79B-1CDF-4E1C-A92C-FEF8071709C9}"/>
    <cellStyle name="Normal 25 5 5 2 2" xfId="38759" xr:uid="{53EEB8DB-C26D-463F-90EF-D0E918D59357}"/>
    <cellStyle name="Normal 25 5 5 3" xfId="31192" xr:uid="{0A7A5EB3-E85C-419F-BD8B-4007F8A30960}"/>
    <cellStyle name="Normal 25 5 6" xfId="18033" xr:uid="{D4C750EC-D546-4F65-A970-C0510B8C4F8D}"/>
    <cellStyle name="Normal 25 5 6 2" xfId="34978" xr:uid="{274227E6-12DE-4FD2-8547-F54595369E55}"/>
    <cellStyle name="Normal 25 5 7" xfId="26145" xr:uid="{B43834DA-406F-4B5D-8C8B-B570C68166CC}"/>
    <cellStyle name="Normal 25 5 8" xfId="27410" xr:uid="{D9F73B99-D38E-406E-B915-AB31283B2B1A}"/>
    <cellStyle name="Normal 25 6" xfId="10182" xr:uid="{2E8CD838-3598-498C-B68C-DEBC5F8A23BB}"/>
    <cellStyle name="Normal 25 6 2" xfId="11181" xr:uid="{DD045D43-21F5-4581-B886-D4C56A123CF0}"/>
    <cellStyle name="Normal 25 6 2 2" xfId="13143" xr:uid="{D49A7BEC-5570-4E8D-AB9D-B5827A3D0E90}"/>
    <cellStyle name="Normal 25 6 2 2 2" xfId="16926" xr:uid="{53163893-3C07-44ED-A58C-84607B75820A}"/>
    <cellStyle name="Normal 25 6 2 2 2 2" xfId="24952" xr:uid="{2615B15D-F0DB-4096-8C4D-07F081B39855}"/>
    <cellStyle name="Normal 25 6 2 2 2 2 2" xfId="41788" xr:uid="{BFC5BA33-F6D2-4ADC-B47A-0DBFF7235C0E}"/>
    <cellStyle name="Normal 25 6 2 2 2 3" xfId="34221" xr:uid="{88AD53DF-98D0-4C79-93E2-AB2CE4F4122B}"/>
    <cellStyle name="Normal 25 6 2 2 3" xfId="21169" xr:uid="{CA8F0BA2-49BC-4061-99A5-02BD8AA4435B}"/>
    <cellStyle name="Normal 25 6 2 2 3 2" xfId="38007" xr:uid="{343AD035-A179-4FB1-99DA-C5505829D3F2}"/>
    <cellStyle name="Normal 25 6 2 2 4" xfId="30440" xr:uid="{15F99CF9-A863-4756-BE66-BDF0690A62E1}"/>
    <cellStyle name="Normal 25 6 2 3" xfId="15042" xr:uid="{D6299B61-D49F-4D1F-9C5B-B65425C77CD0}"/>
    <cellStyle name="Normal 25 6 2 3 2" xfId="23068" xr:uid="{D6BB7E9B-5516-4496-80E5-EC3786761A34}"/>
    <cellStyle name="Normal 25 6 2 3 2 2" xfId="39904" xr:uid="{7208B68B-1CDB-4F2B-ABFE-99B4DEAAFBEB}"/>
    <cellStyle name="Normal 25 6 2 3 3" xfId="32337" xr:uid="{CC4D6970-228E-424E-AA7B-FFC35FDFE862}"/>
    <cellStyle name="Normal 25 6 2 4" xfId="19240" xr:uid="{50E31940-568E-4A3E-9D90-D2F4FA359FDB}"/>
    <cellStyle name="Normal 25 6 2 4 2" xfId="36123" xr:uid="{6CA0F315-4813-4339-9935-B1CA155A56E9}"/>
    <cellStyle name="Normal 25 6 2 5" xfId="26150" xr:uid="{7C1991EE-38AC-4708-B669-6919EDDEE49D}"/>
    <cellStyle name="Normal 25 6 2 6" xfId="28555" xr:uid="{BB5E1F06-AA5E-4837-A06F-C0DC8344EA5B}"/>
    <cellStyle name="Normal 25 6 3" xfId="12231" xr:uid="{7E44B7F4-13FC-464A-A654-0EEA4C89F309}"/>
    <cellStyle name="Normal 25 6 3 2" xfId="16014" xr:uid="{D3EA45A2-DDD6-4091-A0A2-EFDBAC2110BA}"/>
    <cellStyle name="Normal 25 6 3 2 2" xfId="24040" xr:uid="{99C11AC7-0ADD-47D7-A25C-B807080F7082}"/>
    <cellStyle name="Normal 25 6 3 2 2 2" xfId="40876" xr:uid="{D3B7C61A-577A-4A01-BCA4-6258B6FF13DE}"/>
    <cellStyle name="Normal 25 6 3 2 3" xfId="33309" xr:uid="{260B7F9A-311E-40BD-A6A1-F6363EA22B84}"/>
    <cellStyle name="Normal 25 6 3 3" xfId="20257" xr:uid="{96A30E43-0DF8-4499-9C39-C1E161649866}"/>
    <cellStyle name="Normal 25 6 3 3 2" xfId="37095" xr:uid="{89F8A7E8-1344-453B-866A-74F081AF7D9D}"/>
    <cellStyle name="Normal 25 6 3 4" xfId="29528" xr:uid="{56D33F0E-FEC9-402A-AD2B-DECC74AF6FBA}"/>
    <cellStyle name="Normal 25 6 4" xfId="14130" xr:uid="{09FF4F82-0E10-43E3-B2A4-3612B01BF632}"/>
    <cellStyle name="Normal 25 6 4 2" xfId="22156" xr:uid="{05726D37-45BD-43EC-A888-7DB563F4D151}"/>
    <cellStyle name="Normal 25 6 4 2 2" xfId="38992" xr:uid="{FD1399D8-CB12-45EE-AEB7-23DEBA451101}"/>
    <cellStyle name="Normal 25 6 4 3" xfId="31425" xr:uid="{C62CC57B-FAE4-4418-A46A-7498DE1FB7A7}"/>
    <cellStyle name="Normal 25 6 5" xfId="18290" xr:uid="{C55DED21-9EE3-456A-A1A1-69615E8A8F50}"/>
    <cellStyle name="Normal 25 6 5 2" xfId="35211" xr:uid="{DEF82739-5147-4E09-AAA9-E349D1CD2F74}"/>
    <cellStyle name="Normal 25 6 6" xfId="26149" xr:uid="{BBEC9D7C-FCA7-4FF3-B8B6-52B1E3547AC8}"/>
    <cellStyle name="Normal 25 6 7" xfId="27643" xr:uid="{8599A902-A847-4AE0-8B2F-6166B25ED326}"/>
    <cellStyle name="Normal 25 7" xfId="10707" xr:uid="{A409234A-E7DB-4580-90DC-BA8FB50FAC6E}"/>
    <cellStyle name="Normal 25 7 2" xfId="12692" xr:uid="{FA76B47F-54C6-4A64-873B-0A816F9914EB}"/>
    <cellStyle name="Normal 25 7 2 2" xfId="16475" xr:uid="{9B7BBD63-E292-4F35-8FE3-9FCD16CAB540}"/>
    <cellStyle name="Normal 25 7 2 2 2" xfId="24501" xr:uid="{E2A7B39D-19CB-40A4-97F3-F20D5FF61B78}"/>
    <cellStyle name="Normal 25 7 2 2 2 2" xfId="41337" xr:uid="{33D82BDB-8F7A-40F6-A3DD-B2D921DBE730}"/>
    <cellStyle name="Normal 25 7 2 2 3" xfId="33770" xr:uid="{75542C64-6500-4527-A7BD-0D52DAC015D6}"/>
    <cellStyle name="Normal 25 7 2 3" xfId="20718" xr:uid="{CDAB83D9-B074-4C68-B171-F68216BD9458}"/>
    <cellStyle name="Normal 25 7 2 3 2" xfId="37556" xr:uid="{30090CA1-6E08-4E46-AD81-33BCFDD6A2E0}"/>
    <cellStyle name="Normal 25 7 2 4" xfId="29989" xr:uid="{CACBB5E9-1035-46AA-A908-84F3C6D19A80}"/>
    <cellStyle name="Normal 25 7 3" xfId="14591" xr:uid="{8B912669-4CFE-4159-B98A-00DAF64599C5}"/>
    <cellStyle name="Normal 25 7 3 2" xfId="22617" xr:uid="{006D0A04-77A4-48C1-8FBE-8D5036C31CC5}"/>
    <cellStyle name="Normal 25 7 3 2 2" xfId="39453" xr:uid="{045E64FD-E569-4724-94CC-5ECC6C82EEC0}"/>
    <cellStyle name="Normal 25 7 3 3" xfId="31886" xr:uid="{0475A71C-55FF-4395-B930-9E78DFBB6AEF}"/>
    <cellStyle name="Normal 25 7 4" xfId="18779" xr:uid="{6D09EBFC-527C-480C-86B6-22A71765652B}"/>
    <cellStyle name="Normal 25 7 4 2" xfId="35672" xr:uid="{11C427E4-5200-45E9-9FAB-B63C884C13D4}"/>
    <cellStyle name="Normal 25 7 5" xfId="26151" xr:uid="{AB0AFABE-32CB-4716-B3E4-5641A9EE1500}"/>
    <cellStyle name="Normal 25 7 6" xfId="28104" xr:uid="{4E5A47EA-DD5B-4954-8D2F-0FD28BD6EFFC}"/>
    <cellStyle name="Normal 25 8" xfId="11750" xr:uid="{2CA1DBF9-C08A-4E95-96C2-FD5F63D953F6}"/>
    <cellStyle name="Normal 25 8 2" xfId="15563" xr:uid="{23DD7AAB-4A65-4511-830C-84C80D13CB1A}"/>
    <cellStyle name="Normal 25 8 2 2" xfId="23589" xr:uid="{E6D4D612-F7E2-4C69-A869-9209AC2155CA}"/>
    <cellStyle name="Normal 25 8 2 2 2" xfId="40425" xr:uid="{B43246E5-98E1-4BDA-A032-22FBD2A5D02B}"/>
    <cellStyle name="Normal 25 8 2 3" xfId="32858" xr:uid="{FEFC9022-EE81-4134-A98A-5EB0BE1BD821}"/>
    <cellStyle name="Normal 25 8 3" xfId="19783" xr:uid="{993615C2-BE85-4EF3-B3E6-9368237A8436}"/>
    <cellStyle name="Normal 25 8 3 2" xfId="36644" xr:uid="{0E065A1E-6C67-4C39-A4B3-6B12FFE38015}"/>
    <cellStyle name="Normal 25 8 4" xfId="29077" xr:uid="{15375D51-1E09-421C-9979-45E7DE6EAD3B}"/>
    <cellStyle name="Normal 25 9" xfId="13679" xr:uid="{69851357-9D58-40B2-8ECD-89E27EF7C4D2}"/>
    <cellStyle name="Normal 25 9 2" xfId="21705" xr:uid="{01844E22-1E98-4402-8A03-1FDFC24ED73C}"/>
    <cellStyle name="Normal 25 9 2 2" xfId="38541" xr:uid="{6DB33640-53F7-4179-8B11-CED134C84D35}"/>
    <cellStyle name="Normal 25 9 3" xfId="30974" xr:uid="{00263072-4749-472B-87F1-AF34353B0049}"/>
    <cellStyle name="Normal 250" xfId="6194" xr:uid="{3A8254C4-7437-4B37-A133-3C7281F0AF30}"/>
    <cellStyle name="Normal 250 2" xfId="27119" xr:uid="{016E7AFF-6571-47A5-BFD0-884AE814E1AF}"/>
    <cellStyle name="Normal 251" xfId="6195" xr:uid="{0C868456-42FE-475B-8557-A3FC12B9A608}"/>
    <cellStyle name="Normal 251 2" xfId="27118" xr:uid="{532753BF-ADAF-4E1E-9736-FC71C6DCBDDC}"/>
    <cellStyle name="Normal 252" xfId="6196" xr:uid="{F5C30516-E6F5-4A8C-878F-CFD8A8268B62}"/>
    <cellStyle name="Normal 252 2" xfId="27387" xr:uid="{DC24087C-81F1-4A70-8C8A-8C48448215A7}"/>
    <cellStyle name="Normal 253" xfId="6197" xr:uid="{B5E5AE1B-D1A7-4D60-ACD9-68602A9EFDC4}"/>
    <cellStyle name="Normal 253 2" xfId="42308" xr:uid="{E538730B-2748-4AF0-976F-84D4FC882795}"/>
    <cellStyle name="Normal 254" xfId="6198" xr:uid="{AA4D4184-7526-4677-97E8-28D89685DC0A}"/>
    <cellStyle name="Normal 254 2" xfId="42309" xr:uid="{E8749772-08F3-4BCD-94A3-75A199F27C8B}"/>
    <cellStyle name="Normal 255" xfId="6199" xr:uid="{B8A408AA-EFC6-4269-8C83-B7365C43BD68}"/>
    <cellStyle name="Normal 255 2" xfId="42310" xr:uid="{AB11CB61-F2BC-4D0B-AED1-C30B7804C112}"/>
    <cellStyle name="Normal 256" xfId="6200" xr:uid="{6800F278-5B35-488D-A4D6-821CCD3D3A9B}"/>
    <cellStyle name="Normal 256 2" xfId="42311" xr:uid="{1D46DFD5-5159-462F-914D-2DACEF662E3A}"/>
    <cellStyle name="Normal 257" xfId="6201" xr:uid="{CEA3A1B6-9B10-4C36-99D4-F1F21F0EB72F}"/>
    <cellStyle name="Normal 257 2" xfId="42312" xr:uid="{0E7760E9-8E82-49CC-90D4-9EE976F27A1C}"/>
    <cellStyle name="Normal 258" xfId="6202" xr:uid="{D0657BAE-6251-47E5-938B-CFD184C4AFFA}"/>
    <cellStyle name="Normal 258 2" xfId="42313" xr:uid="{DD995668-C1F0-41E3-809C-69FF2396EEB1}"/>
    <cellStyle name="Normal 259" xfId="6203" xr:uid="{AD78C708-6202-4971-A5B1-9993EFDCCD68}"/>
    <cellStyle name="Normal 259 2" xfId="42314" xr:uid="{62266099-B25D-4067-AADA-F6CB1A716604}"/>
    <cellStyle name="Normal 26" xfId="6204" xr:uid="{5123EEAC-9B94-4A7D-8872-714426A396D6}"/>
    <cellStyle name="Normal 26 10" xfId="17649" xr:uid="{EFE5850F-7775-4DF5-B1EC-7CA5CFFE2CCC}"/>
    <cellStyle name="Normal 26 10 2" xfId="34761" xr:uid="{000FD336-1E2A-402E-832A-07087BCBE43C}"/>
    <cellStyle name="Normal 26 11" xfId="26152" xr:uid="{02DE26B2-F051-4A90-A147-CB8F7ADB9B61}"/>
    <cellStyle name="Normal 26 12" xfId="27191" xr:uid="{2F0AE8EF-6E03-4429-A5A5-C9E2262BD6F9}"/>
    <cellStyle name="Normal 26 13" xfId="9335" xr:uid="{FF78FBBC-8579-4E13-812B-5E8009B90D0A}"/>
    <cellStyle name="Normal 26 14" xfId="44185" xr:uid="{02CC0F71-324B-4511-8DDE-9677FB841AB7}"/>
    <cellStyle name="Normal 26 2" xfId="6205" xr:uid="{5AD900C6-1617-49FD-8D74-2D1EC9382DED}"/>
    <cellStyle name="Normal 26 2 10" xfId="27227" xr:uid="{A7A4AF5C-29E1-4B6C-B702-0B3753053763}"/>
    <cellStyle name="Normal 26 2 11" xfId="9453" xr:uid="{7235A866-E08A-4899-924B-70300BCB1ED2}"/>
    <cellStyle name="Normal 26 2 2" xfId="6206" xr:uid="{E3182809-01ED-435F-82BC-1548547DA44D}"/>
    <cellStyle name="Normal 26 2 2 10" xfId="9772" xr:uid="{840B818B-462C-4F60-AE4D-5927E942A425}"/>
    <cellStyle name="Normal 26 2 2 2" xfId="6207" xr:uid="{0B34B0C9-AEE6-4EA4-9869-5FAF0F5F2AA0}"/>
    <cellStyle name="Normal 26 2 2 2 2" xfId="6208" xr:uid="{0CF2803E-08CF-453E-8231-B780C2AABC44}"/>
    <cellStyle name="Normal 26 2 2 2 2 2" xfId="6209" xr:uid="{4EBC2E4B-4D16-4886-84F9-11901B2B05FA}"/>
    <cellStyle name="Normal 26 2 2 2 2 2 2" xfId="13490" xr:uid="{EA7B0707-5415-432B-B8A4-B6FF6C9DB72B}"/>
    <cellStyle name="Normal 26 2 2 2 2 2 2 2" xfId="17273" xr:uid="{A1029C20-8EB0-4E59-8D4D-822784EF82C9}"/>
    <cellStyle name="Normal 26 2 2 2 2 2 2 2 2" xfId="25299" xr:uid="{D6EC2080-8404-43DB-9E33-3A67777604BC}"/>
    <cellStyle name="Normal 26 2 2 2 2 2 2 2 2 2" xfId="42135" xr:uid="{A6AEE06F-EF69-43F8-9569-A7E6153C120C}"/>
    <cellStyle name="Normal 26 2 2 2 2 2 2 2 3" xfId="34568" xr:uid="{B7AC1C1D-9F2A-4FCE-BA13-EAFBECC9BE19}"/>
    <cellStyle name="Normal 26 2 2 2 2 2 2 3" xfId="21516" xr:uid="{DA7ECA93-3CAA-49C1-BC85-C6D8D03546EF}"/>
    <cellStyle name="Normal 26 2 2 2 2 2 2 3 2" xfId="38354" xr:uid="{57DE8F8D-926B-43CB-B43F-5EE523B9C720}"/>
    <cellStyle name="Normal 26 2 2 2 2 2 2 4" xfId="30787" xr:uid="{EE65362D-1633-4ED8-A6C4-EF1CF8EF85A1}"/>
    <cellStyle name="Normal 26 2 2 2 2 2 3" xfId="15389" xr:uid="{B6491896-B4E2-42B0-A2F0-253C1DCD1762}"/>
    <cellStyle name="Normal 26 2 2 2 2 2 3 2" xfId="23415" xr:uid="{056EA3DF-91FA-446C-A943-59B56C84C125}"/>
    <cellStyle name="Normal 26 2 2 2 2 2 3 2 2" xfId="40251" xr:uid="{3BEF900A-66CA-4479-ADBF-532BD159F237}"/>
    <cellStyle name="Normal 26 2 2 2 2 2 3 3" xfId="32684" xr:uid="{31BCE498-8640-4BC8-AE05-99E4FE5C1D38}"/>
    <cellStyle name="Normal 26 2 2 2 2 2 4" xfId="19587" xr:uid="{1B74852F-3851-47B0-BEA4-2F893AF55FBC}"/>
    <cellStyle name="Normal 26 2 2 2 2 2 4 2" xfId="36470" xr:uid="{153D3FDE-F4DE-4DE0-A0F0-F68F78D1FA8D}"/>
    <cellStyle name="Normal 26 2 2 2 2 2 5" xfId="26157" xr:uid="{8C3CE3BD-BD07-4959-B45D-9A044E5252AB}"/>
    <cellStyle name="Normal 26 2 2 2 2 2 6" xfId="28902" xr:uid="{E29033B5-59FC-4B78-A7EA-A0C904BCC6EB}"/>
    <cellStyle name="Normal 26 2 2 2 2 2 7" xfId="11528" xr:uid="{3CA0055A-EFC7-49C9-85C3-88CEE1B22841}"/>
    <cellStyle name="Normal 26 2 2 2 2 3" xfId="12578" xr:uid="{B5991BDB-437F-4183-B9B2-F76CC7CB3D9C}"/>
    <cellStyle name="Normal 26 2 2 2 2 3 2" xfId="16361" xr:uid="{0EE1AC76-D57D-40AC-A4F4-54705BBB5785}"/>
    <cellStyle name="Normal 26 2 2 2 2 3 2 2" xfId="24387" xr:uid="{6D5E96FC-CA1F-440B-8A41-EEEA1B2F4B04}"/>
    <cellStyle name="Normal 26 2 2 2 2 3 2 2 2" xfId="41223" xr:uid="{25169A2E-0995-4E6C-9FE3-9C1A2CF9F47F}"/>
    <cellStyle name="Normal 26 2 2 2 2 3 2 3" xfId="33656" xr:uid="{BE7E7881-5693-4DF5-805C-1C3CD6AA6FE0}"/>
    <cellStyle name="Normal 26 2 2 2 2 3 3" xfId="20604" xr:uid="{9EBCE6A3-5F3F-448F-82DC-7E42BC1FD657}"/>
    <cellStyle name="Normal 26 2 2 2 2 3 3 2" xfId="37442" xr:uid="{8FEBC3CC-E357-4F2F-8E83-DBDA38EEFA89}"/>
    <cellStyle name="Normal 26 2 2 2 2 3 4" xfId="29875" xr:uid="{1991E3C5-9A48-41D0-99FC-1698728A3FD9}"/>
    <cellStyle name="Normal 26 2 2 2 2 4" xfId="14477" xr:uid="{C8BAC73E-AA5B-4C29-8168-763052CB4D29}"/>
    <cellStyle name="Normal 26 2 2 2 2 4 2" xfId="22503" xr:uid="{62C28287-6C3C-4FE0-B9BE-2FC9010A5B43}"/>
    <cellStyle name="Normal 26 2 2 2 2 4 2 2" xfId="39339" xr:uid="{E706ECEA-189C-4BAB-A211-A950294A84EF}"/>
    <cellStyle name="Normal 26 2 2 2 2 4 3" xfId="31772" xr:uid="{02EF632C-921A-43ED-BAA8-ED1A69FD262C}"/>
    <cellStyle name="Normal 26 2 2 2 2 5" xfId="18637" xr:uid="{F565BDA5-DF11-4792-877C-2599F821F209}"/>
    <cellStyle name="Normal 26 2 2 2 2 5 2" xfId="35558" xr:uid="{FBFF7454-F719-49FE-9948-FF344B9062C8}"/>
    <cellStyle name="Normal 26 2 2 2 2 6" xfId="26156" xr:uid="{260A3B19-17BE-47DE-8969-34F7C4A4DF47}"/>
    <cellStyle name="Normal 26 2 2 2 2 7" xfId="27990" xr:uid="{665F517C-1569-40C9-B5A2-65D062CDA33B}"/>
    <cellStyle name="Normal 26 2 2 2 2 8" xfId="10529" xr:uid="{62DD22B3-83F6-4DA4-B3FF-5726C6347275}"/>
    <cellStyle name="Normal 26 2 2 2 3" xfId="6210" xr:uid="{7057E0FF-79F4-4257-A339-16014ADDFCA7}"/>
    <cellStyle name="Normal 26 2 2 2 3 2" xfId="13039" xr:uid="{F4A526DE-E8A0-4703-B71C-C1802616D0A0}"/>
    <cellStyle name="Normal 26 2 2 2 3 2 2" xfId="16822" xr:uid="{AAE7408D-87B2-4442-9AD8-B39D09F0E571}"/>
    <cellStyle name="Normal 26 2 2 2 3 2 2 2" xfId="24848" xr:uid="{AB7332E6-D183-4BA9-863E-F722FF833722}"/>
    <cellStyle name="Normal 26 2 2 2 3 2 2 2 2" xfId="41684" xr:uid="{1ACFD785-4425-4285-A3BB-84751F1E922B}"/>
    <cellStyle name="Normal 26 2 2 2 3 2 2 3" xfId="34117" xr:uid="{61E887D3-3287-4F68-8670-8D5D066877E4}"/>
    <cellStyle name="Normal 26 2 2 2 3 2 3" xfId="21065" xr:uid="{B2BF0946-F766-432C-BA98-68D4780F1454}"/>
    <cellStyle name="Normal 26 2 2 2 3 2 3 2" xfId="37903" xr:uid="{F4DD1D17-8198-4FDE-A827-693A84D3E4A1}"/>
    <cellStyle name="Normal 26 2 2 2 3 2 4" xfId="30336" xr:uid="{A3521EBD-EED9-4B20-A90B-79BA47FEBFCC}"/>
    <cellStyle name="Normal 26 2 2 2 3 3" xfId="14938" xr:uid="{24F72C7B-7B2E-4924-BFAF-3D84C99F766E}"/>
    <cellStyle name="Normal 26 2 2 2 3 3 2" xfId="22964" xr:uid="{35655AD1-04B3-4B95-8E5B-90437BDA21EA}"/>
    <cellStyle name="Normal 26 2 2 2 3 3 2 2" xfId="39800" xr:uid="{FBC885ED-D344-48B4-B8E7-FCA6688A4237}"/>
    <cellStyle name="Normal 26 2 2 2 3 3 3" xfId="32233" xr:uid="{9FD9AECB-5C64-45EB-8D3A-2B03D9894ED5}"/>
    <cellStyle name="Normal 26 2 2 2 3 4" xfId="19135" xr:uid="{CB794FF1-69E0-4559-8514-36E8C565CFFD}"/>
    <cellStyle name="Normal 26 2 2 2 3 4 2" xfId="36019" xr:uid="{58770FCB-0DDD-4F62-83D1-068F7381F34D}"/>
    <cellStyle name="Normal 26 2 2 2 3 5" xfId="26158" xr:uid="{4082A99D-6896-47CD-B4C5-2B2EC862E630}"/>
    <cellStyle name="Normal 26 2 2 2 3 6" xfId="28451" xr:uid="{35E873C9-BFE2-4EE6-9442-991F74FB7545}"/>
    <cellStyle name="Normal 26 2 2 2 3 7" xfId="11075" xr:uid="{6940F84B-33DF-432F-90EC-9599BBE6A872}"/>
    <cellStyle name="Normal 26 2 2 2 4" xfId="12127" xr:uid="{392991C3-496A-4631-A3AE-28F23E85B8A1}"/>
    <cellStyle name="Normal 26 2 2 2 4 2" xfId="15910" xr:uid="{7EDC33F3-AABE-41E4-81F9-2179DEC84CD3}"/>
    <cellStyle name="Normal 26 2 2 2 4 2 2" xfId="23936" xr:uid="{73763707-5AEA-4345-AF47-F8EF69D20A27}"/>
    <cellStyle name="Normal 26 2 2 2 4 2 2 2" xfId="40772" xr:uid="{D126FE1D-E8D2-4ED2-86BB-C0C018050440}"/>
    <cellStyle name="Normal 26 2 2 2 4 2 3" xfId="33205" xr:uid="{FC6ACC56-9E14-432F-A36C-86C1A886745D}"/>
    <cellStyle name="Normal 26 2 2 2 4 3" xfId="20153" xr:uid="{00604653-1E63-48A4-9087-6983BC67EBE2}"/>
    <cellStyle name="Normal 26 2 2 2 4 3 2" xfId="36991" xr:uid="{8BA9C46E-76C2-414E-916F-A6FAE43C2C34}"/>
    <cellStyle name="Normal 26 2 2 2 4 4" xfId="29424" xr:uid="{E2CD6ABD-EC41-4415-B606-C10607E85244}"/>
    <cellStyle name="Normal 26 2 2 2 5" xfId="14026" xr:uid="{BE2B579A-C479-4D60-8B62-2E46240AD92E}"/>
    <cellStyle name="Normal 26 2 2 2 5 2" xfId="22052" xr:uid="{AB5FA159-AF7E-472E-B555-C084152220CB}"/>
    <cellStyle name="Normal 26 2 2 2 5 2 2" xfId="38888" xr:uid="{611911F7-E325-455E-A1B8-0E46B0F68714}"/>
    <cellStyle name="Normal 26 2 2 2 5 3" xfId="31321" xr:uid="{BECC348E-61C2-4238-B0EF-28DC10C3541C}"/>
    <cellStyle name="Normal 26 2 2 2 6" xfId="18162" xr:uid="{148077FA-506F-4524-9163-2A05170954BE}"/>
    <cellStyle name="Normal 26 2 2 2 6 2" xfId="35107" xr:uid="{C8CA55B1-B67A-494A-BF37-F2DDB444A726}"/>
    <cellStyle name="Normal 26 2 2 2 7" xfId="26155" xr:uid="{89359967-441B-4FD1-9824-78A9AFB4A961}"/>
    <cellStyle name="Normal 26 2 2 2 8" xfId="27539" xr:uid="{3A803A48-5049-48E0-A625-ACD22F687365}"/>
    <cellStyle name="Normal 26 2 2 2 9" xfId="10033" xr:uid="{1433A054-9337-4AFB-9ED9-E832B52B2ACC}"/>
    <cellStyle name="Normal 26 2 2 3" xfId="6211" xr:uid="{BB969EC4-8356-4381-8538-F748614D3CC1}"/>
    <cellStyle name="Normal 26 2 2 3 2" xfId="6212" xr:uid="{54536A4F-C4B3-4AD5-BC10-1FBD1BB7854A}"/>
    <cellStyle name="Normal 26 2 2 3 2 2" xfId="13272" xr:uid="{4C95D3D4-EA9D-4110-95F1-D69EF3DE85AF}"/>
    <cellStyle name="Normal 26 2 2 3 2 2 2" xfId="17055" xr:uid="{0C1CB223-7416-4BF2-8A3A-058721FDAB08}"/>
    <cellStyle name="Normal 26 2 2 3 2 2 2 2" xfId="25081" xr:uid="{00EDDAC1-BF87-4F60-8763-EF14CD01231D}"/>
    <cellStyle name="Normal 26 2 2 3 2 2 2 2 2" xfId="41917" xr:uid="{86882FA8-885C-4449-BA7F-CCBE37DEDA28}"/>
    <cellStyle name="Normal 26 2 2 3 2 2 2 3" xfId="34350" xr:uid="{0C45772D-58E9-46F2-AA17-10AE4ABEED3A}"/>
    <cellStyle name="Normal 26 2 2 3 2 2 3" xfId="21298" xr:uid="{2BEBAFE6-4696-4269-9D62-FE08A68DB850}"/>
    <cellStyle name="Normal 26 2 2 3 2 2 3 2" xfId="38136" xr:uid="{F46A51A9-5DB6-4B6F-BB3D-E71D93F372A5}"/>
    <cellStyle name="Normal 26 2 2 3 2 2 4" xfId="30569" xr:uid="{70CB219C-EADF-47C7-9897-C5DF1E3F49D7}"/>
    <cellStyle name="Normal 26 2 2 3 2 3" xfId="15171" xr:uid="{C9BE9D22-8727-4DB3-83E6-1CB72983F5C4}"/>
    <cellStyle name="Normal 26 2 2 3 2 3 2" xfId="23197" xr:uid="{E7899C5A-BEBF-437E-B0B5-B928BA651246}"/>
    <cellStyle name="Normal 26 2 2 3 2 3 2 2" xfId="40033" xr:uid="{62F1EC63-E04B-422F-92A9-36AC3FE1A2F7}"/>
    <cellStyle name="Normal 26 2 2 3 2 3 3" xfId="32466" xr:uid="{6F9BA8C0-2124-438F-AC88-28EE2CFC35C2}"/>
    <cellStyle name="Normal 26 2 2 3 2 4" xfId="19369" xr:uid="{9E4BFF0B-568E-4BFB-A651-9F802C6ECFE0}"/>
    <cellStyle name="Normal 26 2 2 3 2 4 2" xfId="36252" xr:uid="{DDCC6CD4-D0B9-48D9-AB2C-A130C543E828}"/>
    <cellStyle name="Normal 26 2 2 3 2 5" xfId="26160" xr:uid="{A0C1676B-4848-4233-BC73-3ED6A1C5A755}"/>
    <cellStyle name="Normal 26 2 2 3 2 6" xfId="28684" xr:uid="{0AE00212-052B-441D-BBAC-7E03138EA445}"/>
    <cellStyle name="Normal 26 2 2 3 2 7" xfId="11310" xr:uid="{0E15C20A-144E-46CE-A4F8-DE926A1424A0}"/>
    <cellStyle name="Normal 26 2 2 3 3" xfId="12360" xr:uid="{F11CDC57-6421-4A1C-9CEA-EC2CE5AD7A9C}"/>
    <cellStyle name="Normal 26 2 2 3 3 2" xfId="16143" xr:uid="{88A8F3CF-7EAA-4CEA-9BF1-A0D8B4BFD987}"/>
    <cellStyle name="Normal 26 2 2 3 3 2 2" xfId="24169" xr:uid="{97D7C505-9905-4A7D-8AC7-AA28ACDF7FBD}"/>
    <cellStyle name="Normal 26 2 2 3 3 2 2 2" xfId="41005" xr:uid="{94318177-5DDA-4896-840E-F4ADAB247AA1}"/>
    <cellStyle name="Normal 26 2 2 3 3 2 3" xfId="33438" xr:uid="{D16F2971-0902-4A12-BEF4-28028E6BF325}"/>
    <cellStyle name="Normal 26 2 2 3 3 3" xfId="20386" xr:uid="{1C94E358-CEF0-493D-A967-32EEAAA8D125}"/>
    <cellStyle name="Normal 26 2 2 3 3 3 2" xfId="37224" xr:uid="{268D2ECE-9D1D-4453-8573-276DB344A09B}"/>
    <cellStyle name="Normal 26 2 2 3 3 4" xfId="29657" xr:uid="{A466BC0C-93FA-4A02-BCCD-C65A87B67275}"/>
    <cellStyle name="Normal 26 2 2 3 4" xfId="14259" xr:uid="{2B0AB8C4-E46C-48C8-9FF0-1DD83A476C0F}"/>
    <cellStyle name="Normal 26 2 2 3 4 2" xfId="22285" xr:uid="{9C1CE275-4AE9-4894-A0B4-2A661AA63FAF}"/>
    <cellStyle name="Normal 26 2 2 3 4 2 2" xfId="39121" xr:uid="{F203782B-5DAD-4D58-808B-4E18B452FFCA}"/>
    <cellStyle name="Normal 26 2 2 3 4 3" xfId="31554" xr:uid="{AE677165-A5A7-439F-9CF5-6F3471DED7DC}"/>
    <cellStyle name="Normal 26 2 2 3 5" xfId="18419" xr:uid="{CED03E64-8C93-40A8-9C6B-767126A2D527}"/>
    <cellStyle name="Normal 26 2 2 3 5 2" xfId="35340" xr:uid="{678EFB6A-C41A-44EC-91CD-42983A7958FB}"/>
    <cellStyle name="Normal 26 2 2 3 6" xfId="26159" xr:uid="{623CD27C-E2CA-46BB-9541-49E549B4CC39}"/>
    <cellStyle name="Normal 26 2 2 3 7" xfId="27772" xr:uid="{BF4EE20C-62B3-415C-A2B2-7EE1335B4F8F}"/>
    <cellStyle name="Normal 26 2 2 3 8" xfId="10311" xr:uid="{F11AA546-58E5-4110-A3F0-275A4CC2CBF1}"/>
    <cellStyle name="Normal 26 2 2 4" xfId="6213" xr:uid="{6C68DD92-F71F-492A-BDD5-11AD0AFCF511}"/>
    <cellStyle name="Normal 26 2 2 4 2" xfId="12821" xr:uid="{17C0EFAE-E6F4-49CF-A548-72A8E3197038}"/>
    <cellStyle name="Normal 26 2 2 4 2 2" xfId="16604" xr:uid="{9F164D3C-6F85-4B96-911F-F1F0619B577A}"/>
    <cellStyle name="Normal 26 2 2 4 2 2 2" xfId="24630" xr:uid="{150A9BCC-DE40-4453-BC91-F4BB8C902A6D}"/>
    <cellStyle name="Normal 26 2 2 4 2 2 2 2" xfId="41466" xr:uid="{4AF2E2BB-DE3C-4056-8C8E-10109B698CB8}"/>
    <cellStyle name="Normal 26 2 2 4 2 2 3" xfId="33899" xr:uid="{013AA0E4-EBD8-4140-A809-0A0ADBDE1D01}"/>
    <cellStyle name="Normal 26 2 2 4 2 3" xfId="20847" xr:uid="{03C2EDA4-177B-472B-96BF-C0B1F565061E}"/>
    <cellStyle name="Normal 26 2 2 4 2 3 2" xfId="37685" xr:uid="{4871F77C-D1A4-4F31-8B10-F2C7EEA1407D}"/>
    <cellStyle name="Normal 26 2 2 4 2 4" xfId="30118" xr:uid="{47E46589-FF9C-4AF4-858B-302D662D3970}"/>
    <cellStyle name="Normal 26 2 2 4 3" xfId="14720" xr:uid="{CE378320-D2E9-4488-B8C0-9DD4D3ACD347}"/>
    <cellStyle name="Normal 26 2 2 4 3 2" xfId="22746" xr:uid="{2B65B316-C245-441D-9814-622D8A789384}"/>
    <cellStyle name="Normal 26 2 2 4 3 2 2" xfId="39582" xr:uid="{8E19C3C5-2EAE-4F4C-94AD-2FF789586AFE}"/>
    <cellStyle name="Normal 26 2 2 4 3 3" xfId="32015" xr:uid="{E2770D86-001B-4BD9-A19B-FCFD11F3DDA2}"/>
    <cellStyle name="Normal 26 2 2 4 4" xfId="18917" xr:uid="{47D4CCD1-8C6C-4735-BF8B-FDCA41F8A405}"/>
    <cellStyle name="Normal 26 2 2 4 4 2" xfId="35801" xr:uid="{E9B7BC07-6CEB-44A3-868B-C742FFD5AB50}"/>
    <cellStyle name="Normal 26 2 2 4 5" xfId="26161" xr:uid="{029460D5-2738-4113-B257-B015F5079B05}"/>
    <cellStyle name="Normal 26 2 2 4 6" xfId="28233" xr:uid="{E3FAA4A0-D5E0-484A-83E8-E739DFEA81B7}"/>
    <cellStyle name="Normal 26 2 2 4 7" xfId="10857" xr:uid="{0A9DD1D5-B7D2-413A-9223-B118DBADA4F9}"/>
    <cellStyle name="Normal 26 2 2 5" xfId="11909" xr:uid="{DDED2593-3591-415F-B7E1-D1E8995AD9B2}"/>
    <cellStyle name="Normal 26 2 2 5 2" xfId="15692" xr:uid="{5813435A-ABBF-4302-8787-698EDA843948}"/>
    <cellStyle name="Normal 26 2 2 5 2 2" xfId="23718" xr:uid="{E8C253D4-9D0B-40E2-91C5-5C2B941D8C5C}"/>
    <cellStyle name="Normal 26 2 2 5 2 2 2" xfId="40554" xr:uid="{CEA061B2-9605-4482-99CB-BF36565952A2}"/>
    <cellStyle name="Normal 26 2 2 5 2 3" xfId="32987" xr:uid="{9BF3425A-4382-4529-9BC6-4CCD15F85B57}"/>
    <cellStyle name="Normal 26 2 2 5 3" xfId="19935" xr:uid="{08FFFF84-A005-4708-9065-858A3123B776}"/>
    <cellStyle name="Normal 26 2 2 5 3 2" xfId="36773" xr:uid="{F71EF436-BEC6-419A-ACD3-AAE08765C052}"/>
    <cellStyle name="Normal 26 2 2 5 4" xfId="29206" xr:uid="{717AEF84-C16C-43C8-9D77-AF5B7AFB86FD}"/>
    <cellStyle name="Normal 26 2 2 6" xfId="13808" xr:uid="{F918F5D4-3214-4ED2-8F6A-477AB9AB86E7}"/>
    <cellStyle name="Normal 26 2 2 6 2" xfId="21834" xr:uid="{EF60DDD6-AEC7-404A-8540-F6DD0760A48C}"/>
    <cellStyle name="Normal 26 2 2 6 2 2" xfId="38670" xr:uid="{99EBCAEC-833D-4E4A-9714-D70CCC1CED69}"/>
    <cellStyle name="Normal 26 2 2 6 3" xfId="31103" xr:uid="{06290A03-367E-40B3-9914-482FD1409233}"/>
    <cellStyle name="Normal 26 2 2 7" xfId="17929" xr:uid="{D5338F34-0723-48C0-A6CC-3CF41347B4A0}"/>
    <cellStyle name="Normal 26 2 2 7 2" xfId="34889" xr:uid="{6C769185-12E0-4C4D-A609-8EE8310C3610}"/>
    <cellStyle name="Normal 26 2 2 8" xfId="26154" xr:uid="{CD484F41-F4C2-4402-92A4-35E1CB35889E}"/>
    <cellStyle name="Normal 26 2 2 9" xfId="27320" xr:uid="{9F971A68-983C-458F-A9C2-0A590EFE573B}"/>
    <cellStyle name="Normal 26 2 3" xfId="6214" xr:uid="{C3EDDCD8-FE1B-452F-BABF-E16D37249064}"/>
    <cellStyle name="Normal 26 2 3 2" xfId="6215" xr:uid="{97BC32BB-74DB-4826-B330-CAE4829B55D4}"/>
    <cellStyle name="Normal 26 2 3 2 2" xfId="6216" xr:uid="{4102897F-9DD3-4098-9A30-837F93250C1C}"/>
    <cellStyle name="Normal 26 2 3 2 2 2" xfId="13398" xr:uid="{2FCC060C-89D6-44AA-9483-BD2BE13C10C2}"/>
    <cellStyle name="Normal 26 2 3 2 2 2 2" xfId="17181" xr:uid="{B3A9CF82-6088-47FF-96AF-2174FBB53B4C}"/>
    <cellStyle name="Normal 26 2 3 2 2 2 2 2" xfId="25207" xr:uid="{B592EAD6-8F01-45EC-A155-03BD3AF24940}"/>
    <cellStyle name="Normal 26 2 3 2 2 2 2 2 2" xfId="42043" xr:uid="{241306DE-99B1-4E2D-BB87-9AE1A5F74BE5}"/>
    <cellStyle name="Normal 26 2 3 2 2 2 2 3" xfId="34476" xr:uid="{74B6723A-5901-4129-81B9-643790D17E5D}"/>
    <cellStyle name="Normal 26 2 3 2 2 2 3" xfId="21424" xr:uid="{C91BB30E-3D73-425F-B0D2-CBFA10F3B062}"/>
    <cellStyle name="Normal 26 2 3 2 2 2 3 2" xfId="38262" xr:uid="{944614FB-8BEC-4FC3-8A08-6675BB4B1F60}"/>
    <cellStyle name="Normal 26 2 3 2 2 2 4" xfId="30695" xr:uid="{7F95DDB5-4E80-4D08-BA9D-26AF79A25D02}"/>
    <cellStyle name="Normal 26 2 3 2 2 3" xfId="15297" xr:uid="{D3248191-A7A5-49D4-A953-665280450627}"/>
    <cellStyle name="Normal 26 2 3 2 2 3 2" xfId="23323" xr:uid="{239784E6-28D0-4023-B504-485B0B964916}"/>
    <cellStyle name="Normal 26 2 3 2 2 3 2 2" xfId="40159" xr:uid="{4BBAA3EA-14C6-472E-8CA3-7FFBAA818895}"/>
    <cellStyle name="Normal 26 2 3 2 2 3 3" xfId="32592" xr:uid="{062BC293-BD5D-4D57-8605-BAF516506D13}"/>
    <cellStyle name="Normal 26 2 3 2 2 4" xfId="19495" xr:uid="{FB6E9FE3-9918-4FD9-92AD-9972E4EBF862}"/>
    <cellStyle name="Normal 26 2 3 2 2 4 2" xfId="36378" xr:uid="{C1D0F15E-A6EF-440F-A6AC-A56D70690B62}"/>
    <cellStyle name="Normal 26 2 3 2 2 5" xfId="26164" xr:uid="{26385686-04F5-4411-BB82-4063535736EC}"/>
    <cellStyle name="Normal 26 2 3 2 2 6" xfId="28810" xr:uid="{10ABD778-B553-498D-93AE-288CA8A1F236}"/>
    <cellStyle name="Normal 26 2 3 2 2 7" xfId="11436" xr:uid="{25350C9F-0534-41AF-8F6B-5F08BBC8DBB1}"/>
    <cellStyle name="Normal 26 2 3 2 3" xfId="12486" xr:uid="{25BC5B00-8DB1-4411-AE7C-C96D338920B4}"/>
    <cellStyle name="Normal 26 2 3 2 3 2" xfId="16269" xr:uid="{7D8AFCED-B343-4A14-AEFD-50ECD4D5F099}"/>
    <cellStyle name="Normal 26 2 3 2 3 2 2" xfId="24295" xr:uid="{C3F5635E-C840-4A58-9726-BEE405BEDADB}"/>
    <cellStyle name="Normal 26 2 3 2 3 2 2 2" xfId="41131" xr:uid="{AD6E3736-D95B-4D9A-8681-0CA97FF709B7}"/>
    <cellStyle name="Normal 26 2 3 2 3 2 3" xfId="33564" xr:uid="{E6BEF873-5D94-4A72-8BCB-166419843C0A}"/>
    <cellStyle name="Normal 26 2 3 2 3 3" xfId="20512" xr:uid="{DD25A1F2-C582-4C05-920F-6210BF7DB7F0}"/>
    <cellStyle name="Normal 26 2 3 2 3 3 2" xfId="37350" xr:uid="{8A4D64A8-682A-4339-B9B8-876F409DA539}"/>
    <cellStyle name="Normal 26 2 3 2 3 4" xfId="29783" xr:uid="{08FA8B9F-E577-4082-B5EE-0B2EED65EF5E}"/>
    <cellStyle name="Normal 26 2 3 2 4" xfId="14385" xr:uid="{35631A40-7C84-4441-8BAA-5AED508C9628}"/>
    <cellStyle name="Normal 26 2 3 2 4 2" xfId="22411" xr:uid="{0918845A-F0E3-4F21-9626-490FF33E0DB3}"/>
    <cellStyle name="Normal 26 2 3 2 4 2 2" xfId="39247" xr:uid="{5D0A9E46-125C-4228-85B3-605650FEF934}"/>
    <cellStyle name="Normal 26 2 3 2 4 3" xfId="31680" xr:uid="{145233E0-6EDD-4AD5-961F-68783336E3C4}"/>
    <cellStyle name="Normal 26 2 3 2 5" xfId="18545" xr:uid="{586F5A05-8FCF-43C0-BBC5-8B2B22A23F1C}"/>
    <cellStyle name="Normal 26 2 3 2 5 2" xfId="35466" xr:uid="{D92C3D34-DB4E-4AB1-8EE5-FAF34B28266A}"/>
    <cellStyle name="Normal 26 2 3 2 6" xfId="26163" xr:uid="{BD9D22E1-76E1-4BE3-9A4A-0444E682BE0D}"/>
    <cellStyle name="Normal 26 2 3 2 7" xfId="27898" xr:uid="{BDFC8F20-3954-46A1-AD4B-EA8F76BB48CE}"/>
    <cellStyle name="Normal 26 2 3 2 8" xfId="10437" xr:uid="{CC4E57F8-FADF-430E-8153-2CBCD3864E5F}"/>
    <cellStyle name="Normal 26 2 3 3" xfId="6217" xr:uid="{13622677-048D-4879-8836-6E0A572E5523}"/>
    <cellStyle name="Normal 26 2 3 3 2" xfId="12947" xr:uid="{AAFE3788-23F0-4241-ACA4-EDAD0D178688}"/>
    <cellStyle name="Normal 26 2 3 3 2 2" xfId="16730" xr:uid="{7E6CBC00-BF0F-4302-8489-33F7E1E4808F}"/>
    <cellStyle name="Normal 26 2 3 3 2 2 2" xfId="24756" xr:uid="{FA7B8EE2-DD01-477C-9E3D-EBB9CB5CA2FB}"/>
    <cellStyle name="Normal 26 2 3 3 2 2 2 2" xfId="41592" xr:uid="{9E2DDD3B-236C-4F16-9E06-279C8BD33772}"/>
    <cellStyle name="Normal 26 2 3 3 2 2 3" xfId="34025" xr:uid="{D7312996-749D-4490-9219-6C9AC0A96BC7}"/>
    <cellStyle name="Normal 26 2 3 3 2 3" xfId="20973" xr:uid="{85FC8F23-9C88-4FF8-9323-5413A1051FF0}"/>
    <cellStyle name="Normal 26 2 3 3 2 3 2" xfId="37811" xr:uid="{64B33BE9-302D-4B40-996E-A5AF62D8C31A}"/>
    <cellStyle name="Normal 26 2 3 3 2 4" xfId="30244" xr:uid="{35B72998-83C2-4474-8734-01DE8B7E6B87}"/>
    <cellStyle name="Normal 26 2 3 3 3" xfId="14846" xr:uid="{E9F8583C-F5D4-4597-BF61-1A8737B1AD0A}"/>
    <cellStyle name="Normal 26 2 3 3 3 2" xfId="22872" xr:uid="{4244F7DC-21AB-46E9-A9CD-E9693E561540}"/>
    <cellStyle name="Normal 26 2 3 3 3 2 2" xfId="39708" xr:uid="{76326110-7106-4DD7-8DA9-B5EB428DF213}"/>
    <cellStyle name="Normal 26 2 3 3 3 3" xfId="32141" xr:uid="{14C9A4E2-7BDA-425B-A1C1-B3CF4B8579CB}"/>
    <cellStyle name="Normal 26 2 3 3 4" xfId="19043" xr:uid="{CA80404A-3A1A-47B5-B7C4-1AD6DF5D7A30}"/>
    <cellStyle name="Normal 26 2 3 3 4 2" xfId="35927" xr:uid="{0EFAE597-0EE6-4342-99DC-4403DD8C66CE}"/>
    <cellStyle name="Normal 26 2 3 3 5" xfId="26165" xr:uid="{704E9932-AE95-4268-82A0-20019C231E06}"/>
    <cellStyle name="Normal 26 2 3 3 6" xfId="28359" xr:uid="{559019FD-D97E-4E1B-A2A6-4178A8EEC14F}"/>
    <cellStyle name="Normal 26 2 3 3 7" xfId="10983" xr:uid="{26612A2D-8FFC-4A10-915E-99BB9B29F391}"/>
    <cellStyle name="Normal 26 2 3 4" xfId="12035" xr:uid="{41FF06CF-8881-4A7E-9927-8394F2C4C7F5}"/>
    <cellStyle name="Normal 26 2 3 4 2" xfId="15818" xr:uid="{7EB77585-C25D-430F-B107-3A6AFA2E52DD}"/>
    <cellStyle name="Normal 26 2 3 4 2 2" xfId="23844" xr:uid="{D6C51256-5387-497A-98CD-CD40ECB2CA5C}"/>
    <cellStyle name="Normal 26 2 3 4 2 2 2" xfId="40680" xr:uid="{631B1C06-1D06-4AAE-850F-6BE16EA61E5A}"/>
    <cellStyle name="Normal 26 2 3 4 2 3" xfId="33113" xr:uid="{F2D2B545-55DD-493B-8BC3-757D0739949E}"/>
    <cellStyle name="Normal 26 2 3 4 3" xfId="20061" xr:uid="{AC7DAABE-1BC1-44C8-A8E5-98C3E39D8210}"/>
    <cellStyle name="Normal 26 2 3 4 3 2" xfId="36899" xr:uid="{FC33CD10-E32C-432B-A7F0-C95E686D7033}"/>
    <cellStyle name="Normal 26 2 3 4 4" xfId="29332" xr:uid="{9845EFA7-8E13-41D6-90AB-48BE5813DBB0}"/>
    <cellStyle name="Normal 26 2 3 5" xfId="13934" xr:uid="{202B8CA4-09B7-4467-837F-054EFDA0502D}"/>
    <cellStyle name="Normal 26 2 3 5 2" xfId="21960" xr:uid="{6D321D5B-8CEC-4FD7-B740-48F828097BBB}"/>
    <cellStyle name="Normal 26 2 3 5 2 2" xfId="38796" xr:uid="{6880FB53-84CF-4956-98ED-44A3EA7018DF}"/>
    <cellStyle name="Normal 26 2 3 5 3" xfId="31229" xr:uid="{3A4FE8E2-78AF-4D34-B617-5EC40F767A66}"/>
    <cellStyle name="Normal 26 2 3 6" xfId="18070" xr:uid="{4D4939C3-B84E-4EAA-B016-B0C488D3D768}"/>
    <cellStyle name="Normal 26 2 3 6 2" xfId="35015" xr:uid="{E81F0A55-850F-4851-BFC1-0FF95C1168F0}"/>
    <cellStyle name="Normal 26 2 3 7" xfId="26162" xr:uid="{3C889445-A283-48A5-81F1-A8A6F2764ACA}"/>
    <cellStyle name="Normal 26 2 3 8" xfId="27447" xr:uid="{0BC1BC64-C78F-4BAA-8982-6DFB263DF42A}"/>
    <cellStyle name="Normal 26 2 3 9" xfId="9941" xr:uid="{67957A14-44A3-4650-B0AC-7A6BF699B859}"/>
    <cellStyle name="Normal 26 2 4" xfId="6218" xr:uid="{7C743AA9-3CB5-4FB5-8CE0-85E1395FFB4C}"/>
    <cellStyle name="Normal 26 2 4 2" xfId="6219" xr:uid="{C872C640-B5F6-47D9-93AF-FA25E48D97F6}"/>
    <cellStyle name="Normal 26 2 4 2 2" xfId="13180" xr:uid="{4CEDCEB9-3BD8-4BA2-AE09-FED875619BB5}"/>
    <cellStyle name="Normal 26 2 4 2 2 2" xfId="16963" xr:uid="{E4516B7F-B1C9-4B95-BF32-F08B4E42A1DA}"/>
    <cellStyle name="Normal 26 2 4 2 2 2 2" xfId="24989" xr:uid="{BBA7E252-9233-47D1-94FB-CB8632B76468}"/>
    <cellStyle name="Normal 26 2 4 2 2 2 2 2" xfId="41825" xr:uid="{BF8A14A3-5CCB-45C3-9B4D-12ACB4CA2EF4}"/>
    <cellStyle name="Normal 26 2 4 2 2 2 3" xfId="34258" xr:uid="{82BB5050-3669-4CAD-B202-47CCEBDDB66C}"/>
    <cellStyle name="Normal 26 2 4 2 2 3" xfId="21206" xr:uid="{4268CAA9-A83C-4778-B13C-4EB66B3FD768}"/>
    <cellStyle name="Normal 26 2 4 2 2 3 2" xfId="38044" xr:uid="{6D43C1E9-F9A2-4C95-BB0F-1D41622BEE04}"/>
    <cellStyle name="Normal 26 2 4 2 2 4" xfId="30477" xr:uid="{1C91C51B-56F8-4662-BEFF-F959070EEAF9}"/>
    <cellStyle name="Normal 26 2 4 2 3" xfId="15079" xr:uid="{0891E4C1-C5CB-4C30-8E46-902285337311}"/>
    <cellStyle name="Normal 26 2 4 2 3 2" xfId="23105" xr:uid="{514C02B7-1A33-4E96-A94C-8946264C52AD}"/>
    <cellStyle name="Normal 26 2 4 2 3 2 2" xfId="39941" xr:uid="{74E100F9-0FA8-4D95-BA9D-B037BB51AE7D}"/>
    <cellStyle name="Normal 26 2 4 2 3 3" xfId="32374" xr:uid="{5895DD10-93D2-4C25-A920-409874B98C1B}"/>
    <cellStyle name="Normal 26 2 4 2 4" xfId="19277" xr:uid="{59B9B868-1F53-4B7E-A836-FAC081EAD04C}"/>
    <cellStyle name="Normal 26 2 4 2 4 2" xfId="36160" xr:uid="{035A936C-B5F1-4D9B-B882-63A3BEFAB059}"/>
    <cellStyle name="Normal 26 2 4 2 5" xfId="26167" xr:uid="{15324CCB-B7BF-4138-943C-D5AE75B1B1FD}"/>
    <cellStyle name="Normal 26 2 4 2 6" xfId="28592" xr:uid="{87EFF9AB-26ED-4FAD-A2CA-1691CB2376F7}"/>
    <cellStyle name="Normal 26 2 4 2 7" xfId="11218" xr:uid="{E7A599F5-85B6-49AD-8274-7E1468A0A910}"/>
    <cellStyle name="Normal 26 2 4 3" xfId="12268" xr:uid="{13C4D5A8-3302-4A33-87F0-1E9878F519C1}"/>
    <cellStyle name="Normal 26 2 4 3 2" xfId="16051" xr:uid="{C8FE2EC6-EA44-46EB-9B15-8C8C44F7C191}"/>
    <cellStyle name="Normal 26 2 4 3 2 2" xfId="24077" xr:uid="{9225AB1D-4078-4888-9723-2B6D332557FD}"/>
    <cellStyle name="Normal 26 2 4 3 2 2 2" xfId="40913" xr:uid="{485BD5D0-BC4C-47B9-A16A-F396AB06D410}"/>
    <cellStyle name="Normal 26 2 4 3 2 3" xfId="33346" xr:uid="{5A65A1E8-A5AD-4934-9A68-683922968FB4}"/>
    <cellStyle name="Normal 26 2 4 3 3" xfId="20294" xr:uid="{227FC566-9E24-49F7-9567-6C933624E139}"/>
    <cellStyle name="Normal 26 2 4 3 3 2" xfId="37132" xr:uid="{0EF28212-DEB1-43AB-9DBA-1E94087CBC71}"/>
    <cellStyle name="Normal 26 2 4 3 4" xfId="29565" xr:uid="{7191E7AF-B098-45C7-B488-F3C3C8412AB5}"/>
    <cellStyle name="Normal 26 2 4 4" xfId="14167" xr:uid="{19B6AF44-CF7F-4630-8DB8-54A97411465D}"/>
    <cellStyle name="Normal 26 2 4 4 2" xfId="22193" xr:uid="{8F1FE216-226F-40FA-8AFC-C82A22637621}"/>
    <cellStyle name="Normal 26 2 4 4 2 2" xfId="39029" xr:uid="{1962A944-6FD5-4A21-AF14-BC773E867F8E}"/>
    <cellStyle name="Normal 26 2 4 4 3" xfId="31462" xr:uid="{92A3D5EE-655A-4D61-9568-83007476D779}"/>
    <cellStyle name="Normal 26 2 4 5" xfId="18327" xr:uid="{6499B0D7-D349-4A90-8DF5-3CE0E00A208D}"/>
    <cellStyle name="Normal 26 2 4 5 2" xfId="35248" xr:uid="{41C1B981-D2FC-463C-89E6-CF6B8B08C495}"/>
    <cellStyle name="Normal 26 2 4 6" xfId="26166" xr:uid="{6B727ED1-1272-4B5E-8DD5-CA4CE5FC40C8}"/>
    <cellStyle name="Normal 26 2 4 7" xfId="27680" xr:uid="{3F9362FD-FFE9-4590-997B-C8EF3B25B5BD}"/>
    <cellStyle name="Normal 26 2 4 8" xfId="10219" xr:uid="{2EFDAAFA-3562-4A09-AE46-85FA69541693}"/>
    <cellStyle name="Normal 26 2 5" xfId="6220" xr:uid="{C43E9634-D6A0-43B2-BD4A-EEF48E7FCDE5}"/>
    <cellStyle name="Normal 26 2 5 2" xfId="12729" xr:uid="{6DE1BCB2-6AD8-4170-AFBE-54D1336CD353}"/>
    <cellStyle name="Normal 26 2 5 2 2" xfId="16512" xr:uid="{8BD88A9F-3B7B-4A06-BFFE-B28A7512D792}"/>
    <cellStyle name="Normal 26 2 5 2 2 2" xfId="24538" xr:uid="{D2A5022D-20A6-4DCB-AED7-0F83CF95518B}"/>
    <cellStyle name="Normal 26 2 5 2 2 2 2" xfId="41374" xr:uid="{6FACD8E5-FC9E-4F53-896D-B676F816B426}"/>
    <cellStyle name="Normal 26 2 5 2 2 3" xfId="33807" xr:uid="{A381F4C4-DA29-4B97-B066-00A32A264144}"/>
    <cellStyle name="Normal 26 2 5 2 3" xfId="20755" xr:uid="{9608F0EB-4D1A-47DD-8D07-E5A64848EF5F}"/>
    <cellStyle name="Normal 26 2 5 2 3 2" xfId="37593" xr:uid="{11392604-E669-46E7-BB29-4E30C0AD858D}"/>
    <cellStyle name="Normal 26 2 5 2 4" xfId="30026" xr:uid="{F8AEDC53-96C7-4125-B9D7-7CDF2615FFFC}"/>
    <cellStyle name="Normal 26 2 5 3" xfId="14628" xr:uid="{C9BA96CF-079C-4DEF-B297-724343B5E6DA}"/>
    <cellStyle name="Normal 26 2 5 3 2" xfId="22654" xr:uid="{5B0F97CF-1509-47A9-AFEC-548C550449EB}"/>
    <cellStyle name="Normal 26 2 5 3 2 2" xfId="39490" xr:uid="{89AD3BB3-DA4B-4F13-BCE7-4F3285EF342A}"/>
    <cellStyle name="Normal 26 2 5 3 3" xfId="31923" xr:uid="{F8F96872-163C-4D45-8FDD-722071E44FE4}"/>
    <cellStyle name="Normal 26 2 5 4" xfId="18819" xr:uid="{45D62A10-0543-4ECF-942E-CFBEEACD8D59}"/>
    <cellStyle name="Normal 26 2 5 4 2" xfId="35709" xr:uid="{2B274C7E-0C99-429D-90E3-925A76ACE3F9}"/>
    <cellStyle name="Normal 26 2 5 5" xfId="26168" xr:uid="{8FAF0D9D-91EB-48C3-AE6A-76C85499A2CE}"/>
    <cellStyle name="Normal 26 2 5 6" xfId="28141" xr:uid="{19134C5C-7FEF-4346-918D-586DF1B87DFD}"/>
    <cellStyle name="Normal 26 2 5 7" xfId="10748" xr:uid="{3C0682DE-496A-4371-A9A8-3D652913D3A1}"/>
    <cellStyle name="Normal 26 2 6" xfId="11787" xr:uid="{1F8381EA-0DB0-47C4-863E-65E86C95C104}"/>
    <cellStyle name="Normal 26 2 6 2" xfId="15600" xr:uid="{D7BC7F21-5278-48E4-A081-524AE0EF2CAC}"/>
    <cellStyle name="Normal 26 2 6 2 2" xfId="23626" xr:uid="{7BAB2853-AB64-4939-AFAB-A9CE97E60BF4}"/>
    <cellStyle name="Normal 26 2 6 2 2 2" xfId="40462" xr:uid="{3E9F837C-4222-4AA9-AF52-14F352056429}"/>
    <cellStyle name="Normal 26 2 6 2 3" xfId="32895" xr:uid="{D35FD6F6-EC29-416F-89AC-9071C9917929}"/>
    <cellStyle name="Normal 26 2 6 3" xfId="19820" xr:uid="{2AEE8648-4855-4C93-8329-A4933CD69152}"/>
    <cellStyle name="Normal 26 2 6 3 2" xfId="36681" xr:uid="{91CE1876-E01C-4BBD-AD3A-729C1CA4B1E6}"/>
    <cellStyle name="Normal 26 2 6 4" xfId="29114" xr:uid="{E1DFE936-401D-4B5F-9F2F-D0F3CC7A6230}"/>
    <cellStyle name="Normal 26 2 7" xfId="13716" xr:uid="{44E0E112-4136-4015-97FD-3EF5BA6D23C8}"/>
    <cellStyle name="Normal 26 2 7 2" xfId="21742" xr:uid="{86545768-721F-475A-9010-28FA109DB017}"/>
    <cellStyle name="Normal 26 2 7 2 2" xfId="38578" xr:uid="{BE64FD7B-3599-45C6-9D52-D0384EBE99A6}"/>
    <cellStyle name="Normal 26 2 7 3" xfId="31011" xr:uid="{329E6951-4F28-479D-891C-0E940E8B9472}"/>
    <cellStyle name="Normal 26 2 8" xfId="17718" xr:uid="{9A50DEF6-F897-4C83-BA86-61BED1F8E93A}"/>
    <cellStyle name="Normal 26 2 8 2" xfId="34797" xr:uid="{9FA65306-8333-451A-BC02-4A19AD17C854}"/>
    <cellStyle name="Normal 26 2 9" xfId="26153" xr:uid="{DB96A11C-9AB4-43B7-BC28-81F394213D85}"/>
    <cellStyle name="Normal 26 3" xfId="6221" xr:uid="{2BCDBA2E-0703-476B-A58A-70544E541BD3}"/>
    <cellStyle name="Normal 26 3 2" xfId="6222" xr:uid="{C0DB1831-B509-421F-A25F-5F69450852A9}"/>
    <cellStyle name="Normal 26 3 2 2" xfId="6223" xr:uid="{69FA616A-50B7-4548-B385-F608E87FCBAA}"/>
    <cellStyle name="Normal 26 3 2 2 2" xfId="6224" xr:uid="{4C4E943C-437C-4575-B3D5-C48899CB3D9F}"/>
    <cellStyle name="Normal 26 3 2 3" xfId="6225" xr:uid="{28DD6932-0481-46E0-B894-5C2E36842327}"/>
    <cellStyle name="Normal 26 3 2 4" xfId="11821" xr:uid="{FCD8CD75-88B9-41DB-853C-F92F6284DC10}"/>
    <cellStyle name="Normal 26 3 3" xfId="6226" xr:uid="{11CAC73E-3707-4363-8B5B-DC431DF538FE}"/>
    <cellStyle name="Normal 26 3 3 2" xfId="6227" xr:uid="{09AAECDF-492A-4E47-9862-76D7DF03EBAA}"/>
    <cellStyle name="Normal 26 3 3 3" xfId="26169" xr:uid="{FC2E644F-AC40-41D8-9D9D-76CF909E03D5}"/>
    <cellStyle name="Normal 26 3 4" xfId="6228" xr:uid="{786429BF-567F-46C9-8FAB-5E6498511790}"/>
    <cellStyle name="Normal 26 3 5" xfId="9641" xr:uid="{82BCF050-2C05-47A0-A408-7CD09C5375B2}"/>
    <cellStyle name="Normal 26 4" xfId="6229" xr:uid="{D88F9963-15BD-45DF-B49D-FE852E0FF621}"/>
    <cellStyle name="Normal 26 4 10" xfId="9736" xr:uid="{B053AA82-0F2E-463D-B22A-7E54DDB46F7A}"/>
    <cellStyle name="Normal 26 4 2" xfId="6230" xr:uid="{1F77A4AD-0020-4BA5-9E79-D1D0429E3064}"/>
    <cellStyle name="Normal 26 4 2 2" xfId="6231" xr:uid="{7490C06A-9854-45A0-B062-15BFF457CF29}"/>
    <cellStyle name="Normal 26 4 2 2 2" xfId="6232" xr:uid="{80FD2F3B-AEFF-4A19-93E5-57970EBCEB17}"/>
    <cellStyle name="Normal 26 4 2 2 2 2" xfId="13454" xr:uid="{BAD8B21E-A98E-478C-99E3-5F490FC4E427}"/>
    <cellStyle name="Normal 26 4 2 2 2 2 2" xfId="17237" xr:uid="{1AFDD59A-FBC5-4095-80E1-F4A1E41DE9B6}"/>
    <cellStyle name="Normal 26 4 2 2 2 2 2 2" xfId="25263" xr:uid="{DC657B3A-3D9B-45C2-AD6A-5255749C3150}"/>
    <cellStyle name="Normal 26 4 2 2 2 2 2 2 2" xfId="42099" xr:uid="{CBDD2267-9DD3-49B1-8531-624732F00FE7}"/>
    <cellStyle name="Normal 26 4 2 2 2 2 2 3" xfId="34532" xr:uid="{75A08621-C560-4DC7-97F5-C83A1FD6FCCC}"/>
    <cellStyle name="Normal 26 4 2 2 2 2 3" xfId="21480" xr:uid="{D8367278-DE5C-4A6F-9161-835CBF32AEC7}"/>
    <cellStyle name="Normal 26 4 2 2 2 2 3 2" xfId="38318" xr:uid="{0B738372-9451-4B73-9CAC-C2B7BBCD7B59}"/>
    <cellStyle name="Normal 26 4 2 2 2 2 4" xfId="30751" xr:uid="{DB90D365-3C25-4E0D-8F31-62CFB5F469B1}"/>
    <cellStyle name="Normal 26 4 2 2 2 3" xfId="15353" xr:uid="{82DF391C-8FBF-4839-98E6-BECC1AC56B71}"/>
    <cellStyle name="Normal 26 4 2 2 2 3 2" xfId="23379" xr:uid="{52725404-2C68-4124-B016-FE546AB9D50B}"/>
    <cellStyle name="Normal 26 4 2 2 2 3 2 2" xfId="40215" xr:uid="{8500068F-FE5F-478A-83D4-4069AC4D66EE}"/>
    <cellStyle name="Normal 26 4 2 2 2 3 3" xfId="32648" xr:uid="{C2E05859-EB68-4871-864E-EE12C674F4FB}"/>
    <cellStyle name="Normal 26 4 2 2 2 4" xfId="19551" xr:uid="{2840C478-233D-4729-B0DE-5261B012028E}"/>
    <cellStyle name="Normal 26 4 2 2 2 4 2" xfId="36434" xr:uid="{FF87720C-7CD3-44BD-9E39-9118F1980272}"/>
    <cellStyle name="Normal 26 4 2 2 2 5" xfId="26173" xr:uid="{1A4EDD7D-41B2-4332-AA44-C64C147D14FC}"/>
    <cellStyle name="Normal 26 4 2 2 2 6" xfId="28866" xr:uid="{F6D891D0-C9C8-485D-A12B-EEE38A861FF4}"/>
    <cellStyle name="Normal 26 4 2 2 2 7" xfId="11492" xr:uid="{5802F511-40D6-4505-B053-9E7CE6A667F8}"/>
    <cellStyle name="Normal 26 4 2 2 3" xfId="12542" xr:uid="{C2F69B13-CCE7-41AF-9375-90F07EED0952}"/>
    <cellStyle name="Normal 26 4 2 2 3 2" xfId="16325" xr:uid="{54549D78-27F0-49C2-ABF8-B600CE3A5985}"/>
    <cellStyle name="Normal 26 4 2 2 3 2 2" xfId="24351" xr:uid="{732D564C-65E1-4D7E-8F70-762032D0C1B7}"/>
    <cellStyle name="Normal 26 4 2 2 3 2 2 2" xfId="41187" xr:uid="{FCE2790F-BE40-4E91-B63F-7A3B78983FB2}"/>
    <cellStyle name="Normal 26 4 2 2 3 2 3" xfId="33620" xr:uid="{885C7885-93F6-45AF-AF41-6C8F77A5ED6C}"/>
    <cellStyle name="Normal 26 4 2 2 3 3" xfId="20568" xr:uid="{6D313A09-575C-4845-834C-8A511E4F9239}"/>
    <cellStyle name="Normal 26 4 2 2 3 3 2" xfId="37406" xr:uid="{3EC59DA9-B2B2-43BA-858D-BA11A12C14C9}"/>
    <cellStyle name="Normal 26 4 2 2 3 4" xfId="29839" xr:uid="{9E1C8CBB-5BF2-4D53-9787-B8A9ED52D1FC}"/>
    <cellStyle name="Normal 26 4 2 2 4" xfId="14441" xr:uid="{50A695A0-140F-4632-ABC1-9DAE7B124B47}"/>
    <cellStyle name="Normal 26 4 2 2 4 2" xfId="22467" xr:uid="{69DC43DF-5BAF-4C8D-8F12-355419506DA1}"/>
    <cellStyle name="Normal 26 4 2 2 4 2 2" xfId="39303" xr:uid="{D42A6B3A-B729-4F11-A75D-DD255329BD8C}"/>
    <cellStyle name="Normal 26 4 2 2 4 3" xfId="31736" xr:uid="{E246380F-EAD3-4B56-A3DC-23E32D4E0063}"/>
    <cellStyle name="Normal 26 4 2 2 5" xfId="18601" xr:uid="{95A62824-C8F6-4E72-B4D0-F6521C47CC13}"/>
    <cellStyle name="Normal 26 4 2 2 5 2" xfId="35522" xr:uid="{10141FCF-A478-4CE4-BE2B-F105CF2D5F22}"/>
    <cellStyle name="Normal 26 4 2 2 6" xfId="26172" xr:uid="{A6370CD8-C45E-40E3-AADE-B700AE113079}"/>
    <cellStyle name="Normal 26 4 2 2 7" xfId="27954" xr:uid="{CA7C9145-7DDE-4112-9B79-605A574E3784}"/>
    <cellStyle name="Normal 26 4 2 2 8" xfId="10493" xr:uid="{39AD0497-81B0-46B4-A7F1-9E579BFA9CE3}"/>
    <cellStyle name="Normal 26 4 2 3" xfId="6233" xr:uid="{19D46C37-AD5D-4B04-8AF7-E114659382EB}"/>
    <cellStyle name="Normal 26 4 2 3 2" xfId="13003" xr:uid="{F72CE9F4-8A89-49DB-99FD-09EC3A8FE751}"/>
    <cellStyle name="Normal 26 4 2 3 2 2" xfId="16786" xr:uid="{7CF65F66-3A43-4472-B927-C2CBEF4A6E25}"/>
    <cellStyle name="Normal 26 4 2 3 2 2 2" xfId="24812" xr:uid="{D54ABB4E-7069-4A4A-B5B0-F8797071A23A}"/>
    <cellStyle name="Normal 26 4 2 3 2 2 2 2" xfId="41648" xr:uid="{5D85976F-C00D-4B80-A70D-800C5710D65F}"/>
    <cellStyle name="Normal 26 4 2 3 2 2 3" xfId="34081" xr:uid="{3E4079B2-D6D5-4DCE-9994-69A4C780D9C5}"/>
    <cellStyle name="Normal 26 4 2 3 2 3" xfId="21029" xr:uid="{F938CBFD-669E-4924-8D58-C239196265B7}"/>
    <cellStyle name="Normal 26 4 2 3 2 3 2" xfId="37867" xr:uid="{7BAF650C-A43E-4C80-A65A-3CEB7BBFE2C4}"/>
    <cellStyle name="Normal 26 4 2 3 2 4" xfId="30300" xr:uid="{A7D60AE5-89CE-41E7-AD07-903829029F40}"/>
    <cellStyle name="Normal 26 4 2 3 3" xfId="14902" xr:uid="{DE4C0577-1C72-4007-BB5D-6F5D17E3FB07}"/>
    <cellStyle name="Normal 26 4 2 3 3 2" xfId="22928" xr:uid="{1C53B2AE-BEC8-49A4-9149-026E2C0A683E}"/>
    <cellStyle name="Normal 26 4 2 3 3 2 2" xfId="39764" xr:uid="{3FFA23FB-07C7-43FF-83D7-626A987D8446}"/>
    <cellStyle name="Normal 26 4 2 3 3 3" xfId="32197" xr:uid="{4511DE91-A2CD-400A-A049-9547CC8DE8CE}"/>
    <cellStyle name="Normal 26 4 2 3 4" xfId="19099" xr:uid="{105D2695-0B11-4323-A659-FFCDED634EB8}"/>
    <cellStyle name="Normal 26 4 2 3 4 2" xfId="35983" xr:uid="{B536FD30-744D-4985-A53B-D79139BA0BF8}"/>
    <cellStyle name="Normal 26 4 2 3 5" xfId="26174" xr:uid="{F9E5372E-3060-462E-841B-1C49901A8745}"/>
    <cellStyle name="Normal 26 4 2 3 6" xfId="28415" xr:uid="{C5A8631C-2DFD-4268-AEB0-94603EB29F54}"/>
    <cellStyle name="Normal 26 4 2 3 7" xfId="11039" xr:uid="{4FE27156-9D95-4EB0-8D8F-D7A7215C1B62}"/>
    <cellStyle name="Normal 26 4 2 4" xfId="12091" xr:uid="{CC0F52B1-E49F-411F-BB7C-FB2B6DC13D7A}"/>
    <cellStyle name="Normal 26 4 2 4 2" xfId="15874" xr:uid="{51C56090-E8C7-4F01-BEFE-35E6AA182333}"/>
    <cellStyle name="Normal 26 4 2 4 2 2" xfId="23900" xr:uid="{FAE3A14F-848F-4FBF-B90F-AF37E3A6ECAB}"/>
    <cellStyle name="Normal 26 4 2 4 2 2 2" xfId="40736" xr:uid="{A8135B3C-BC1D-486A-90A5-49EE6EB1AA5D}"/>
    <cellStyle name="Normal 26 4 2 4 2 3" xfId="33169" xr:uid="{86C61351-D721-4B95-AD61-E73E83DBCDFA}"/>
    <cellStyle name="Normal 26 4 2 4 3" xfId="20117" xr:uid="{74306CAB-0598-4B0D-8AE9-06818BEF1482}"/>
    <cellStyle name="Normal 26 4 2 4 3 2" xfId="36955" xr:uid="{EB4F335A-FBD2-4D27-A86B-195313B70CE8}"/>
    <cellStyle name="Normal 26 4 2 4 4" xfId="29388" xr:uid="{21CA4E61-D6A4-49F1-92F7-89B8B025F0AA}"/>
    <cellStyle name="Normal 26 4 2 5" xfId="13990" xr:uid="{73C6B1A3-6168-45EC-A7AD-2834ABBE9692}"/>
    <cellStyle name="Normal 26 4 2 5 2" xfId="22016" xr:uid="{7D6248C3-F74B-4E2A-8F24-8D1DF7038F18}"/>
    <cellStyle name="Normal 26 4 2 5 2 2" xfId="38852" xr:uid="{788EB366-E29F-4704-9A36-190234D3B3E8}"/>
    <cellStyle name="Normal 26 4 2 5 3" xfId="31285" xr:uid="{CD3209A9-F456-42E7-908E-63FF0BFED2A3}"/>
    <cellStyle name="Normal 26 4 2 6" xfId="18126" xr:uid="{16B7045C-6D1C-4855-B004-33676DF48F98}"/>
    <cellStyle name="Normal 26 4 2 6 2" xfId="35071" xr:uid="{26E239DA-16BE-4E7C-ACBB-CCBC0835A45C}"/>
    <cellStyle name="Normal 26 4 2 7" xfId="26171" xr:uid="{28DC114A-DBD6-42ED-A3F5-652AD754D95E}"/>
    <cellStyle name="Normal 26 4 2 8" xfId="27503" xr:uid="{A204A18D-E41C-4068-813F-C5644B8933F0}"/>
    <cellStyle name="Normal 26 4 2 9" xfId="9997" xr:uid="{2C125079-2D54-4FA1-B50B-02052617F1E2}"/>
    <cellStyle name="Normal 26 4 3" xfId="6234" xr:uid="{D177464D-751D-484E-A482-31C613AE0E0D}"/>
    <cellStyle name="Normal 26 4 3 2" xfId="6235" xr:uid="{E3C043B8-CB83-48A0-919B-9433692E7829}"/>
    <cellStyle name="Normal 26 4 3 2 2" xfId="13236" xr:uid="{BF1E9875-8F85-4223-B909-EAB827F505F0}"/>
    <cellStyle name="Normal 26 4 3 2 2 2" xfId="17019" xr:uid="{D154C213-9097-4954-ACE9-ADDD517A0F5E}"/>
    <cellStyle name="Normal 26 4 3 2 2 2 2" xfId="25045" xr:uid="{5A54B990-1313-48F7-BB11-1C27A2955862}"/>
    <cellStyle name="Normal 26 4 3 2 2 2 2 2" xfId="41881" xr:uid="{B0EF46CE-FBCF-4FFE-A178-FB4CA55811BE}"/>
    <cellStyle name="Normal 26 4 3 2 2 2 3" xfId="34314" xr:uid="{68FECCFB-3A0A-49A5-BE32-A923225C8E38}"/>
    <cellStyle name="Normal 26 4 3 2 2 3" xfId="21262" xr:uid="{DD059975-A70A-4FCA-83BA-208964537ECF}"/>
    <cellStyle name="Normal 26 4 3 2 2 3 2" xfId="38100" xr:uid="{038CF0F1-BAD1-491D-8FA4-73BAAC9FED64}"/>
    <cellStyle name="Normal 26 4 3 2 2 4" xfId="30533" xr:uid="{34833D0A-7B12-4967-80CE-7E3D458E1AC7}"/>
    <cellStyle name="Normal 26 4 3 2 3" xfId="15135" xr:uid="{D846AA3C-0E16-44FF-B4C6-F70A3C4BC218}"/>
    <cellStyle name="Normal 26 4 3 2 3 2" xfId="23161" xr:uid="{1B4B9106-9D92-4C43-8875-A4FF39297F52}"/>
    <cellStyle name="Normal 26 4 3 2 3 2 2" xfId="39997" xr:uid="{6619C556-B4C2-47CF-969B-7393F84D1456}"/>
    <cellStyle name="Normal 26 4 3 2 3 3" xfId="32430" xr:uid="{158CBFE9-DC04-462C-8558-0B56488201AB}"/>
    <cellStyle name="Normal 26 4 3 2 4" xfId="19333" xr:uid="{58B66467-B238-4A61-9868-338B68B415F2}"/>
    <cellStyle name="Normal 26 4 3 2 4 2" xfId="36216" xr:uid="{88B6233A-3E1C-40CD-B4AF-313EA70C09E3}"/>
    <cellStyle name="Normal 26 4 3 2 5" xfId="26176" xr:uid="{C630B596-FF17-4633-A836-CC7D75074E2D}"/>
    <cellStyle name="Normal 26 4 3 2 6" xfId="28648" xr:uid="{5B8913A4-CBF9-4022-BA98-7F83E9AF41B6}"/>
    <cellStyle name="Normal 26 4 3 2 7" xfId="11274" xr:uid="{F8AF637C-6373-44FC-A262-69012187D84E}"/>
    <cellStyle name="Normal 26 4 3 3" xfId="12324" xr:uid="{EBEDDA64-6808-4B0C-B78F-1FB4F771DEF7}"/>
    <cellStyle name="Normal 26 4 3 3 2" xfId="16107" xr:uid="{ECB85D85-C304-40D2-A692-D0928024AFCC}"/>
    <cellStyle name="Normal 26 4 3 3 2 2" xfId="24133" xr:uid="{02C0AA64-E8C3-4CC1-898D-344089C00C9D}"/>
    <cellStyle name="Normal 26 4 3 3 2 2 2" xfId="40969" xr:uid="{1482174C-F12D-4521-B7EE-00D4EF91EDF8}"/>
    <cellStyle name="Normal 26 4 3 3 2 3" xfId="33402" xr:uid="{C0D70076-2E7E-4101-9F68-17535EA57E9B}"/>
    <cellStyle name="Normal 26 4 3 3 3" xfId="20350" xr:uid="{40514D67-6FA5-41B0-8DC0-3061C66E3904}"/>
    <cellStyle name="Normal 26 4 3 3 3 2" xfId="37188" xr:uid="{4AC4BDDB-FAE7-440E-A409-DDFBF67A186C}"/>
    <cellStyle name="Normal 26 4 3 3 4" xfId="29621" xr:uid="{E96609CA-DA21-4258-B536-87618D9BEAD1}"/>
    <cellStyle name="Normal 26 4 3 4" xfId="14223" xr:uid="{AEA50E28-1288-4F50-B703-7D04CCADDFF0}"/>
    <cellStyle name="Normal 26 4 3 4 2" xfId="22249" xr:uid="{B7F9B413-C1F6-4883-836B-F9FA99DF285C}"/>
    <cellStyle name="Normal 26 4 3 4 2 2" xfId="39085" xr:uid="{F2C8C489-FBF9-419F-9B74-6F124DAA02DB}"/>
    <cellStyle name="Normal 26 4 3 4 3" xfId="31518" xr:uid="{85F74515-2A8D-47C2-802B-CCEDBA45A980}"/>
    <cellStyle name="Normal 26 4 3 5" xfId="18383" xr:uid="{62264D34-A0C3-44D5-9D7D-60BC0A563EA5}"/>
    <cellStyle name="Normal 26 4 3 5 2" xfId="35304" xr:uid="{7A6B17A3-8037-469E-813F-B5BA3F5E6DDB}"/>
    <cellStyle name="Normal 26 4 3 6" xfId="26175" xr:uid="{4DA77CC3-9631-4E38-B193-1AFE7587209A}"/>
    <cellStyle name="Normal 26 4 3 7" xfId="27736" xr:uid="{85054D95-6157-4B43-8F82-AFF40007C63B}"/>
    <cellStyle name="Normal 26 4 3 8" xfId="10275" xr:uid="{87CA392A-15A1-4BB5-ADB6-3527B51132C6}"/>
    <cellStyle name="Normal 26 4 4" xfId="6236" xr:uid="{777CA429-08A6-448D-B291-875587B1596C}"/>
    <cellStyle name="Normal 26 4 4 2" xfId="12785" xr:uid="{E76AD541-2E59-4345-A1AF-4FCF509EA3D9}"/>
    <cellStyle name="Normal 26 4 4 2 2" xfId="16568" xr:uid="{65E1A686-EA8E-405C-A1DA-E3E639FBC50D}"/>
    <cellStyle name="Normal 26 4 4 2 2 2" xfId="24594" xr:uid="{07FD97E4-349F-4539-AF93-909376393ECC}"/>
    <cellStyle name="Normal 26 4 4 2 2 2 2" xfId="41430" xr:uid="{C40B8005-A4FD-470A-A83E-A72175B472D3}"/>
    <cellStyle name="Normal 26 4 4 2 2 3" xfId="33863" xr:uid="{E9AC9B6B-E89D-4943-A2A5-32E99C313DDE}"/>
    <cellStyle name="Normal 26 4 4 2 3" xfId="20811" xr:uid="{33ACD73B-0E80-46D0-8912-8DBB1720663C}"/>
    <cellStyle name="Normal 26 4 4 2 3 2" xfId="37649" xr:uid="{9BD68477-8333-4EEE-A52C-1600E92B91CB}"/>
    <cellStyle name="Normal 26 4 4 2 4" xfId="30082" xr:uid="{39D368B5-FCAD-40DA-A7E6-C07D9194CBD1}"/>
    <cellStyle name="Normal 26 4 4 3" xfId="14684" xr:uid="{A5160852-9707-4251-BB3D-EE2C0EBE020E}"/>
    <cellStyle name="Normal 26 4 4 3 2" xfId="22710" xr:uid="{E2E544E6-7EC6-4DA4-B894-E5F9FDDB6B97}"/>
    <cellStyle name="Normal 26 4 4 3 2 2" xfId="39546" xr:uid="{F5D86947-DD2B-4D61-88C4-2AAE57D09987}"/>
    <cellStyle name="Normal 26 4 4 3 3" xfId="31979" xr:uid="{423596DA-4184-4A0C-B500-7D90230501E0}"/>
    <cellStyle name="Normal 26 4 4 4" xfId="18881" xr:uid="{54DBAE26-DFD5-41BC-AE1D-059052FF494F}"/>
    <cellStyle name="Normal 26 4 4 4 2" xfId="35765" xr:uid="{0454C8EC-1414-46A9-85AC-6855D3E848D3}"/>
    <cellStyle name="Normal 26 4 4 5" xfId="26177" xr:uid="{CF972FCB-0BC9-4297-90E6-8F6CCCB21D65}"/>
    <cellStyle name="Normal 26 4 4 6" xfId="28197" xr:uid="{60F03310-336C-424E-AF89-D0170326E696}"/>
    <cellStyle name="Normal 26 4 4 7" xfId="10821" xr:uid="{52CDF5F8-9656-4912-BFC5-08BF93C87386}"/>
    <cellStyle name="Normal 26 4 5" xfId="11873" xr:uid="{471D27F9-9FBC-48CA-937F-D0E727F54B4D}"/>
    <cellStyle name="Normal 26 4 5 2" xfId="15656" xr:uid="{71EBAE5B-3F78-4CFD-B04A-76F15B9FB3C0}"/>
    <cellStyle name="Normal 26 4 5 2 2" xfId="23682" xr:uid="{D5848F1D-0918-4830-847E-514A6689371A}"/>
    <cellStyle name="Normal 26 4 5 2 2 2" xfId="40518" xr:uid="{6D71917A-A52D-4FB2-A43E-728E781269E2}"/>
    <cellStyle name="Normal 26 4 5 2 3" xfId="32951" xr:uid="{33B25BE2-C60E-46EA-BFC0-3D4B31ED6974}"/>
    <cellStyle name="Normal 26 4 5 3" xfId="19899" xr:uid="{B8284A56-6655-4A0D-B710-32CE338093C2}"/>
    <cellStyle name="Normal 26 4 5 3 2" xfId="36737" xr:uid="{0FF20908-3852-4576-B3DD-C8D18C14C95E}"/>
    <cellStyle name="Normal 26 4 5 4" xfId="29170" xr:uid="{6F86D171-0A53-4FD3-92D3-7B56F3184A2E}"/>
    <cellStyle name="Normal 26 4 6" xfId="13772" xr:uid="{66E77FAA-C488-4142-B346-60AD450138E5}"/>
    <cellStyle name="Normal 26 4 6 2" xfId="21798" xr:uid="{23B16663-5DD9-4DC0-BDA6-077EF07C4F56}"/>
    <cellStyle name="Normal 26 4 6 2 2" xfId="38634" xr:uid="{4F16C6CE-0797-48FB-BC39-F967C36CD8B0}"/>
    <cellStyle name="Normal 26 4 6 3" xfId="31067" xr:uid="{D68BAFE2-14E3-4F0D-9620-1C96A803A4E0}"/>
    <cellStyle name="Normal 26 4 7" xfId="17893" xr:uid="{E7EB9AAD-B2A3-413C-9EC9-4B269AC2F384}"/>
    <cellStyle name="Normal 26 4 7 2" xfId="34853" xr:uid="{22D4DEEE-3858-46A7-9D74-5D548BC3A3BA}"/>
    <cellStyle name="Normal 26 4 8" xfId="26170" xr:uid="{4A12D719-1A9F-4D4E-BB78-40BA3A6A65F1}"/>
    <cellStyle name="Normal 26 4 9" xfId="27284" xr:uid="{6014F89D-E6CB-47D7-AA7F-7AAF4473F570}"/>
    <cellStyle name="Normal 26 5" xfId="6237" xr:uid="{BC21FCB4-F8FB-4934-AFA2-3A487D9735FA}"/>
    <cellStyle name="Normal 26 5 2" xfId="6238" xr:uid="{FA5C2B0C-69A1-4A33-9388-3FD00ACE304B}"/>
    <cellStyle name="Normal 26 5 2 2" xfId="6239" xr:uid="{D4D3CAC6-025D-4556-A853-862AF1D204C3}"/>
    <cellStyle name="Normal 26 5 2 2 2" xfId="13362" xr:uid="{3300937E-6C4F-41AB-B04A-81AC676B79B2}"/>
    <cellStyle name="Normal 26 5 2 2 2 2" xfId="17145" xr:uid="{6F9464BA-CA8A-4664-BB79-09F236A004CE}"/>
    <cellStyle name="Normal 26 5 2 2 2 2 2" xfId="25171" xr:uid="{6181C51D-9B0A-4B0A-B8FF-3FF601014754}"/>
    <cellStyle name="Normal 26 5 2 2 2 2 2 2" xfId="42007" xr:uid="{272874CF-4721-48BB-9DF6-5974C604D4E0}"/>
    <cellStyle name="Normal 26 5 2 2 2 2 3" xfId="34440" xr:uid="{3E0A5973-3447-4713-8A54-90165DBBB24A}"/>
    <cellStyle name="Normal 26 5 2 2 2 3" xfId="21388" xr:uid="{A047F599-F86B-4D45-9013-EAFA85D9E958}"/>
    <cellStyle name="Normal 26 5 2 2 2 3 2" xfId="38226" xr:uid="{FDA2F34D-4C95-4365-A4DC-1030624603C4}"/>
    <cellStyle name="Normal 26 5 2 2 2 4" xfId="30659" xr:uid="{B6138712-8203-4AF3-8706-C08C0D6C2B6A}"/>
    <cellStyle name="Normal 26 5 2 2 3" xfId="15261" xr:uid="{B2A5CC33-267F-4E36-8184-BC358806C463}"/>
    <cellStyle name="Normal 26 5 2 2 3 2" xfId="23287" xr:uid="{91E34F00-05D8-426E-8CC4-1F894BCF5679}"/>
    <cellStyle name="Normal 26 5 2 2 3 2 2" xfId="40123" xr:uid="{E496DB6B-D3FD-4CE4-891B-F7475E89E12D}"/>
    <cellStyle name="Normal 26 5 2 2 3 3" xfId="32556" xr:uid="{79E7506B-A450-4165-BE87-1547C4543EB5}"/>
    <cellStyle name="Normal 26 5 2 2 4" xfId="19459" xr:uid="{69A7E2AB-81FE-4722-94E8-C145E4AD4AA0}"/>
    <cellStyle name="Normal 26 5 2 2 4 2" xfId="36342" xr:uid="{13453BE0-8540-4538-80B8-8494989D5170}"/>
    <cellStyle name="Normal 26 5 2 2 5" xfId="26180" xr:uid="{D30D5401-EB59-4E19-9718-80C027F5DDB3}"/>
    <cellStyle name="Normal 26 5 2 2 6" xfId="28774" xr:uid="{88AB079C-87B4-407C-A211-9A1B8D51CE0C}"/>
    <cellStyle name="Normal 26 5 2 2 7" xfId="11400" xr:uid="{31F06432-A94F-4C10-886A-ED4061849A7C}"/>
    <cellStyle name="Normal 26 5 2 3" xfId="12450" xr:uid="{7155F250-42DF-49FF-980C-1B238760AA6D}"/>
    <cellStyle name="Normal 26 5 2 3 2" xfId="16233" xr:uid="{CEA0BBC5-FE5C-4B4A-8396-320F5903508C}"/>
    <cellStyle name="Normal 26 5 2 3 2 2" xfId="24259" xr:uid="{8A46FD8A-CAE5-4EDA-9B7C-1D02E1FC2F68}"/>
    <cellStyle name="Normal 26 5 2 3 2 2 2" xfId="41095" xr:uid="{69E83431-F5BC-4114-9DD7-0C3914CE27C4}"/>
    <cellStyle name="Normal 26 5 2 3 2 3" xfId="33528" xr:uid="{8910D011-5139-4E7E-8173-C4FB0074130D}"/>
    <cellStyle name="Normal 26 5 2 3 3" xfId="20476" xr:uid="{AF8AE6EA-0F65-45E4-A661-6A924EE09A82}"/>
    <cellStyle name="Normal 26 5 2 3 3 2" xfId="37314" xr:uid="{FA36C894-7AB0-4FAD-B8DB-C1A32E873A24}"/>
    <cellStyle name="Normal 26 5 2 3 4" xfId="29747" xr:uid="{18E5B4C8-9852-4854-9EDF-33592D432CBD}"/>
    <cellStyle name="Normal 26 5 2 4" xfId="14349" xr:uid="{4F106799-1755-476F-9317-2D2E2960A1C6}"/>
    <cellStyle name="Normal 26 5 2 4 2" xfId="22375" xr:uid="{2E940398-A430-4622-BC2D-07DB8D7D65AD}"/>
    <cellStyle name="Normal 26 5 2 4 2 2" xfId="39211" xr:uid="{D7CD90D8-8F67-4EF4-9E30-8C7C8339174E}"/>
    <cellStyle name="Normal 26 5 2 4 3" xfId="31644" xr:uid="{98DDFCF9-9FC7-4A93-86C2-5D656933573D}"/>
    <cellStyle name="Normal 26 5 2 5" xfId="18509" xr:uid="{24D92A07-27F1-4062-8FF6-EDA6C1F4D1DB}"/>
    <cellStyle name="Normal 26 5 2 5 2" xfId="35430" xr:uid="{8DD60485-5EBE-4E4E-87AC-78902EE154B4}"/>
    <cellStyle name="Normal 26 5 2 6" xfId="26179" xr:uid="{A4DD8AF7-2243-4E21-8226-ED8D5DA90F15}"/>
    <cellStyle name="Normal 26 5 2 7" xfId="27862" xr:uid="{0406C095-2992-44F5-96C0-1DCAB6E4C17C}"/>
    <cellStyle name="Normal 26 5 2 8" xfId="10401" xr:uid="{B0C6880F-5106-48BC-9D9C-BA56E3D4DE4C}"/>
    <cellStyle name="Normal 26 5 3" xfId="6240" xr:uid="{01607CC1-7086-4D5E-8553-54AA0A693C2A}"/>
    <cellStyle name="Normal 26 5 3 2" xfId="12911" xr:uid="{8EF844F3-2D3F-4D29-BDD5-847041C8C641}"/>
    <cellStyle name="Normal 26 5 3 2 2" xfId="16694" xr:uid="{250E9229-2883-4173-9C07-7001C08F9368}"/>
    <cellStyle name="Normal 26 5 3 2 2 2" xfId="24720" xr:uid="{BEC3F167-E4CD-4A36-8F06-8C02E34C831A}"/>
    <cellStyle name="Normal 26 5 3 2 2 2 2" xfId="41556" xr:uid="{82FCFA9B-87DF-43D2-962A-DB28FB5D09D9}"/>
    <cellStyle name="Normal 26 5 3 2 2 3" xfId="33989" xr:uid="{A6E8C5D0-B619-4164-B133-96946E1EA7B0}"/>
    <cellStyle name="Normal 26 5 3 2 3" xfId="20937" xr:uid="{BB68CC63-9F11-4BCE-9A4B-B00DBEB2B350}"/>
    <cellStyle name="Normal 26 5 3 2 3 2" xfId="37775" xr:uid="{47471771-7593-4A19-83EC-1366FCE1B50D}"/>
    <cellStyle name="Normal 26 5 3 2 4" xfId="30208" xr:uid="{8408DA62-A09B-4C3F-A1F2-F17BC4397E97}"/>
    <cellStyle name="Normal 26 5 3 3" xfId="14810" xr:uid="{74E83523-FC85-4016-BF29-7B12A12CE0E1}"/>
    <cellStyle name="Normal 26 5 3 3 2" xfId="22836" xr:uid="{B02BFC26-D61D-4368-B82C-57F734D96FEE}"/>
    <cellStyle name="Normal 26 5 3 3 2 2" xfId="39672" xr:uid="{0D30D381-1B27-455F-B933-6B4A72126296}"/>
    <cellStyle name="Normal 26 5 3 3 3" xfId="32105" xr:uid="{818AEC03-26A5-4BED-A312-AE1A516FB4DB}"/>
    <cellStyle name="Normal 26 5 3 4" xfId="19007" xr:uid="{E0CD6032-7826-449A-99D2-254288614C0F}"/>
    <cellStyle name="Normal 26 5 3 4 2" xfId="35891" xr:uid="{96F5930A-9ACE-4E9D-8DE2-C69FE24AB57C}"/>
    <cellStyle name="Normal 26 5 3 5" xfId="26181" xr:uid="{8C35EE0E-1DD4-4D9F-81E6-CDB08BA75EE4}"/>
    <cellStyle name="Normal 26 5 3 6" xfId="28323" xr:uid="{97F10100-ED10-423D-B78D-077852B285BC}"/>
    <cellStyle name="Normal 26 5 3 7" xfId="10947" xr:uid="{D08ACD16-B2D4-4712-962A-A463C289D750}"/>
    <cellStyle name="Normal 26 5 4" xfId="11999" xr:uid="{A48DF850-5CC8-495C-BB04-5C160FA58C91}"/>
    <cellStyle name="Normal 26 5 4 2" xfId="15782" xr:uid="{706B721D-5C7E-4AC2-AB4B-5177EEC1194C}"/>
    <cellStyle name="Normal 26 5 4 2 2" xfId="23808" xr:uid="{7710A484-F71B-4CC7-A5F8-0902D8B908E5}"/>
    <cellStyle name="Normal 26 5 4 2 2 2" xfId="40644" xr:uid="{685EF99F-9F97-4E3C-B9B5-A3376FA5FAAE}"/>
    <cellStyle name="Normal 26 5 4 2 3" xfId="33077" xr:uid="{0B330A6D-A971-41F4-82EC-6E917D4581BB}"/>
    <cellStyle name="Normal 26 5 4 3" xfId="20025" xr:uid="{8F23C4C4-D250-4BED-9739-9FB87E36C14C}"/>
    <cellStyle name="Normal 26 5 4 3 2" xfId="36863" xr:uid="{5F2B746E-98A9-41E5-A9BD-14368303F30B}"/>
    <cellStyle name="Normal 26 5 4 4" xfId="29296" xr:uid="{A71ABB97-D2AB-449A-81FD-2072D797F3BA}"/>
    <cellStyle name="Normal 26 5 5" xfId="13898" xr:uid="{79BC43C6-96AB-400C-92AE-114B200885A5}"/>
    <cellStyle name="Normal 26 5 5 2" xfId="21924" xr:uid="{080F6568-9C9F-4AF9-B33C-D3493010FC3D}"/>
    <cellStyle name="Normal 26 5 5 2 2" xfId="38760" xr:uid="{F1525802-3DBF-440E-8527-08816589E797}"/>
    <cellStyle name="Normal 26 5 5 3" xfId="31193" xr:uid="{2AF98C4D-2227-422F-8758-BAD823DC8078}"/>
    <cellStyle name="Normal 26 5 6" xfId="18034" xr:uid="{D7B0D0A6-B2E6-43C0-A036-003EAEBBC634}"/>
    <cellStyle name="Normal 26 5 6 2" xfId="34979" xr:uid="{011E5CD2-A694-454C-B709-BF97B3A018A2}"/>
    <cellStyle name="Normal 26 5 7" xfId="26178" xr:uid="{BDE308BC-9A21-4DB2-B4BB-15EF7C8F21F7}"/>
    <cellStyle name="Normal 26 5 8" xfId="27411" xr:uid="{A4BF254C-E37A-4662-B59B-974865F3FAFF}"/>
    <cellStyle name="Normal 26 5 9" xfId="9905" xr:uid="{9ED93BF5-F4C1-458F-875D-9C3FDFDB4372}"/>
    <cellStyle name="Normal 26 6" xfId="6241" xr:uid="{B58DDB2E-8697-4220-A8A6-7C201594FC41}"/>
    <cellStyle name="Normal 26 6 2" xfId="6242" xr:uid="{F7274223-85EA-451B-B978-9474AA711B1F}"/>
    <cellStyle name="Normal 26 6 2 2" xfId="13144" xr:uid="{5FEAB45E-62E2-4476-8AC0-69CA1BFD3E22}"/>
    <cellStyle name="Normal 26 6 2 2 2" xfId="16927" xr:uid="{C04F936F-33CF-471F-BFFA-A86DB68EB4C1}"/>
    <cellStyle name="Normal 26 6 2 2 2 2" xfId="24953" xr:uid="{8BE12C33-7639-463F-AD89-08168DD05CFF}"/>
    <cellStyle name="Normal 26 6 2 2 2 2 2" xfId="41789" xr:uid="{EA719499-697B-4606-8AF2-C0B83A08747A}"/>
    <cellStyle name="Normal 26 6 2 2 2 3" xfId="34222" xr:uid="{0162E42B-772D-4BFC-B786-5C8BA0E0EC0E}"/>
    <cellStyle name="Normal 26 6 2 2 3" xfId="21170" xr:uid="{D25094E2-5F33-44AC-AE49-9981278AB1B6}"/>
    <cellStyle name="Normal 26 6 2 2 3 2" xfId="38008" xr:uid="{AD8BBB47-DC1F-4318-BB83-931E8C2BFC3B}"/>
    <cellStyle name="Normal 26 6 2 2 4" xfId="30441" xr:uid="{831C595B-5DD7-4D84-B8A6-3A129CD2B1F7}"/>
    <cellStyle name="Normal 26 6 2 3" xfId="15043" xr:uid="{C1CD6288-646C-4E1F-ADDB-E7AFD54B6B8E}"/>
    <cellStyle name="Normal 26 6 2 3 2" xfId="23069" xr:uid="{02238528-9E36-4371-BBE4-5305294B0AA0}"/>
    <cellStyle name="Normal 26 6 2 3 2 2" xfId="39905" xr:uid="{0F224962-433A-4AE9-8C1E-759062DBA984}"/>
    <cellStyle name="Normal 26 6 2 3 3" xfId="32338" xr:uid="{DC2AB266-5B45-4042-AB4A-EB627604C4BC}"/>
    <cellStyle name="Normal 26 6 2 4" xfId="19241" xr:uid="{60276DAB-5C38-4B2C-AC4F-E69E0CA490BA}"/>
    <cellStyle name="Normal 26 6 2 4 2" xfId="36124" xr:uid="{DE3F4882-FCBE-47A4-9A0C-9B7471068806}"/>
    <cellStyle name="Normal 26 6 2 5" xfId="26183" xr:uid="{0F1A4CBD-8E5B-4EB2-A101-2351E4B580BE}"/>
    <cellStyle name="Normal 26 6 2 6" xfId="28556" xr:uid="{B8A2557D-7A04-4409-AF11-DCE302D020BB}"/>
    <cellStyle name="Normal 26 6 2 7" xfId="11182" xr:uid="{76FCB3F7-D5D3-4920-B889-CD02899901F8}"/>
    <cellStyle name="Normal 26 6 3" xfId="12232" xr:uid="{57B72F50-E20B-411E-BE5A-86F289ABBF8D}"/>
    <cellStyle name="Normal 26 6 3 2" xfId="16015" xr:uid="{B53CC8CF-C725-4BB7-ADB7-2B724CB9DC40}"/>
    <cellStyle name="Normal 26 6 3 2 2" xfId="24041" xr:uid="{363E08E9-EFA2-4A15-9453-4F18AF5F08BF}"/>
    <cellStyle name="Normal 26 6 3 2 2 2" xfId="40877" xr:uid="{6B44814C-7F63-4CF6-93A3-358DD137ADFF}"/>
    <cellStyle name="Normal 26 6 3 2 3" xfId="33310" xr:uid="{3A909B52-0F9C-4A7F-8E59-36EA22BDADC3}"/>
    <cellStyle name="Normal 26 6 3 3" xfId="20258" xr:uid="{7B318502-B400-45E8-9291-0C4A11F74BC1}"/>
    <cellStyle name="Normal 26 6 3 3 2" xfId="37096" xr:uid="{2F2D54C8-92FC-45CA-B3E2-6A4C029F9FB2}"/>
    <cellStyle name="Normal 26 6 3 4" xfId="29529" xr:uid="{3DB65537-65AF-4159-8331-EC3421B12A97}"/>
    <cellStyle name="Normal 26 6 4" xfId="14131" xr:uid="{A27DE876-5F81-4837-91FA-578F7BDB2619}"/>
    <cellStyle name="Normal 26 6 4 2" xfId="22157" xr:uid="{11E91C99-61CA-4B3A-B666-C1880506606B}"/>
    <cellStyle name="Normal 26 6 4 2 2" xfId="38993" xr:uid="{18B71031-410D-4D25-823F-D1D9E320E495}"/>
    <cellStyle name="Normal 26 6 4 3" xfId="31426" xr:uid="{8893B7A3-DA1B-42B9-A773-A45210204C4E}"/>
    <cellStyle name="Normal 26 6 5" xfId="18291" xr:uid="{58B19C75-991F-4750-B61C-6C80057FD118}"/>
    <cellStyle name="Normal 26 6 5 2" xfId="35212" xr:uid="{DE22E67F-8F32-4613-BEE7-CDAA69544910}"/>
    <cellStyle name="Normal 26 6 6" xfId="26182" xr:uid="{6895998D-9DB4-4E7A-990D-74D4EA379269}"/>
    <cellStyle name="Normal 26 6 7" xfId="27644" xr:uid="{103B152D-217E-429F-A500-FA75AF435CDD}"/>
    <cellStyle name="Normal 26 6 8" xfId="10183" xr:uid="{0727A2CB-BBE5-4885-B71C-4115ADC53349}"/>
    <cellStyle name="Normal 26 7" xfId="6243" xr:uid="{976EAC52-3005-4EF1-93C8-D4C2F077B7BC}"/>
    <cellStyle name="Normal 26 7 2" xfId="12693" xr:uid="{AF5F339C-2EDB-491B-B2F5-650B7B35F349}"/>
    <cellStyle name="Normal 26 7 2 2" xfId="16476" xr:uid="{DE49FF2E-D8BE-44CA-8712-03DBC3484502}"/>
    <cellStyle name="Normal 26 7 2 2 2" xfId="24502" xr:uid="{0CC603C8-220A-4618-9B4E-C9E4FA74660E}"/>
    <cellStyle name="Normal 26 7 2 2 2 2" xfId="41338" xr:uid="{933E45C6-67FD-47E5-9A40-B348938C7E34}"/>
    <cellStyle name="Normal 26 7 2 2 3" xfId="33771" xr:uid="{2507301E-4807-430F-B892-E75C643B70DA}"/>
    <cellStyle name="Normal 26 7 2 3" xfId="20719" xr:uid="{B274F35B-42F9-4EBD-A287-5D7488DE9EB0}"/>
    <cellStyle name="Normal 26 7 2 3 2" xfId="37557" xr:uid="{62E533B1-9AD6-4782-BA24-8705F27ACF5F}"/>
    <cellStyle name="Normal 26 7 2 4" xfId="29990" xr:uid="{ADC49B9B-8462-4DA9-BA0F-6321989BC449}"/>
    <cellStyle name="Normal 26 7 3" xfId="14592" xr:uid="{8065E7C9-EDDC-401D-8601-894885CAA987}"/>
    <cellStyle name="Normal 26 7 3 2" xfId="22618" xr:uid="{256F32A7-9A9C-451B-AB6F-EDE82093427F}"/>
    <cellStyle name="Normal 26 7 3 2 2" xfId="39454" xr:uid="{208E20ED-8F49-4095-8A87-F5F04F8B57F7}"/>
    <cellStyle name="Normal 26 7 3 3" xfId="31887" xr:uid="{DA70EED4-F003-4135-B392-DA5CF1BDD0D9}"/>
    <cellStyle name="Normal 26 7 4" xfId="18780" xr:uid="{1232EC8C-1565-4CC4-B6F1-B24D62E276E9}"/>
    <cellStyle name="Normal 26 7 4 2" xfId="35673" xr:uid="{2437E337-840D-4494-8BE4-FB71A96EBF55}"/>
    <cellStyle name="Normal 26 7 5" xfId="26184" xr:uid="{F072C19C-ED9E-460A-BB9D-DA4E737DD24B}"/>
    <cellStyle name="Normal 26 7 6" xfId="28105" xr:uid="{6DA5F26B-78EB-42B6-A179-8E3C9DBCCA0D}"/>
    <cellStyle name="Normal 26 7 7" xfId="10708" xr:uid="{9DFEE6EF-DC2F-4C51-9123-081B86D2D21F}"/>
    <cellStyle name="Normal 26 8" xfId="11751" xr:uid="{0CF67417-18CA-4CFE-9746-DEF414241877}"/>
    <cellStyle name="Normal 26 8 2" xfId="15564" xr:uid="{992E7BFF-20B8-4396-839D-8107DEACEF92}"/>
    <cellStyle name="Normal 26 8 2 2" xfId="23590" xr:uid="{F0898E68-2AA6-4F6B-AE50-1145E1A4932E}"/>
    <cellStyle name="Normal 26 8 2 2 2" xfId="40426" xr:uid="{73B9FAFE-CEBC-4515-9993-0EA20F20CDA2}"/>
    <cellStyle name="Normal 26 8 2 3" xfId="32859" xr:uid="{43A5A612-13FA-4F56-92EC-B1DB9A8E61C5}"/>
    <cellStyle name="Normal 26 8 3" xfId="19784" xr:uid="{B82CA7AC-34E2-440C-B619-9D1DF16D6936}"/>
    <cellStyle name="Normal 26 8 3 2" xfId="36645" xr:uid="{75C2996A-F783-4F74-A049-A57DA5F62A8C}"/>
    <cellStyle name="Normal 26 8 4" xfId="29078" xr:uid="{16C5B14D-1239-4CB3-8B6B-3D070F57BA14}"/>
    <cellStyle name="Normal 26 9" xfId="13680" xr:uid="{795A23B2-AE46-441F-8B98-5842047ECA12}"/>
    <cellStyle name="Normal 26 9 2" xfId="21706" xr:uid="{FDB29365-6E2B-46B1-9FDE-9A91C0CD2CCE}"/>
    <cellStyle name="Normal 26 9 2 2" xfId="38542" xr:uid="{84CCA4F2-9608-4B15-8357-E69D205AF47C}"/>
    <cellStyle name="Normal 26 9 3" xfId="30975" xr:uid="{21B7AF9C-3730-4516-A407-0DC565A09D2B}"/>
    <cellStyle name="Normal 260" xfId="6244" xr:uid="{0F76ACA6-1009-47E8-9774-57E96526DF7F}"/>
    <cellStyle name="Normal 260 2" xfId="42315" xr:uid="{59BA18E3-3B6B-4CDF-AE46-0C213AA0A552}"/>
    <cellStyle name="Normal 261" xfId="6245" xr:uid="{F3298748-9FDE-478E-882F-2804DB6F7B70}"/>
    <cellStyle name="Normal 261 2" xfId="42316" xr:uid="{3A346503-1B92-47F2-BA55-591B73BFD1F7}"/>
    <cellStyle name="Normal 262" xfId="6246" xr:uid="{9853FF90-3359-4A00-A47F-9C5FDC398AC5}"/>
    <cellStyle name="Normal 262 2" xfId="42317" xr:uid="{04DEE4B7-4335-43B8-AB97-036392C61F1B}"/>
    <cellStyle name="Normal 263" xfId="6247" xr:uid="{FDEEDEE1-4A3B-4ABC-ACCF-89895599E06B}"/>
    <cellStyle name="Normal 263 2" xfId="42318" xr:uid="{FF298CAF-D49A-4CD6-8A41-37C8EBDB977B}"/>
    <cellStyle name="Normal 264" xfId="6248" xr:uid="{74B2491F-2C8F-432F-A875-3BE496D46818}"/>
    <cellStyle name="Normal 264 2" xfId="42319" xr:uid="{598926FD-282A-4CF6-ACC4-34D8DEB9BAE3}"/>
    <cellStyle name="Normal 265" xfId="6249" xr:uid="{D32CE9A6-962B-4ADC-B64F-A97DAAB1BB2A}"/>
    <cellStyle name="Normal 265 2" xfId="42320" xr:uid="{669AFCEF-1DB6-466C-8AE3-E5401300C7CD}"/>
    <cellStyle name="Normal 266" xfId="6250" xr:uid="{CCCE04C4-D301-4F36-995C-33D26AB40A41}"/>
    <cellStyle name="Normal 266 2" xfId="42321" xr:uid="{33C2B3E6-CB92-40C8-8619-B58F92E4DC66}"/>
    <cellStyle name="Normal 267" xfId="6251" xr:uid="{6F2FFAFC-076B-4B05-89E7-F6BC60165011}"/>
    <cellStyle name="Normal 267 2" xfId="42322" xr:uid="{ECC80839-08E4-4213-B975-4C7A07BF4C91}"/>
    <cellStyle name="Normal 268" xfId="6252" xr:uid="{7463436D-7D0D-4681-822D-7D29CBBF2B64}"/>
    <cellStyle name="Normal 268 2" xfId="42323" xr:uid="{F5AEE567-22FA-4ECA-BE8E-9F73B63BE092}"/>
    <cellStyle name="Normal 269" xfId="6253" xr:uid="{AB4BF6B8-5662-403F-A4AB-0207F06463FA}"/>
    <cellStyle name="Normal 269 2" xfId="42324" xr:uid="{E55BEFF1-C7EA-479E-94C8-EDE07F1C25C9}"/>
    <cellStyle name="Normal 27" xfId="6254" xr:uid="{D765B071-489A-4D70-9223-69EA05175DDD}"/>
    <cellStyle name="Normal 27 10" xfId="17650" xr:uid="{CC45EFDF-9D37-4E81-AB52-1EF29CEAE2CF}"/>
    <cellStyle name="Normal 27 10 2" xfId="34762" xr:uid="{648D5958-088C-47CC-8FCC-0FF5849AD712}"/>
    <cellStyle name="Normal 27 11" xfId="26185" xr:uid="{75FEB432-5777-43B6-B05A-2F7B2044DC7B}"/>
    <cellStyle name="Normal 27 12" xfId="27192" xr:uid="{1BB85C1B-C98F-4759-B354-95294A90864E}"/>
    <cellStyle name="Normal 27 13" xfId="9336" xr:uid="{41F3F65E-4947-4EAA-B47A-15EB8AD599BB}"/>
    <cellStyle name="Normal 27 14" xfId="44186" xr:uid="{E0D2B75A-9268-4E29-A63F-01D36A567A18}"/>
    <cellStyle name="Normal 27 2" xfId="6255" xr:uid="{4D9FEBF9-9D21-4EBD-8D75-389F5A4DEDD3}"/>
    <cellStyle name="Normal 27 2 10" xfId="27228" xr:uid="{22DB5D00-B621-4840-A5E0-80B525FE57D5}"/>
    <cellStyle name="Normal 27 2 11" xfId="9454" xr:uid="{D8456DDE-F804-45E4-8B56-A2E9883367B0}"/>
    <cellStyle name="Normal 27 2 2" xfId="6256" xr:uid="{D4E2B27B-2DCA-4924-9A3C-D77BA0E12E85}"/>
    <cellStyle name="Normal 27 2 2 10" xfId="9773" xr:uid="{E7185126-F4BF-4922-A35B-F6890603509A}"/>
    <cellStyle name="Normal 27 2 2 2" xfId="6257" xr:uid="{91C9886B-C91E-4A19-8551-B731BB450F5D}"/>
    <cellStyle name="Normal 27 2 2 2 2" xfId="6258" xr:uid="{3A7A7E2A-E0EA-4C6A-BCB0-14D7007FA78F}"/>
    <cellStyle name="Normal 27 2 2 2 2 2" xfId="6259" xr:uid="{9146EA48-9B50-42F3-A1AD-121AA7599FE6}"/>
    <cellStyle name="Normal 27 2 2 2 2 2 2" xfId="13491" xr:uid="{D34D4B71-01A6-41E0-9E4E-4AAC39396F14}"/>
    <cellStyle name="Normal 27 2 2 2 2 2 2 2" xfId="17274" xr:uid="{EA5A9CC0-2643-4AEF-8EFA-DD1B0E92ECAC}"/>
    <cellStyle name="Normal 27 2 2 2 2 2 2 2 2" xfId="25300" xr:uid="{38DE6758-12A6-46BB-8CE2-6BA059982D13}"/>
    <cellStyle name="Normal 27 2 2 2 2 2 2 2 2 2" xfId="42136" xr:uid="{57993BBE-B486-4B7D-B4EE-6D546F6D2D8C}"/>
    <cellStyle name="Normal 27 2 2 2 2 2 2 2 3" xfId="34569" xr:uid="{32601684-7FEA-4258-BDC1-2EDE189E1F9B}"/>
    <cellStyle name="Normal 27 2 2 2 2 2 2 3" xfId="21517" xr:uid="{3D12A8F2-8B9D-4367-A329-12517635CFF3}"/>
    <cellStyle name="Normal 27 2 2 2 2 2 2 3 2" xfId="38355" xr:uid="{7CD30099-7658-4CF1-9E6D-3DC05D2184C2}"/>
    <cellStyle name="Normal 27 2 2 2 2 2 2 4" xfId="30788" xr:uid="{F486EAD9-14A6-4F92-8909-D71569029AAA}"/>
    <cellStyle name="Normal 27 2 2 2 2 2 3" xfId="15390" xr:uid="{36DB69E5-ED30-4D12-9C42-758E473ACF80}"/>
    <cellStyle name="Normal 27 2 2 2 2 2 3 2" xfId="23416" xr:uid="{54D088DF-53EA-44D0-8EBC-A8639C05394D}"/>
    <cellStyle name="Normal 27 2 2 2 2 2 3 2 2" xfId="40252" xr:uid="{39E3AF19-F7A7-4DAD-84BE-64E2E0082E62}"/>
    <cellStyle name="Normal 27 2 2 2 2 2 3 3" xfId="32685" xr:uid="{255D8572-2570-4A07-BB79-DAFA00AF725D}"/>
    <cellStyle name="Normal 27 2 2 2 2 2 4" xfId="19588" xr:uid="{0E1ABF8B-817A-4B2E-8B36-5CE5B69BCE28}"/>
    <cellStyle name="Normal 27 2 2 2 2 2 4 2" xfId="36471" xr:uid="{3F56BA21-8051-45F7-AEB4-FBED37715B7A}"/>
    <cellStyle name="Normal 27 2 2 2 2 2 5" xfId="26190" xr:uid="{456BE51E-198D-4FD7-B350-901F134B7DF5}"/>
    <cellStyle name="Normal 27 2 2 2 2 2 6" xfId="28903" xr:uid="{37717DD9-C6DD-4BDA-97EA-46A512B24746}"/>
    <cellStyle name="Normal 27 2 2 2 2 2 7" xfId="11529" xr:uid="{91084C99-05A9-4C3E-9ECA-E9EF2EEE6FE4}"/>
    <cellStyle name="Normal 27 2 2 2 2 3" xfId="12579" xr:uid="{543E6B9A-0DC2-422E-BC89-66F191531345}"/>
    <cellStyle name="Normal 27 2 2 2 2 3 2" xfId="16362" xr:uid="{10211F58-535C-424D-B34B-4845B8932DCB}"/>
    <cellStyle name="Normal 27 2 2 2 2 3 2 2" xfId="24388" xr:uid="{F88F0337-88C2-4C5F-A930-6B5C888C4838}"/>
    <cellStyle name="Normal 27 2 2 2 2 3 2 2 2" xfId="41224" xr:uid="{B79526AE-607F-45C2-BDD4-7558DFA9F1B7}"/>
    <cellStyle name="Normal 27 2 2 2 2 3 2 3" xfId="33657" xr:uid="{ED89BE37-8449-436C-AA16-B1D8EEB89B08}"/>
    <cellStyle name="Normal 27 2 2 2 2 3 3" xfId="20605" xr:uid="{A7F6B79A-5305-4744-8539-3960FF630881}"/>
    <cellStyle name="Normal 27 2 2 2 2 3 3 2" xfId="37443" xr:uid="{BC8D198A-97EC-46E6-89A3-46E86A941B66}"/>
    <cellStyle name="Normal 27 2 2 2 2 3 4" xfId="29876" xr:uid="{6DD79A7B-BD2A-4804-9D1B-0482A2769EC1}"/>
    <cellStyle name="Normal 27 2 2 2 2 4" xfId="14478" xr:uid="{93388E3C-B71E-408D-8382-233DA71FD367}"/>
    <cellStyle name="Normal 27 2 2 2 2 4 2" xfId="22504" xr:uid="{61944F27-4D92-493B-89FF-DF2C5F15F3DF}"/>
    <cellStyle name="Normal 27 2 2 2 2 4 2 2" xfId="39340" xr:uid="{EF5D2A77-64F3-4672-B856-A2D438E06F2F}"/>
    <cellStyle name="Normal 27 2 2 2 2 4 3" xfId="31773" xr:uid="{408B2969-B99B-49E7-9B9E-B4FAFE863612}"/>
    <cellStyle name="Normal 27 2 2 2 2 5" xfId="18638" xr:uid="{5400431A-9100-4D48-9B8E-6F734F530E9E}"/>
    <cellStyle name="Normal 27 2 2 2 2 5 2" xfId="35559" xr:uid="{7B3295AB-3B79-4497-83E8-7D9C8D9CD032}"/>
    <cellStyle name="Normal 27 2 2 2 2 6" xfId="26189" xr:uid="{F409336E-718E-46A7-AFD8-C7AEB09F4C49}"/>
    <cellStyle name="Normal 27 2 2 2 2 7" xfId="27991" xr:uid="{B00FE996-FC1B-45B9-9A0D-77881B97F092}"/>
    <cellStyle name="Normal 27 2 2 2 2 8" xfId="10530" xr:uid="{81940B78-0C85-4D6D-A253-AD85488A766C}"/>
    <cellStyle name="Normal 27 2 2 2 3" xfId="6260" xr:uid="{03B60B69-F617-46DF-8B46-24C7DD3CADD3}"/>
    <cellStyle name="Normal 27 2 2 2 3 2" xfId="13040" xr:uid="{1288E60C-08A7-4388-9070-D3D80099F737}"/>
    <cellStyle name="Normal 27 2 2 2 3 2 2" xfId="16823" xr:uid="{1B8E84E3-A93D-453A-938C-6C06B5942FF5}"/>
    <cellStyle name="Normal 27 2 2 2 3 2 2 2" xfId="24849" xr:uid="{1423CF01-CABE-4BE1-86AD-2C3FF9CBF384}"/>
    <cellStyle name="Normal 27 2 2 2 3 2 2 2 2" xfId="41685" xr:uid="{5D60EA7C-55EE-4FB1-BDFF-413E80749523}"/>
    <cellStyle name="Normal 27 2 2 2 3 2 2 3" xfId="34118" xr:uid="{8575F5CB-EB15-4BDC-8AE6-47D7C665C791}"/>
    <cellStyle name="Normal 27 2 2 2 3 2 3" xfId="21066" xr:uid="{A8830BD8-6714-47E2-BBCB-ADC30ECFC0FD}"/>
    <cellStyle name="Normal 27 2 2 2 3 2 3 2" xfId="37904" xr:uid="{7938B9D8-123E-4F44-B97E-85F9AE511882}"/>
    <cellStyle name="Normal 27 2 2 2 3 2 4" xfId="30337" xr:uid="{D4F6FDE8-37DF-4C37-BDE3-FDC1DE0BF717}"/>
    <cellStyle name="Normal 27 2 2 2 3 3" xfId="14939" xr:uid="{01D03519-07A4-48DC-97D3-087E5F172908}"/>
    <cellStyle name="Normal 27 2 2 2 3 3 2" xfId="22965" xr:uid="{005D7C13-7A09-493F-A14C-3DE58750520F}"/>
    <cellStyle name="Normal 27 2 2 2 3 3 2 2" xfId="39801" xr:uid="{01E7C204-69CF-4BD7-A6D2-229276C2C1A8}"/>
    <cellStyle name="Normal 27 2 2 2 3 3 3" xfId="32234" xr:uid="{9A4BDA67-B72C-42F2-8156-53BDED5CB595}"/>
    <cellStyle name="Normal 27 2 2 2 3 4" xfId="19136" xr:uid="{73061A3C-835A-4EE2-B438-CAA0356E2823}"/>
    <cellStyle name="Normal 27 2 2 2 3 4 2" xfId="36020" xr:uid="{0FBB890A-0667-4003-B23D-B5DCC2479333}"/>
    <cellStyle name="Normal 27 2 2 2 3 5" xfId="26191" xr:uid="{A342CBE1-BA8F-41FE-9170-DD1DF39FBD61}"/>
    <cellStyle name="Normal 27 2 2 2 3 6" xfId="28452" xr:uid="{F797C54F-2E88-4B17-91EF-1112A6F37601}"/>
    <cellStyle name="Normal 27 2 2 2 3 7" xfId="11076" xr:uid="{20FDA367-73F9-4D62-ACE3-7CEBD2020794}"/>
    <cellStyle name="Normal 27 2 2 2 4" xfId="12128" xr:uid="{7C1CCEE8-86BE-45C6-A42A-2D1B33FFC153}"/>
    <cellStyle name="Normal 27 2 2 2 4 2" xfId="15911" xr:uid="{D1CC0C3B-19C3-49A8-B427-50EB0BDA6BED}"/>
    <cellStyle name="Normal 27 2 2 2 4 2 2" xfId="23937" xr:uid="{7B4A7D7E-13FA-4BCE-B6B6-E69AC50E15B7}"/>
    <cellStyle name="Normal 27 2 2 2 4 2 2 2" xfId="40773" xr:uid="{A6204C26-28C8-400B-A9D6-3F7B251FF39B}"/>
    <cellStyle name="Normal 27 2 2 2 4 2 3" xfId="33206" xr:uid="{B18F8020-1AF0-44FC-8789-7992DF9BF1B4}"/>
    <cellStyle name="Normal 27 2 2 2 4 3" xfId="20154" xr:uid="{65F2A874-EEAA-4F4A-8741-162AAEEC3A96}"/>
    <cellStyle name="Normal 27 2 2 2 4 3 2" xfId="36992" xr:uid="{B3B30309-68FD-41D1-9B34-941F5069B4A4}"/>
    <cellStyle name="Normal 27 2 2 2 4 4" xfId="29425" xr:uid="{FEA922BE-DE34-4CD0-A642-F3DE5DEB6323}"/>
    <cellStyle name="Normal 27 2 2 2 5" xfId="14027" xr:uid="{E1E5DDDA-A26E-42B5-9A31-7D9A8997FBCF}"/>
    <cellStyle name="Normal 27 2 2 2 5 2" xfId="22053" xr:uid="{F66941B1-9345-4634-BFEE-9F15DB162D8C}"/>
    <cellStyle name="Normal 27 2 2 2 5 2 2" xfId="38889" xr:uid="{982C92FE-9CAC-4029-B18E-67E4C7B182B3}"/>
    <cellStyle name="Normal 27 2 2 2 5 3" xfId="31322" xr:uid="{86FCA364-10AE-4603-A0A1-2364CA4F492A}"/>
    <cellStyle name="Normal 27 2 2 2 6" xfId="18163" xr:uid="{B347B68D-EB37-4BC5-B7E5-32FDDFF8D7C3}"/>
    <cellStyle name="Normal 27 2 2 2 6 2" xfId="35108" xr:uid="{BACED80B-92BB-4F82-86B1-51D3F83B6B33}"/>
    <cellStyle name="Normal 27 2 2 2 7" xfId="26188" xr:uid="{2AFAF803-D4EE-4CB3-AECE-82F3958EF310}"/>
    <cellStyle name="Normal 27 2 2 2 8" xfId="27540" xr:uid="{AE66C2A1-9C04-4CBA-86D6-ECFE4ABA2A6C}"/>
    <cellStyle name="Normal 27 2 2 2 9" xfId="10034" xr:uid="{43366B24-D289-49DA-A19A-0EDD2665C43F}"/>
    <cellStyle name="Normal 27 2 2 3" xfId="6261" xr:uid="{8F40E510-D600-41FF-9891-2943363D7D95}"/>
    <cellStyle name="Normal 27 2 2 3 2" xfId="6262" xr:uid="{6A708130-0DBE-4FAD-BCD2-45EFAD133A03}"/>
    <cellStyle name="Normal 27 2 2 3 2 2" xfId="13273" xr:uid="{254B5C18-950F-486C-83E5-E37D4A5E9909}"/>
    <cellStyle name="Normal 27 2 2 3 2 2 2" xfId="17056" xr:uid="{B411AC56-D0A4-4059-9741-3485243ADE3D}"/>
    <cellStyle name="Normal 27 2 2 3 2 2 2 2" xfId="25082" xr:uid="{880314AC-3AAD-450A-B71E-2FF46982DD6A}"/>
    <cellStyle name="Normal 27 2 2 3 2 2 2 2 2" xfId="41918" xr:uid="{105D83A1-F68C-4673-9AD7-67410ABFB756}"/>
    <cellStyle name="Normal 27 2 2 3 2 2 2 3" xfId="34351" xr:uid="{5B15D7D3-B060-4376-AAC9-43ACC3B81F52}"/>
    <cellStyle name="Normal 27 2 2 3 2 2 3" xfId="21299" xr:uid="{2B72478A-CB9C-464D-8230-A8BA1BF31058}"/>
    <cellStyle name="Normal 27 2 2 3 2 2 3 2" xfId="38137" xr:uid="{F4C01ED9-1AED-46E2-95F7-B12A8038503A}"/>
    <cellStyle name="Normal 27 2 2 3 2 2 4" xfId="30570" xr:uid="{F8A49636-BF60-4886-A021-9B4FC47F0FE0}"/>
    <cellStyle name="Normal 27 2 2 3 2 3" xfId="15172" xr:uid="{F904B95E-4083-44EB-826E-E9B414FE5EF7}"/>
    <cellStyle name="Normal 27 2 2 3 2 3 2" xfId="23198" xr:uid="{9F1E8EC3-7C8C-45A9-B57D-9E08325817A8}"/>
    <cellStyle name="Normal 27 2 2 3 2 3 2 2" xfId="40034" xr:uid="{FBB91C5A-CE03-45AA-B25D-313002662AA6}"/>
    <cellStyle name="Normal 27 2 2 3 2 3 3" xfId="32467" xr:uid="{50C1BC31-E6F0-4E7D-B3DA-8E28EFF2A426}"/>
    <cellStyle name="Normal 27 2 2 3 2 4" xfId="19370" xr:uid="{A633E8DA-656B-4D41-8B46-3D66720D58AE}"/>
    <cellStyle name="Normal 27 2 2 3 2 4 2" xfId="36253" xr:uid="{AE2560DA-D196-4CC8-9791-9FCDA3F51060}"/>
    <cellStyle name="Normal 27 2 2 3 2 5" xfId="26193" xr:uid="{925FEA61-7B3B-434D-9AB7-605731E4F326}"/>
    <cellStyle name="Normal 27 2 2 3 2 6" xfId="28685" xr:uid="{F7AB8B57-7004-4028-AFDC-4895C24F5772}"/>
    <cellStyle name="Normal 27 2 2 3 2 7" xfId="11311" xr:uid="{DFADD141-6977-43BE-AA9E-0078A4777087}"/>
    <cellStyle name="Normal 27 2 2 3 3" xfId="12361" xr:uid="{D723773D-8975-4490-B7C3-712ABF104CB5}"/>
    <cellStyle name="Normal 27 2 2 3 3 2" xfId="16144" xr:uid="{2327E193-D10D-48B6-812C-5D1A4D192AC0}"/>
    <cellStyle name="Normal 27 2 2 3 3 2 2" xfId="24170" xr:uid="{F8AFB291-FAB5-479F-B38B-9A9FDCDBEF35}"/>
    <cellStyle name="Normal 27 2 2 3 3 2 2 2" xfId="41006" xr:uid="{0459E3B2-B138-4E4B-959B-70AD9BA04478}"/>
    <cellStyle name="Normal 27 2 2 3 3 2 3" xfId="33439" xr:uid="{211A12DB-AE90-44FA-9B56-26DA925CDDC6}"/>
    <cellStyle name="Normal 27 2 2 3 3 3" xfId="20387" xr:uid="{F4A16F6D-B8CA-4229-AB9B-A613A6DB34C4}"/>
    <cellStyle name="Normal 27 2 2 3 3 3 2" xfId="37225" xr:uid="{1C736394-7435-4FAE-8DEF-BE216712983A}"/>
    <cellStyle name="Normal 27 2 2 3 3 4" xfId="29658" xr:uid="{02E144ED-1064-4773-8056-EB47A4E77ADF}"/>
    <cellStyle name="Normal 27 2 2 3 4" xfId="14260" xr:uid="{1FF6C59C-E114-4DC5-918B-4C30608DE96A}"/>
    <cellStyle name="Normal 27 2 2 3 4 2" xfId="22286" xr:uid="{4F2F276B-2E5C-40D7-AA6E-AC325E8E1A41}"/>
    <cellStyle name="Normal 27 2 2 3 4 2 2" xfId="39122" xr:uid="{F096E45B-11E5-41CB-84A9-5F038C883A31}"/>
    <cellStyle name="Normal 27 2 2 3 4 3" xfId="31555" xr:uid="{0804AC04-9903-42EC-9A79-D7AD45633C10}"/>
    <cellStyle name="Normal 27 2 2 3 5" xfId="18420" xr:uid="{F475146E-0FB6-4D00-A78A-BD4ECB42D3B8}"/>
    <cellStyle name="Normal 27 2 2 3 5 2" xfId="35341" xr:uid="{068C4EE3-5236-48CA-A0BD-2831981CF3D2}"/>
    <cellStyle name="Normal 27 2 2 3 6" xfId="26192" xr:uid="{40359ED3-7560-4EBA-B3B5-B5FB991F3B8C}"/>
    <cellStyle name="Normal 27 2 2 3 7" xfId="27773" xr:uid="{435F7B40-FCDB-4F4C-A01F-7731EB8C1228}"/>
    <cellStyle name="Normal 27 2 2 3 8" xfId="10312" xr:uid="{37AD9699-A010-4822-BCCA-DB9BF5B877ED}"/>
    <cellStyle name="Normal 27 2 2 4" xfId="6263" xr:uid="{AD2EC1B1-4450-457C-8682-D7021E04FA62}"/>
    <cellStyle name="Normal 27 2 2 4 2" xfId="12822" xr:uid="{C240DD56-83D8-47B9-9ABC-AEF0C2162E69}"/>
    <cellStyle name="Normal 27 2 2 4 2 2" xfId="16605" xr:uid="{EE0633BF-FC25-44B7-A1C4-8C804B4E7547}"/>
    <cellStyle name="Normal 27 2 2 4 2 2 2" xfId="24631" xr:uid="{4038FC4B-740B-41A1-98C1-E96FCE485A4E}"/>
    <cellStyle name="Normal 27 2 2 4 2 2 2 2" xfId="41467" xr:uid="{C5EA34C7-9D2C-4EFE-AE75-8002AD792D4A}"/>
    <cellStyle name="Normal 27 2 2 4 2 2 3" xfId="33900" xr:uid="{05C742DD-FFA2-4E02-8F58-3DC1FDEAE426}"/>
    <cellStyle name="Normal 27 2 2 4 2 3" xfId="20848" xr:uid="{47CEBC61-AE02-42EF-A1B7-903A8086BBB5}"/>
    <cellStyle name="Normal 27 2 2 4 2 3 2" xfId="37686" xr:uid="{25E90C41-4007-4556-83AD-FBF09E2E03C7}"/>
    <cellStyle name="Normal 27 2 2 4 2 4" xfId="30119" xr:uid="{C9716DE5-B6D5-49C2-8328-E9F104A01C6C}"/>
    <cellStyle name="Normal 27 2 2 4 3" xfId="14721" xr:uid="{A44CC4CB-8964-402B-A0A9-4DBC1E874D68}"/>
    <cellStyle name="Normal 27 2 2 4 3 2" xfId="22747" xr:uid="{08ACEB75-0784-49A9-ABDA-CCB4EDAE67BE}"/>
    <cellStyle name="Normal 27 2 2 4 3 2 2" xfId="39583" xr:uid="{39F25276-8E1D-45AD-B826-6C50CE44F61B}"/>
    <cellStyle name="Normal 27 2 2 4 3 3" xfId="32016" xr:uid="{B350945C-BFBD-4155-AC34-00CD5E10CED9}"/>
    <cellStyle name="Normal 27 2 2 4 4" xfId="18918" xr:uid="{757BF1FD-950C-4E6E-943C-16BF66D8F587}"/>
    <cellStyle name="Normal 27 2 2 4 4 2" xfId="35802" xr:uid="{89E7DC7A-D619-4033-A97F-04D7B769A6B7}"/>
    <cellStyle name="Normal 27 2 2 4 5" xfId="26194" xr:uid="{B2CC110E-159B-4C6A-917E-44B325EA0C92}"/>
    <cellStyle name="Normal 27 2 2 4 6" xfId="28234" xr:uid="{AC9A5342-7F89-488B-A91C-8A4ABA4EDE22}"/>
    <cellStyle name="Normal 27 2 2 4 7" xfId="10858" xr:uid="{B0399702-4BDF-4AEE-9258-B9BA373177F8}"/>
    <cellStyle name="Normal 27 2 2 5" xfId="11910" xr:uid="{9946184F-4C9F-4BB3-B30E-00A3A700DE1C}"/>
    <cellStyle name="Normal 27 2 2 5 2" xfId="15693" xr:uid="{274BFB73-53CE-4FBB-B9AC-F3676863969D}"/>
    <cellStyle name="Normal 27 2 2 5 2 2" xfId="23719" xr:uid="{7AFACC07-D4CA-46BE-9B05-6DFF09573878}"/>
    <cellStyle name="Normal 27 2 2 5 2 2 2" xfId="40555" xr:uid="{927B3E54-B869-4D2D-8322-EDD1D912DB90}"/>
    <cellStyle name="Normal 27 2 2 5 2 3" xfId="32988" xr:uid="{17F02501-D50A-491D-8F39-188A55CE7B3A}"/>
    <cellStyle name="Normal 27 2 2 5 3" xfId="19936" xr:uid="{CD21A8D8-9759-49BE-B219-B6148EF839F0}"/>
    <cellStyle name="Normal 27 2 2 5 3 2" xfId="36774" xr:uid="{C7FEDCCE-03DB-4A54-9024-78AB2B56F7C0}"/>
    <cellStyle name="Normal 27 2 2 5 4" xfId="29207" xr:uid="{413DEC07-4FC0-4A64-917F-81FD419FFB9D}"/>
    <cellStyle name="Normal 27 2 2 6" xfId="13809" xr:uid="{403386E1-4BF3-49F7-809A-FE949F992628}"/>
    <cellStyle name="Normal 27 2 2 6 2" xfId="21835" xr:uid="{373593F6-ED8D-40ED-ACDA-57C5FD70267F}"/>
    <cellStyle name="Normal 27 2 2 6 2 2" xfId="38671" xr:uid="{FC87D5B8-AFA2-4B8E-B4C8-2DC69869FCAE}"/>
    <cellStyle name="Normal 27 2 2 6 3" xfId="31104" xr:uid="{4F07075D-92FE-4A78-AE8D-D25E72BC1B9C}"/>
    <cellStyle name="Normal 27 2 2 7" xfId="17930" xr:uid="{65D045F0-3802-4E92-B0A3-ACE419010F97}"/>
    <cellStyle name="Normal 27 2 2 7 2" xfId="34890" xr:uid="{94E98F6A-7430-49A2-A9B3-194FCCD17121}"/>
    <cellStyle name="Normal 27 2 2 8" xfId="26187" xr:uid="{C0EEEE2E-E89D-4AF5-AB0B-0934B7584275}"/>
    <cellStyle name="Normal 27 2 2 9" xfId="27321" xr:uid="{1B8A2C03-C0CE-4746-8553-6D3C3FDC8715}"/>
    <cellStyle name="Normal 27 2 3" xfId="6264" xr:uid="{2CC4592C-CD0D-4627-A13C-F91DFEE799B7}"/>
    <cellStyle name="Normal 27 2 3 2" xfId="6265" xr:uid="{E32DA3C2-4340-4F66-8040-93AB7E89C6D1}"/>
    <cellStyle name="Normal 27 2 3 2 2" xfId="6266" xr:uid="{95991D60-6CF7-436D-8558-0BE36982E350}"/>
    <cellStyle name="Normal 27 2 3 2 2 2" xfId="13399" xr:uid="{0643FB19-6A5B-442B-8771-ADE049557EC6}"/>
    <cellStyle name="Normal 27 2 3 2 2 2 2" xfId="17182" xr:uid="{92608732-D409-4786-B42C-EAFDCE7CA398}"/>
    <cellStyle name="Normal 27 2 3 2 2 2 2 2" xfId="25208" xr:uid="{7F8A7EEB-7195-4E2D-B6D5-8B6A10AA11A2}"/>
    <cellStyle name="Normal 27 2 3 2 2 2 2 2 2" xfId="42044" xr:uid="{C95B9C2F-BECC-42A4-8321-151521C96797}"/>
    <cellStyle name="Normal 27 2 3 2 2 2 2 3" xfId="34477" xr:uid="{AC5B3E7A-F19B-45A0-A330-80F73C77087F}"/>
    <cellStyle name="Normal 27 2 3 2 2 2 3" xfId="21425" xr:uid="{362C6B45-C7CC-4463-ACA3-C8435A0CFD71}"/>
    <cellStyle name="Normal 27 2 3 2 2 2 3 2" xfId="38263" xr:uid="{DB1DEB90-01F1-45D6-AD02-2C5BE3C1FF74}"/>
    <cellStyle name="Normal 27 2 3 2 2 2 4" xfId="30696" xr:uid="{65E99980-193A-4073-A105-D6C96AA1DA15}"/>
    <cellStyle name="Normal 27 2 3 2 2 3" xfId="15298" xr:uid="{2AD85696-F8EA-461F-8BA5-C5F4CF675C8E}"/>
    <cellStyle name="Normal 27 2 3 2 2 3 2" xfId="23324" xr:uid="{ED0C5DEF-F90E-4118-83A6-3476DD1A3769}"/>
    <cellStyle name="Normal 27 2 3 2 2 3 2 2" xfId="40160" xr:uid="{7A8EAE50-2888-4F06-A170-98EE63C5BD66}"/>
    <cellStyle name="Normal 27 2 3 2 2 3 3" xfId="32593" xr:uid="{03AF2D6C-C9DF-4F61-9AAF-5E2DDF803955}"/>
    <cellStyle name="Normal 27 2 3 2 2 4" xfId="19496" xr:uid="{664A5F6F-8337-470F-B2EC-94825660CCA2}"/>
    <cellStyle name="Normal 27 2 3 2 2 4 2" xfId="36379" xr:uid="{B8F599BD-B6D0-4AC3-A74D-9446FC37E2CF}"/>
    <cellStyle name="Normal 27 2 3 2 2 5" xfId="26197" xr:uid="{901F851E-6873-4ACC-8A87-05C2E2D7BE05}"/>
    <cellStyle name="Normal 27 2 3 2 2 6" xfId="28811" xr:uid="{9913C0CD-B51D-4E4F-AA7B-661402E774C3}"/>
    <cellStyle name="Normal 27 2 3 2 2 7" xfId="11437" xr:uid="{B4EB9DC7-8B15-4D0B-9784-0DA27C260F3E}"/>
    <cellStyle name="Normal 27 2 3 2 3" xfId="12487" xr:uid="{4321DD02-2516-4250-90DC-40334F846303}"/>
    <cellStyle name="Normal 27 2 3 2 3 2" xfId="16270" xr:uid="{51103CE5-BE5C-41F1-86AB-5C8CFCECC4A9}"/>
    <cellStyle name="Normal 27 2 3 2 3 2 2" xfId="24296" xr:uid="{55C3F19C-0471-4338-914D-CC4311CDB962}"/>
    <cellStyle name="Normal 27 2 3 2 3 2 2 2" xfId="41132" xr:uid="{F10FFFD8-BA12-492A-84AA-A5D9B57A0AFB}"/>
    <cellStyle name="Normal 27 2 3 2 3 2 3" xfId="33565" xr:uid="{E0902275-4754-4EFE-9429-9C2181974A0C}"/>
    <cellStyle name="Normal 27 2 3 2 3 3" xfId="20513" xr:uid="{264C61B9-0999-42EC-AF57-1B1B992C8058}"/>
    <cellStyle name="Normal 27 2 3 2 3 3 2" xfId="37351" xr:uid="{AAE7C8BE-DB18-483B-B195-6BD7BC71A7B1}"/>
    <cellStyle name="Normal 27 2 3 2 3 4" xfId="29784" xr:uid="{09C369A8-AF72-459F-8357-EBFDAEB9013D}"/>
    <cellStyle name="Normal 27 2 3 2 4" xfId="14386" xr:uid="{AA38D713-D49D-45D4-A10C-CBD075D3DE5F}"/>
    <cellStyle name="Normal 27 2 3 2 4 2" xfId="22412" xr:uid="{B9B58E3A-8F24-4A78-9A56-C720940AC528}"/>
    <cellStyle name="Normal 27 2 3 2 4 2 2" xfId="39248" xr:uid="{B44E04B1-0BFD-43F3-8382-3191E7AAC10F}"/>
    <cellStyle name="Normal 27 2 3 2 4 3" xfId="31681" xr:uid="{2AF6814E-DB46-4A60-ABCD-A7458C24F4E3}"/>
    <cellStyle name="Normal 27 2 3 2 5" xfId="18546" xr:uid="{0441F998-824A-41F7-83D1-F299D75B432A}"/>
    <cellStyle name="Normal 27 2 3 2 5 2" xfId="35467" xr:uid="{577EEA40-FEEA-45ED-9191-B326C4364A3E}"/>
    <cellStyle name="Normal 27 2 3 2 6" xfId="26196" xr:uid="{5555AC0B-9C78-446B-AE61-8CAFEB5FF475}"/>
    <cellStyle name="Normal 27 2 3 2 7" xfId="27899" xr:uid="{1D3F43F4-4A68-4983-B9C1-C31728847AFA}"/>
    <cellStyle name="Normal 27 2 3 2 8" xfId="10438" xr:uid="{138702AF-3054-4787-8888-5AC46499862B}"/>
    <cellStyle name="Normal 27 2 3 3" xfId="6267" xr:uid="{E6B8FF80-9565-41BA-83C6-C935AA2C9A1D}"/>
    <cellStyle name="Normal 27 2 3 3 2" xfId="12948" xr:uid="{5BD3C074-0CAD-4CA4-BDAB-2B885FCF82B5}"/>
    <cellStyle name="Normal 27 2 3 3 2 2" xfId="16731" xr:uid="{41BCDEF0-C06B-48B4-BD0F-AADB9A280505}"/>
    <cellStyle name="Normal 27 2 3 3 2 2 2" xfId="24757" xr:uid="{67E1319C-7E9C-4036-962C-3BEE6CBBA2FC}"/>
    <cellStyle name="Normal 27 2 3 3 2 2 2 2" xfId="41593" xr:uid="{67F197EB-D1A1-408A-9FE2-DC7A5AB95606}"/>
    <cellStyle name="Normal 27 2 3 3 2 2 3" xfId="34026" xr:uid="{8C69FF86-345D-42FD-A1EC-47062F87C066}"/>
    <cellStyle name="Normal 27 2 3 3 2 3" xfId="20974" xr:uid="{729900A7-F98E-45A9-98D1-46F238D7C020}"/>
    <cellStyle name="Normal 27 2 3 3 2 3 2" xfId="37812" xr:uid="{DC8FC024-BE9F-4920-8573-750223DF465A}"/>
    <cellStyle name="Normal 27 2 3 3 2 4" xfId="30245" xr:uid="{0402CC91-4ADC-4110-A277-8D6A5CA5785A}"/>
    <cellStyle name="Normal 27 2 3 3 3" xfId="14847" xr:uid="{936829B4-A8D4-4F26-85CC-9E9DDDDF344D}"/>
    <cellStyle name="Normal 27 2 3 3 3 2" xfId="22873" xr:uid="{B59E8A6E-5B47-4F47-B12D-594CA36FCD80}"/>
    <cellStyle name="Normal 27 2 3 3 3 2 2" xfId="39709" xr:uid="{E7D101D7-C706-40AC-BAAB-0C69C8FAED3E}"/>
    <cellStyle name="Normal 27 2 3 3 3 3" xfId="32142" xr:uid="{986B1E56-ADFE-4876-B00C-3D929EE4968A}"/>
    <cellStyle name="Normal 27 2 3 3 4" xfId="19044" xr:uid="{C7B50F21-62F4-43DD-A1F7-B647AC28E23F}"/>
    <cellStyle name="Normal 27 2 3 3 4 2" xfId="35928" xr:uid="{5E9FD8EC-2F1D-4AF3-8488-A4685792ABFA}"/>
    <cellStyle name="Normal 27 2 3 3 5" xfId="26198" xr:uid="{FD314D0C-17BA-409E-A150-C60F91188AC4}"/>
    <cellStyle name="Normal 27 2 3 3 6" xfId="28360" xr:uid="{0FE59079-7022-439E-B0F1-73E0961759BE}"/>
    <cellStyle name="Normal 27 2 3 3 7" xfId="10984" xr:uid="{C34072A9-A914-45D6-B8D1-405F58C81979}"/>
    <cellStyle name="Normal 27 2 3 4" xfId="12036" xr:uid="{79FE10F6-E75A-48DA-A726-BB2A9EAFC46F}"/>
    <cellStyle name="Normal 27 2 3 4 2" xfId="15819" xr:uid="{45FED293-EF03-43DA-A72A-517AFE76D186}"/>
    <cellStyle name="Normal 27 2 3 4 2 2" xfId="23845" xr:uid="{1444DB99-2CC3-4EF9-9CAE-DD3EF9523AFF}"/>
    <cellStyle name="Normal 27 2 3 4 2 2 2" xfId="40681" xr:uid="{8A635252-B8BB-438C-A1EA-D122CF775728}"/>
    <cellStyle name="Normal 27 2 3 4 2 3" xfId="33114" xr:uid="{2FA1E125-94D9-4859-BC10-DB30FBF2D6A6}"/>
    <cellStyle name="Normal 27 2 3 4 3" xfId="20062" xr:uid="{7F1B4455-BA60-4A05-B8B3-17B512F4FD04}"/>
    <cellStyle name="Normal 27 2 3 4 3 2" xfId="36900" xr:uid="{9A33E6A1-DA15-4C03-B8BA-77ACF85A9298}"/>
    <cellStyle name="Normal 27 2 3 4 4" xfId="29333" xr:uid="{824AF63B-D59D-408D-BAF1-E27F4CB3FEBD}"/>
    <cellStyle name="Normal 27 2 3 5" xfId="13935" xr:uid="{2230987E-6200-4965-A078-5D00DA380E57}"/>
    <cellStyle name="Normal 27 2 3 5 2" xfId="21961" xr:uid="{71034D27-0B65-4B72-8644-2332445F02B0}"/>
    <cellStyle name="Normal 27 2 3 5 2 2" xfId="38797" xr:uid="{BE6BA7A5-7EA5-4250-85FC-1C972D4E10C5}"/>
    <cellStyle name="Normal 27 2 3 5 3" xfId="31230" xr:uid="{81A58818-51C2-4F27-8F50-49858E4B74ED}"/>
    <cellStyle name="Normal 27 2 3 6" xfId="18071" xr:uid="{CB2B90B7-A7EB-4500-8E68-E36BF5E388F2}"/>
    <cellStyle name="Normal 27 2 3 6 2" xfId="35016" xr:uid="{ADAC5AF9-A1FA-4C52-87A2-9857BF7241FF}"/>
    <cellStyle name="Normal 27 2 3 7" xfId="26195" xr:uid="{97F5369B-388B-4DE6-AA12-5DC7E3764E7F}"/>
    <cellStyle name="Normal 27 2 3 8" xfId="27448" xr:uid="{0BA3C7E9-BEF9-493D-96F8-08B2698E80CA}"/>
    <cellStyle name="Normal 27 2 3 9" xfId="9942" xr:uid="{75DC5F7C-9680-4FCF-AF7A-A6A21A8626B7}"/>
    <cellStyle name="Normal 27 2 4" xfId="6268" xr:uid="{68014817-6FA2-40EB-81AC-02783CAE3BB2}"/>
    <cellStyle name="Normal 27 2 4 2" xfId="6269" xr:uid="{18524ED6-9734-4A6D-BDAA-E1EE7D0676BD}"/>
    <cellStyle name="Normal 27 2 4 2 2" xfId="13181" xr:uid="{8E6B0334-4717-4B94-84D5-825211FC2917}"/>
    <cellStyle name="Normal 27 2 4 2 2 2" xfId="16964" xr:uid="{80DBBE45-20D8-4CAD-9128-18D94B178CE8}"/>
    <cellStyle name="Normal 27 2 4 2 2 2 2" xfId="24990" xr:uid="{27A7933F-7171-4D57-B158-4660280A75CF}"/>
    <cellStyle name="Normal 27 2 4 2 2 2 2 2" xfId="41826" xr:uid="{88E592B2-66CA-48EE-90B7-F46B898D031C}"/>
    <cellStyle name="Normal 27 2 4 2 2 2 3" xfId="34259" xr:uid="{FCDCA565-A059-4E1B-9947-9E63AB0A1B70}"/>
    <cellStyle name="Normal 27 2 4 2 2 3" xfId="21207" xr:uid="{D46101A1-404D-4677-97CE-1386E8411FEB}"/>
    <cellStyle name="Normal 27 2 4 2 2 3 2" xfId="38045" xr:uid="{71B1373D-1E6F-4105-B3F9-EEB483D0AA75}"/>
    <cellStyle name="Normal 27 2 4 2 2 4" xfId="30478" xr:uid="{F26C7DAC-C03A-4372-AB4C-AA154A1C3EF0}"/>
    <cellStyle name="Normal 27 2 4 2 3" xfId="15080" xr:uid="{2EEF148D-11E4-415C-A7A3-C35762DF02D9}"/>
    <cellStyle name="Normal 27 2 4 2 3 2" xfId="23106" xr:uid="{1300A590-B16B-41F7-9A88-FB838AA5032E}"/>
    <cellStyle name="Normal 27 2 4 2 3 2 2" xfId="39942" xr:uid="{8B812EA7-6F45-42CC-B77A-58F766F0CD43}"/>
    <cellStyle name="Normal 27 2 4 2 3 3" xfId="32375" xr:uid="{FF2C7ED5-2A2E-42EC-B2D1-CD4F86B2275D}"/>
    <cellStyle name="Normal 27 2 4 2 4" xfId="19278" xr:uid="{0A2752E0-13BC-4AB3-984B-2136333BC621}"/>
    <cellStyle name="Normal 27 2 4 2 4 2" xfId="36161" xr:uid="{2095E695-97CA-46BC-960A-2DEDDC0B9B0D}"/>
    <cellStyle name="Normal 27 2 4 2 5" xfId="26200" xr:uid="{F1DC28DF-6223-4A34-8BA9-24965C73A34A}"/>
    <cellStyle name="Normal 27 2 4 2 6" xfId="28593" xr:uid="{494EDC3C-EE00-46AC-9D24-8CEBAB656379}"/>
    <cellStyle name="Normal 27 2 4 2 7" xfId="11219" xr:uid="{91552A6E-3570-4955-8958-1AD20CD702E3}"/>
    <cellStyle name="Normal 27 2 4 3" xfId="12269" xr:uid="{03C8E698-0235-4567-93F1-F1DC177E2A69}"/>
    <cellStyle name="Normal 27 2 4 3 2" xfId="16052" xr:uid="{36430930-05DA-40E0-BBB0-D22466387BA9}"/>
    <cellStyle name="Normal 27 2 4 3 2 2" xfId="24078" xr:uid="{036B0B99-4D2D-486A-8DCD-8332469537FB}"/>
    <cellStyle name="Normal 27 2 4 3 2 2 2" xfId="40914" xr:uid="{988EFB49-698F-434F-9DF3-B307CF93270C}"/>
    <cellStyle name="Normal 27 2 4 3 2 3" xfId="33347" xr:uid="{58AEA1A2-271E-4A8C-B6EE-41CCA890D66C}"/>
    <cellStyle name="Normal 27 2 4 3 3" xfId="20295" xr:uid="{C319BC18-D1A7-422D-A913-584FFF2A0222}"/>
    <cellStyle name="Normal 27 2 4 3 3 2" xfId="37133" xr:uid="{DCCE3569-E4BD-4821-AE38-9EC762586B93}"/>
    <cellStyle name="Normal 27 2 4 3 4" xfId="29566" xr:uid="{200EE705-D176-470D-B339-A27CBF2001FC}"/>
    <cellStyle name="Normal 27 2 4 4" xfId="14168" xr:uid="{8CD8725F-DC5C-463D-8793-3AFC90F758BD}"/>
    <cellStyle name="Normal 27 2 4 4 2" xfId="22194" xr:uid="{965C8D8F-3205-442F-9D84-83A34C6F6994}"/>
    <cellStyle name="Normal 27 2 4 4 2 2" xfId="39030" xr:uid="{7AF21FAF-7DE7-4422-846E-D46491D53FA1}"/>
    <cellStyle name="Normal 27 2 4 4 3" xfId="31463" xr:uid="{F5EB052B-F69F-45F4-81DC-8D1812A6CBA6}"/>
    <cellStyle name="Normal 27 2 4 5" xfId="18328" xr:uid="{3909A84A-F9AB-4FF3-8CEC-1FC039A71BAB}"/>
    <cellStyle name="Normal 27 2 4 5 2" xfId="35249" xr:uid="{AE7E3EC5-B221-43E7-8401-1C94576C0BA5}"/>
    <cellStyle name="Normal 27 2 4 6" xfId="26199" xr:uid="{65F3F813-040F-4920-8A10-C663BC783CA4}"/>
    <cellStyle name="Normal 27 2 4 7" xfId="27681" xr:uid="{9F058CA2-EE96-46D9-A5F1-99BA2E3F7C9A}"/>
    <cellStyle name="Normal 27 2 4 8" xfId="10220" xr:uid="{C7EFF31C-A33D-41D6-B607-C5B29719DC1A}"/>
    <cellStyle name="Normal 27 2 5" xfId="6270" xr:uid="{08F9F457-B565-4AAC-B1B0-581E69AC0CA8}"/>
    <cellStyle name="Normal 27 2 5 2" xfId="12730" xr:uid="{FE380D51-ADB3-45CE-9B0D-AA9480AACAF6}"/>
    <cellStyle name="Normal 27 2 5 2 2" xfId="16513" xr:uid="{91BC3C9A-BC35-42DD-B1DF-83DE13BA5764}"/>
    <cellStyle name="Normal 27 2 5 2 2 2" xfId="24539" xr:uid="{B6D93FA4-BED3-42CC-A0D9-DEC111F84F83}"/>
    <cellStyle name="Normal 27 2 5 2 2 2 2" xfId="41375" xr:uid="{11982F38-D07D-45B3-883E-DC75476684E8}"/>
    <cellStyle name="Normal 27 2 5 2 2 3" xfId="33808" xr:uid="{AAF3B36B-3BA0-487F-A9D4-7DF544046687}"/>
    <cellStyle name="Normal 27 2 5 2 3" xfId="20756" xr:uid="{61A4127F-37F3-4388-A042-557AF61F5B60}"/>
    <cellStyle name="Normal 27 2 5 2 3 2" xfId="37594" xr:uid="{534DE57D-1AD2-441C-8327-D5FF974F1C7A}"/>
    <cellStyle name="Normal 27 2 5 2 4" xfId="30027" xr:uid="{979DCF02-1634-4A92-AF90-8136BB65CA71}"/>
    <cellStyle name="Normal 27 2 5 3" xfId="14629" xr:uid="{E3B492AF-78D1-4B12-909E-DE0F5DE97112}"/>
    <cellStyle name="Normal 27 2 5 3 2" xfId="22655" xr:uid="{1CD5924A-F623-4FC4-920F-83CC2AAC40F0}"/>
    <cellStyle name="Normal 27 2 5 3 2 2" xfId="39491" xr:uid="{10221072-A805-4B5F-896B-35A8F5B1E5B0}"/>
    <cellStyle name="Normal 27 2 5 3 3" xfId="31924" xr:uid="{B241751C-CBBD-46C8-BD04-2320794C00AB}"/>
    <cellStyle name="Normal 27 2 5 4" xfId="18820" xr:uid="{CCAD6AE0-5427-4471-9BA4-387F293F1BAE}"/>
    <cellStyle name="Normal 27 2 5 4 2" xfId="35710" xr:uid="{6C5CD1AA-8166-4A40-9FA3-B23316F662A1}"/>
    <cellStyle name="Normal 27 2 5 5" xfId="26201" xr:uid="{39385911-339B-4829-A80D-92CCF69E235F}"/>
    <cellStyle name="Normal 27 2 5 6" xfId="28142" xr:uid="{75574E53-8A56-4FC0-9FEB-7FB72703C600}"/>
    <cellStyle name="Normal 27 2 5 7" xfId="10749" xr:uid="{42EB6700-ACED-4844-819D-670A6D1ED52B}"/>
    <cellStyle name="Normal 27 2 6" xfId="11788" xr:uid="{E7A89739-EE0F-47E7-B006-66E4673AF410}"/>
    <cellStyle name="Normal 27 2 6 2" xfId="15601" xr:uid="{F1108599-F490-42CF-BFC1-AD23C3BD2F6D}"/>
    <cellStyle name="Normal 27 2 6 2 2" xfId="23627" xr:uid="{BA1F0821-58DA-4D67-B6A7-DD9214FB3CEF}"/>
    <cellStyle name="Normal 27 2 6 2 2 2" xfId="40463" xr:uid="{D39013AB-376C-41BB-9523-19C7B76CD569}"/>
    <cellStyle name="Normal 27 2 6 2 3" xfId="32896" xr:uid="{50EE4A5C-0441-4502-B888-D5572BAC652A}"/>
    <cellStyle name="Normal 27 2 6 3" xfId="19821" xr:uid="{5C669154-8F6F-46F4-A49D-BCFD6C802BD9}"/>
    <cellStyle name="Normal 27 2 6 3 2" xfId="36682" xr:uid="{9217C737-A8C7-410D-88B6-065261CCF7DE}"/>
    <cellStyle name="Normal 27 2 6 4" xfId="29115" xr:uid="{36BA30FA-42B1-427B-9B0F-935168BCE86A}"/>
    <cellStyle name="Normal 27 2 7" xfId="13717" xr:uid="{04274B53-1AD3-45E3-93DC-9A34EA7AE3CD}"/>
    <cellStyle name="Normal 27 2 7 2" xfId="21743" xr:uid="{71FCC11A-E15D-479C-81D5-1945E2004002}"/>
    <cellStyle name="Normal 27 2 7 2 2" xfId="38579" xr:uid="{BD572C58-6B90-49D6-88C5-85D1D7BC412A}"/>
    <cellStyle name="Normal 27 2 7 3" xfId="31012" xr:uid="{948ECB2D-D00B-4911-AEF0-1AEC2238E61D}"/>
    <cellStyle name="Normal 27 2 8" xfId="17719" xr:uid="{C69723CA-6F8B-4695-9FD8-F5FF23B83D69}"/>
    <cellStyle name="Normal 27 2 8 2" xfId="34798" xr:uid="{6805E1AA-A587-408B-8F83-10932C389515}"/>
    <cellStyle name="Normal 27 2 9" xfId="26186" xr:uid="{C077AFD6-B5A9-4231-A618-5F2495227FD3}"/>
    <cellStyle name="Normal 27 3" xfId="6271" xr:uid="{8C6F2799-622E-448F-90C5-5383D9A94532}"/>
    <cellStyle name="Normal 27 3 2" xfId="6272" xr:uid="{4D9FD8D2-A899-4760-A383-8BCE242C9022}"/>
    <cellStyle name="Normal 27 3 2 2" xfId="6273" xr:uid="{B25DE4EB-EE70-4DF2-BC40-4E0FB279DDA4}"/>
    <cellStyle name="Normal 27 3 2 2 2" xfId="6274" xr:uid="{519A127D-4187-463B-ABC7-88B6BC0DB685}"/>
    <cellStyle name="Normal 27 3 2 3" xfId="6275" xr:uid="{E1DE40B5-D53B-4F03-9C0D-BCE27182651D}"/>
    <cellStyle name="Normal 27 3 2 4" xfId="11822" xr:uid="{6034AA86-A86D-4EC6-AABD-FF35D00F5AE8}"/>
    <cellStyle name="Normal 27 3 3" xfId="6276" xr:uid="{E8A472ED-2A34-4F31-ACC9-7A5834CC15ED}"/>
    <cellStyle name="Normal 27 3 3 2" xfId="6277" xr:uid="{CCF463E1-E488-4B5B-8B91-88F73C7A1386}"/>
    <cellStyle name="Normal 27 3 3 3" xfId="26202" xr:uid="{4322FB98-6DB0-4558-9D26-34CB5C3761EE}"/>
    <cellStyle name="Normal 27 3 4" xfId="6278" xr:uid="{36FB63A2-379F-4C31-8977-EC4B450EB28A}"/>
    <cellStyle name="Normal 27 3 5" xfId="9642" xr:uid="{D9BD14C1-AF78-4BE5-AEFD-9B89A6B9C434}"/>
    <cellStyle name="Normal 27 4" xfId="6279" xr:uid="{8C2BBEFE-5459-483B-A4C1-ECA7111C1198}"/>
    <cellStyle name="Normal 27 4 10" xfId="9737" xr:uid="{AB102686-7EA6-4F80-952F-BA89510BD7D1}"/>
    <cellStyle name="Normal 27 4 2" xfId="6280" xr:uid="{F20CD3CD-5FA8-4571-8D56-403EBAC1B136}"/>
    <cellStyle name="Normal 27 4 2 2" xfId="6281" xr:uid="{AB4BA9AA-BFF6-4B74-B504-4781B76FD760}"/>
    <cellStyle name="Normal 27 4 2 2 2" xfId="6282" xr:uid="{E7DB39D6-AB64-4911-8ED9-2E3AD95412BA}"/>
    <cellStyle name="Normal 27 4 2 2 2 2" xfId="13455" xr:uid="{77DE22A0-C304-4D26-AE2A-AD5D36A28147}"/>
    <cellStyle name="Normal 27 4 2 2 2 2 2" xfId="17238" xr:uid="{ECF0A25B-04E0-45D6-92EE-208A46DFC5AF}"/>
    <cellStyle name="Normal 27 4 2 2 2 2 2 2" xfId="25264" xr:uid="{7D9DF74C-9DEA-4659-BCAC-7DB01C1B4507}"/>
    <cellStyle name="Normal 27 4 2 2 2 2 2 2 2" xfId="42100" xr:uid="{AA8E70AC-A070-4960-A2A8-110735F3E9C3}"/>
    <cellStyle name="Normal 27 4 2 2 2 2 2 3" xfId="34533" xr:uid="{8F7EC477-EC3C-4C0F-8F2E-78153D3FB43E}"/>
    <cellStyle name="Normal 27 4 2 2 2 2 3" xfId="21481" xr:uid="{C0E7B3F6-C8D0-4C1F-9E7A-9780D0A85C17}"/>
    <cellStyle name="Normal 27 4 2 2 2 2 3 2" xfId="38319" xr:uid="{88AECE01-9D30-4C63-B155-2A0A36B5E557}"/>
    <cellStyle name="Normal 27 4 2 2 2 2 4" xfId="30752" xr:uid="{2E0E3DF3-8B78-4300-B257-C47FB756E760}"/>
    <cellStyle name="Normal 27 4 2 2 2 3" xfId="15354" xr:uid="{F1791D6F-7D91-4211-9A57-A3F539539E46}"/>
    <cellStyle name="Normal 27 4 2 2 2 3 2" xfId="23380" xr:uid="{833284BC-4FE4-49C6-B72D-77A4F5D7FEF5}"/>
    <cellStyle name="Normal 27 4 2 2 2 3 2 2" xfId="40216" xr:uid="{E168D0DB-212E-4F4C-B8C6-E04F33CDACCC}"/>
    <cellStyle name="Normal 27 4 2 2 2 3 3" xfId="32649" xr:uid="{8F4CFF84-70ED-4ED1-AC6C-F531C287FDDA}"/>
    <cellStyle name="Normal 27 4 2 2 2 4" xfId="19552" xr:uid="{35E8273C-304F-425F-B9AE-52838EA2E692}"/>
    <cellStyle name="Normal 27 4 2 2 2 4 2" xfId="36435" xr:uid="{B0DC03B9-D335-48B7-9E96-87A5314AB7D1}"/>
    <cellStyle name="Normal 27 4 2 2 2 5" xfId="26206" xr:uid="{979AD3D4-4E22-4281-AB60-B5B621C4BDEF}"/>
    <cellStyle name="Normal 27 4 2 2 2 6" xfId="28867" xr:uid="{514D76A3-EA8A-4D63-9E4D-74E9D27D0CD1}"/>
    <cellStyle name="Normal 27 4 2 2 2 7" xfId="11493" xr:uid="{7BEBC000-3154-4C88-A326-2512BFD9AA99}"/>
    <cellStyle name="Normal 27 4 2 2 3" xfId="12543" xr:uid="{DA62594C-9A25-4B26-A37B-AFD529F5C7A8}"/>
    <cellStyle name="Normal 27 4 2 2 3 2" xfId="16326" xr:uid="{0AB767AA-7ABA-4965-BE5B-21F55F3C950B}"/>
    <cellStyle name="Normal 27 4 2 2 3 2 2" xfId="24352" xr:uid="{3D7AA039-4A3A-4B80-B2F9-8D44790DE980}"/>
    <cellStyle name="Normal 27 4 2 2 3 2 2 2" xfId="41188" xr:uid="{0BB8FFE5-3B07-45FE-9787-710D8B942D3D}"/>
    <cellStyle name="Normal 27 4 2 2 3 2 3" xfId="33621" xr:uid="{5061C7EB-0398-4EDD-AFB5-2FD19A4647DB}"/>
    <cellStyle name="Normal 27 4 2 2 3 3" xfId="20569" xr:uid="{39DEA6C5-74BB-4C7C-8E05-C6C28126C870}"/>
    <cellStyle name="Normal 27 4 2 2 3 3 2" xfId="37407" xr:uid="{8FD46D3E-F193-45C9-A822-70815810B596}"/>
    <cellStyle name="Normal 27 4 2 2 3 4" xfId="29840" xr:uid="{C3DFAA09-85ED-4569-9AB7-4EB303D26354}"/>
    <cellStyle name="Normal 27 4 2 2 4" xfId="14442" xr:uid="{E6AAB1EF-F40A-4BA6-98A2-A274147923CD}"/>
    <cellStyle name="Normal 27 4 2 2 4 2" xfId="22468" xr:uid="{A312FFBE-4577-4A3C-8B15-B44BF35517DD}"/>
    <cellStyle name="Normal 27 4 2 2 4 2 2" xfId="39304" xr:uid="{AE3A1B17-1472-4600-834F-DB3BEF969E1C}"/>
    <cellStyle name="Normal 27 4 2 2 4 3" xfId="31737" xr:uid="{12E01EEC-5703-4687-BEF0-632077A204B1}"/>
    <cellStyle name="Normal 27 4 2 2 5" xfId="18602" xr:uid="{779A4A94-AFAA-46AB-B968-46743182E384}"/>
    <cellStyle name="Normal 27 4 2 2 5 2" xfId="35523" xr:uid="{EA8CE889-B222-41BF-8143-207A958C9204}"/>
    <cellStyle name="Normal 27 4 2 2 6" xfId="26205" xr:uid="{79E32792-BCA6-4565-91ED-36C34D55F35A}"/>
    <cellStyle name="Normal 27 4 2 2 7" xfId="27955" xr:uid="{B3FDEF1A-135D-442E-94ED-CCD64184E420}"/>
    <cellStyle name="Normal 27 4 2 2 8" xfId="10494" xr:uid="{C71B8133-A009-4DE6-8081-DA11C1BF72ED}"/>
    <cellStyle name="Normal 27 4 2 3" xfId="6283" xr:uid="{160AE94D-040F-4C86-BD11-FAF4A3E40B91}"/>
    <cellStyle name="Normal 27 4 2 3 2" xfId="13004" xr:uid="{6145B940-AD8A-46E2-9879-964B052330C4}"/>
    <cellStyle name="Normal 27 4 2 3 2 2" xfId="16787" xr:uid="{F5C6E073-6F37-4C24-8218-61005377ECA3}"/>
    <cellStyle name="Normal 27 4 2 3 2 2 2" xfId="24813" xr:uid="{252D272D-5568-4941-B327-6CFBB18DF126}"/>
    <cellStyle name="Normal 27 4 2 3 2 2 2 2" xfId="41649" xr:uid="{0E2E9650-1379-423D-BFBD-C2594BE5CF88}"/>
    <cellStyle name="Normal 27 4 2 3 2 2 3" xfId="34082" xr:uid="{686B5176-2C69-4E87-9BCE-9BBBF2FFFFA5}"/>
    <cellStyle name="Normal 27 4 2 3 2 3" xfId="21030" xr:uid="{779A379F-B6AF-4C72-8A64-3E18AF8715A2}"/>
    <cellStyle name="Normal 27 4 2 3 2 3 2" xfId="37868" xr:uid="{C7E8300A-0F81-41F0-854B-96CF505BAA69}"/>
    <cellStyle name="Normal 27 4 2 3 2 4" xfId="30301" xr:uid="{7F4A82BF-5954-4D26-8C52-B6BC0518EECF}"/>
    <cellStyle name="Normal 27 4 2 3 3" xfId="14903" xr:uid="{C954C994-B600-4306-9CC8-93A6E8B76685}"/>
    <cellStyle name="Normal 27 4 2 3 3 2" xfId="22929" xr:uid="{586F3D57-35BE-4A91-909B-0F68AF20EE2A}"/>
    <cellStyle name="Normal 27 4 2 3 3 2 2" xfId="39765" xr:uid="{A81DC039-90AB-4A6B-845B-3101806B2953}"/>
    <cellStyle name="Normal 27 4 2 3 3 3" xfId="32198" xr:uid="{5FA75B9B-2DE7-4D32-A9D0-DE7EFCD72DE0}"/>
    <cellStyle name="Normal 27 4 2 3 4" xfId="19100" xr:uid="{8C5BD0F6-4932-45B9-9B9F-8FC3F870C1E1}"/>
    <cellStyle name="Normal 27 4 2 3 4 2" xfId="35984" xr:uid="{5382C37F-B98B-4EBD-B7F2-26F571128F1E}"/>
    <cellStyle name="Normal 27 4 2 3 5" xfId="26207" xr:uid="{16367C47-7357-42AC-ADA9-C3ECAC408118}"/>
    <cellStyle name="Normal 27 4 2 3 6" xfId="28416" xr:uid="{50D7EE1C-6195-4ED9-B6FE-7B0B5BBF76C0}"/>
    <cellStyle name="Normal 27 4 2 3 7" xfId="11040" xr:uid="{082E0676-8045-4268-BCBD-5513DC988B64}"/>
    <cellStyle name="Normal 27 4 2 4" xfId="12092" xr:uid="{520EEBF8-1599-494E-B897-AF50A58F7795}"/>
    <cellStyle name="Normal 27 4 2 4 2" xfId="15875" xr:uid="{D254A421-944E-4602-939A-8701B83FCE6B}"/>
    <cellStyle name="Normal 27 4 2 4 2 2" xfId="23901" xr:uid="{736E0062-ABE6-4CE5-99F6-CCEC0D0E6A40}"/>
    <cellStyle name="Normal 27 4 2 4 2 2 2" xfId="40737" xr:uid="{58D8CC9D-A4F6-4A07-B14C-A59DEDAA5051}"/>
    <cellStyle name="Normal 27 4 2 4 2 3" xfId="33170" xr:uid="{147D306B-EA1C-40B8-8D62-DCDF3CAA00C2}"/>
    <cellStyle name="Normal 27 4 2 4 3" xfId="20118" xr:uid="{256D0C35-D147-4E20-9E8E-D9B6098F3F96}"/>
    <cellStyle name="Normal 27 4 2 4 3 2" xfId="36956" xr:uid="{5DF77F05-E384-4D5D-A60B-A81DDA79C92A}"/>
    <cellStyle name="Normal 27 4 2 4 4" xfId="29389" xr:uid="{A82A7955-9D9F-44F8-AF71-3092E49D0B22}"/>
    <cellStyle name="Normal 27 4 2 5" xfId="13991" xr:uid="{2F666F15-3249-45DE-B7D7-183D948A0AC8}"/>
    <cellStyle name="Normal 27 4 2 5 2" xfId="22017" xr:uid="{5D4D509F-8578-4C54-8BB4-AA7288F8C4A7}"/>
    <cellStyle name="Normal 27 4 2 5 2 2" xfId="38853" xr:uid="{7CDC8F71-A965-4608-8E81-6D04CE989E34}"/>
    <cellStyle name="Normal 27 4 2 5 3" xfId="31286" xr:uid="{95325BAF-1A4E-45F0-B453-BD3A1A0FA36B}"/>
    <cellStyle name="Normal 27 4 2 6" xfId="18127" xr:uid="{7B054914-33DA-410B-8A3B-F805B32F609D}"/>
    <cellStyle name="Normal 27 4 2 6 2" xfId="35072" xr:uid="{0F1B5DDE-65AA-4275-A273-B5C07A8E5E47}"/>
    <cellStyle name="Normal 27 4 2 7" xfId="26204" xr:uid="{5A56032D-4F40-42A3-921A-AA6BB5B9E4BF}"/>
    <cellStyle name="Normal 27 4 2 8" xfId="27504" xr:uid="{05783C39-E5DE-4F30-96D9-30A8C422E87F}"/>
    <cellStyle name="Normal 27 4 2 9" xfId="9998" xr:uid="{F5FC80FE-9901-4E7D-800C-A01036641D29}"/>
    <cellStyle name="Normal 27 4 3" xfId="6284" xr:uid="{67694E5B-B00A-4B04-9649-C6B3F866A7EA}"/>
    <cellStyle name="Normal 27 4 3 2" xfId="6285" xr:uid="{6E84459A-A18B-493E-9402-385574A9BD08}"/>
    <cellStyle name="Normal 27 4 3 2 2" xfId="13237" xr:uid="{3BEA2F6C-3CE1-409E-964A-33CAF43B81DD}"/>
    <cellStyle name="Normal 27 4 3 2 2 2" xfId="17020" xr:uid="{CAB84069-E58D-4D96-9083-0696EC813B22}"/>
    <cellStyle name="Normal 27 4 3 2 2 2 2" xfId="25046" xr:uid="{1A213E09-01BC-4C5F-BF3C-E28642713F84}"/>
    <cellStyle name="Normal 27 4 3 2 2 2 2 2" xfId="41882" xr:uid="{E864A190-906B-403E-B267-4D176C9D2A9A}"/>
    <cellStyle name="Normal 27 4 3 2 2 2 3" xfId="34315" xr:uid="{56792C46-D16D-4113-BBF8-6374BABFCC42}"/>
    <cellStyle name="Normal 27 4 3 2 2 3" xfId="21263" xr:uid="{657E09F4-65EB-4F00-B511-CE29FE6FAD40}"/>
    <cellStyle name="Normal 27 4 3 2 2 3 2" xfId="38101" xr:uid="{CA1606CB-296F-4ACE-91A2-CDD1737C2916}"/>
    <cellStyle name="Normal 27 4 3 2 2 4" xfId="30534" xr:uid="{127425CA-1162-4B6A-9B4A-7637232198F0}"/>
    <cellStyle name="Normal 27 4 3 2 3" xfId="15136" xr:uid="{6B17A49A-F3E6-42CD-86A3-9C62FF14E82E}"/>
    <cellStyle name="Normal 27 4 3 2 3 2" xfId="23162" xr:uid="{44EC2187-A3D0-4ADD-98F1-20CB802AEF65}"/>
    <cellStyle name="Normal 27 4 3 2 3 2 2" xfId="39998" xr:uid="{7D82AE64-D8F7-400A-976D-18ABF3472A2B}"/>
    <cellStyle name="Normal 27 4 3 2 3 3" xfId="32431" xr:uid="{F95C3136-B7D5-4F5F-BDBA-F4889315FD9F}"/>
    <cellStyle name="Normal 27 4 3 2 4" xfId="19334" xr:uid="{F3BF8BF5-B06F-4887-8D26-568E52FE6EF7}"/>
    <cellStyle name="Normal 27 4 3 2 4 2" xfId="36217" xr:uid="{4E9C9E96-D1FC-4B71-BDBA-8DB3CB5C74B9}"/>
    <cellStyle name="Normal 27 4 3 2 5" xfId="26209" xr:uid="{7C83F67C-B5D8-4EAB-91B1-332455F446EA}"/>
    <cellStyle name="Normal 27 4 3 2 6" xfId="28649" xr:uid="{E908FE41-0F21-41AB-A219-A9B496CCDE63}"/>
    <cellStyle name="Normal 27 4 3 2 7" xfId="11275" xr:uid="{A3BD3FE3-00AE-4F87-BF9C-0B1A181AD9CE}"/>
    <cellStyle name="Normal 27 4 3 3" xfId="12325" xr:uid="{E9AFE987-3E73-4281-92CD-66BC9DCABA49}"/>
    <cellStyle name="Normal 27 4 3 3 2" xfId="16108" xr:uid="{A0770999-9E2E-468A-B9BD-961EC87834E5}"/>
    <cellStyle name="Normal 27 4 3 3 2 2" xfId="24134" xr:uid="{719838BC-5B98-4027-B218-6E848E513996}"/>
    <cellStyle name="Normal 27 4 3 3 2 2 2" xfId="40970" xr:uid="{20756251-B690-4796-A9E6-57E91F31FF4A}"/>
    <cellStyle name="Normal 27 4 3 3 2 3" xfId="33403" xr:uid="{69AB0736-CF35-40FF-801C-152B9CB48533}"/>
    <cellStyle name="Normal 27 4 3 3 3" xfId="20351" xr:uid="{6E8ECB5C-0F3F-4158-A19D-650BF7EEB13D}"/>
    <cellStyle name="Normal 27 4 3 3 3 2" xfId="37189" xr:uid="{FF09AAEE-8E03-4E2E-9678-59152A7D97C3}"/>
    <cellStyle name="Normal 27 4 3 3 4" xfId="29622" xr:uid="{6F1E07C5-70D0-4DC5-AF85-D96A628006AA}"/>
    <cellStyle name="Normal 27 4 3 4" xfId="14224" xr:uid="{17DB7C01-3BA2-4998-BC81-D8D19A8C048D}"/>
    <cellStyle name="Normal 27 4 3 4 2" xfId="22250" xr:uid="{53FE3965-533F-473B-A317-6974FBA3094B}"/>
    <cellStyle name="Normal 27 4 3 4 2 2" xfId="39086" xr:uid="{1C8206F8-A6E9-4117-9B7F-F481FDA74D85}"/>
    <cellStyle name="Normal 27 4 3 4 3" xfId="31519" xr:uid="{22D3E6BC-744F-4B9F-829B-B01FC28730AE}"/>
    <cellStyle name="Normal 27 4 3 5" xfId="18384" xr:uid="{8EE08385-1800-46EC-91FA-4445BAE1B089}"/>
    <cellStyle name="Normal 27 4 3 5 2" xfId="35305" xr:uid="{BE4136BC-E789-4812-A292-9355A5A8B7F5}"/>
    <cellStyle name="Normal 27 4 3 6" xfId="26208" xr:uid="{00963077-3E3C-4A4A-AE0E-06828590481B}"/>
    <cellStyle name="Normal 27 4 3 7" xfId="27737" xr:uid="{D1707D65-F0B5-4978-85DA-2C3E994612FC}"/>
    <cellStyle name="Normal 27 4 3 8" xfId="10276" xr:uid="{838822C7-4FE0-4426-83A9-734F1ABB52BC}"/>
    <cellStyle name="Normal 27 4 4" xfId="6286" xr:uid="{32D0E472-241C-457B-972C-D71485672E9E}"/>
    <cellStyle name="Normal 27 4 4 2" xfId="12786" xr:uid="{9421F1C9-F232-42EE-ABAA-3FA7EAFD0A07}"/>
    <cellStyle name="Normal 27 4 4 2 2" xfId="16569" xr:uid="{29C6CE27-C4D0-4ABD-9658-580B179448F9}"/>
    <cellStyle name="Normal 27 4 4 2 2 2" xfId="24595" xr:uid="{7CC6E8DD-9BC2-4267-8011-43112B21657A}"/>
    <cellStyle name="Normal 27 4 4 2 2 2 2" xfId="41431" xr:uid="{DC7045AF-7E94-474A-956D-9E97B13F49BC}"/>
    <cellStyle name="Normal 27 4 4 2 2 3" xfId="33864" xr:uid="{C25D3A6A-BC5B-45EF-A167-661A9B1CE724}"/>
    <cellStyle name="Normal 27 4 4 2 3" xfId="20812" xr:uid="{000A87DE-32C5-4B85-94EF-518044F61BDB}"/>
    <cellStyle name="Normal 27 4 4 2 3 2" xfId="37650" xr:uid="{01E04706-2A1B-45DA-94DA-7E1A4F41436C}"/>
    <cellStyle name="Normal 27 4 4 2 4" xfId="30083" xr:uid="{6953E8FD-70EE-4EF1-964F-FA867ED9C780}"/>
    <cellStyle name="Normal 27 4 4 3" xfId="14685" xr:uid="{5286DD3D-066C-468B-968E-4453F2C0AEED}"/>
    <cellStyle name="Normal 27 4 4 3 2" xfId="22711" xr:uid="{71FE9C86-1506-4BBB-B8DF-DFA2B30F2577}"/>
    <cellStyle name="Normal 27 4 4 3 2 2" xfId="39547" xr:uid="{755C80C7-9BB0-4D66-B07E-92E623457E0B}"/>
    <cellStyle name="Normal 27 4 4 3 3" xfId="31980" xr:uid="{F79B8AEA-8C17-46E4-A328-CA8D9CF59172}"/>
    <cellStyle name="Normal 27 4 4 4" xfId="18882" xr:uid="{18689EF9-60A1-47A4-BED3-BB5E46ABB770}"/>
    <cellStyle name="Normal 27 4 4 4 2" xfId="35766" xr:uid="{5E1C74F2-6402-4A4B-A2D5-83CC823ADBB8}"/>
    <cellStyle name="Normal 27 4 4 5" xfId="26210" xr:uid="{545B8466-1EB6-434F-A4CD-E68869BA408A}"/>
    <cellStyle name="Normal 27 4 4 6" xfId="28198" xr:uid="{F255D9CD-6087-44B8-BE79-63FF0237A009}"/>
    <cellStyle name="Normal 27 4 4 7" xfId="10822" xr:uid="{56DD621D-11E8-4BA5-87F3-E4297F6136EE}"/>
    <cellStyle name="Normal 27 4 5" xfId="11874" xr:uid="{0DC28160-577C-4EB9-951F-847AAEC977BF}"/>
    <cellStyle name="Normal 27 4 5 2" xfId="15657" xr:uid="{E19DE487-CDE0-4E1B-9878-E634B2A10386}"/>
    <cellStyle name="Normal 27 4 5 2 2" xfId="23683" xr:uid="{29BA8C30-06E1-41FE-AD35-B2984444E1D4}"/>
    <cellStyle name="Normal 27 4 5 2 2 2" xfId="40519" xr:uid="{564D9721-613A-4F8C-89AB-8570AF1C29F5}"/>
    <cellStyle name="Normal 27 4 5 2 3" xfId="32952" xr:uid="{8067EAF3-662A-4004-BA85-9297AFC0545E}"/>
    <cellStyle name="Normal 27 4 5 3" xfId="19900" xr:uid="{280DC8E4-D845-4347-8984-F32D75CBAD9B}"/>
    <cellStyle name="Normal 27 4 5 3 2" xfId="36738" xr:uid="{BCA25D5D-98B7-4E14-B9CF-219690E307A6}"/>
    <cellStyle name="Normal 27 4 5 4" xfId="29171" xr:uid="{055F2A9B-AFFF-48A6-B92F-35AC5ACA31C2}"/>
    <cellStyle name="Normal 27 4 6" xfId="13773" xr:uid="{22F3E886-489D-498E-ADA5-7DC73BD75C50}"/>
    <cellStyle name="Normal 27 4 6 2" xfId="21799" xr:uid="{48E6578E-9C99-4103-9C99-429F696A5A79}"/>
    <cellStyle name="Normal 27 4 6 2 2" xfId="38635" xr:uid="{676E237A-057A-4F34-9ECB-06808D4D8F2C}"/>
    <cellStyle name="Normal 27 4 6 3" xfId="31068" xr:uid="{77C265A7-7043-4AA8-812F-E678C74E9A88}"/>
    <cellStyle name="Normal 27 4 7" xfId="17894" xr:uid="{BEA34161-28DF-4C1A-B650-3DCA40BD51D9}"/>
    <cellStyle name="Normal 27 4 7 2" xfId="34854" xr:uid="{E84C45E3-5500-4BB1-81CB-BB5D1D015AEE}"/>
    <cellStyle name="Normal 27 4 8" xfId="26203" xr:uid="{9FCA567A-BCA1-4528-942B-1292A36854F5}"/>
    <cellStyle name="Normal 27 4 9" xfId="27285" xr:uid="{EA14CB54-E2A7-458E-A3F9-F8DB8AC7F135}"/>
    <cellStyle name="Normal 27 5" xfId="6287" xr:uid="{B2D9186C-52DC-4232-8FC5-EE11B54DB168}"/>
    <cellStyle name="Normal 27 5 2" xfId="6288" xr:uid="{A7368752-FF64-48D9-83D0-83679FCC4E73}"/>
    <cellStyle name="Normal 27 5 2 2" xfId="6289" xr:uid="{CF77592E-A959-4E96-900E-25693F5D04BF}"/>
    <cellStyle name="Normal 27 5 2 2 2" xfId="13363" xr:uid="{A99A89D4-BA5C-4568-9F90-895AFC96BE95}"/>
    <cellStyle name="Normal 27 5 2 2 2 2" xfId="17146" xr:uid="{F9D8B476-7331-493A-900E-D5338BAC1F36}"/>
    <cellStyle name="Normal 27 5 2 2 2 2 2" xfId="25172" xr:uid="{04B8F488-12F5-4559-BB68-AEF136B50C6F}"/>
    <cellStyle name="Normal 27 5 2 2 2 2 2 2" xfId="42008" xr:uid="{F8A9BC27-0639-413E-956F-62ABB4C4FD11}"/>
    <cellStyle name="Normal 27 5 2 2 2 2 3" xfId="34441" xr:uid="{0430287C-E82E-4C05-A1C2-9833049D289C}"/>
    <cellStyle name="Normal 27 5 2 2 2 3" xfId="21389" xr:uid="{66CC9450-A839-4BD4-98EF-04800FE651DB}"/>
    <cellStyle name="Normal 27 5 2 2 2 3 2" xfId="38227" xr:uid="{75545211-8376-478C-B90D-5B0797CBF2B9}"/>
    <cellStyle name="Normal 27 5 2 2 2 4" xfId="30660" xr:uid="{D0084C17-573F-4755-A6E3-B4206682CC31}"/>
    <cellStyle name="Normal 27 5 2 2 3" xfId="15262" xr:uid="{E3D5F5DB-B953-4A07-ACFE-CEE3E351DBF2}"/>
    <cellStyle name="Normal 27 5 2 2 3 2" xfId="23288" xr:uid="{8F0199FB-C965-483D-8BDC-4486E379F476}"/>
    <cellStyle name="Normal 27 5 2 2 3 2 2" xfId="40124" xr:uid="{4A06D06F-935B-4476-B258-4F1F2CAFF2C1}"/>
    <cellStyle name="Normal 27 5 2 2 3 3" xfId="32557" xr:uid="{7D7300F0-3D26-41C0-B219-8329AEB33C5C}"/>
    <cellStyle name="Normal 27 5 2 2 4" xfId="19460" xr:uid="{3F26A5B6-1A8A-45D6-BBF8-C62C3CDC1700}"/>
    <cellStyle name="Normal 27 5 2 2 4 2" xfId="36343" xr:uid="{72309B2E-CC33-40F5-9E93-5B0C9DB23279}"/>
    <cellStyle name="Normal 27 5 2 2 5" xfId="26213" xr:uid="{61F55A99-123B-42E2-98A9-BFCF714D3EE4}"/>
    <cellStyle name="Normal 27 5 2 2 6" xfId="28775" xr:uid="{1D4CBE4D-7923-4460-97E9-85F2429C9313}"/>
    <cellStyle name="Normal 27 5 2 2 7" xfId="11401" xr:uid="{4126073A-76D7-45D3-B1F2-35BFA18EED6A}"/>
    <cellStyle name="Normal 27 5 2 3" xfId="12451" xr:uid="{36C2A897-01BE-4094-998D-9DA27CF26D50}"/>
    <cellStyle name="Normal 27 5 2 3 2" xfId="16234" xr:uid="{0BD9FDF8-8B39-465F-8EDF-BE6C87F1EC60}"/>
    <cellStyle name="Normal 27 5 2 3 2 2" xfId="24260" xr:uid="{B3F13167-D4AE-4514-894C-EA7821260D55}"/>
    <cellStyle name="Normal 27 5 2 3 2 2 2" xfId="41096" xr:uid="{DAFD3626-4D4F-45D4-BBD9-2CBB8329D126}"/>
    <cellStyle name="Normal 27 5 2 3 2 3" xfId="33529" xr:uid="{61EC340F-D92E-474B-A5BD-9F59DF803D26}"/>
    <cellStyle name="Normal 27 5 2 3 3" xfId="20477" xr:uid="{8E8A5ABB-CBE8-4460-84EC-FA9D2FC38632}"/>
    <cellStyle name="Normal 27 5 2 3 3 2" xfId="37315" xr:uid="{66C25A40-F49B-4B55-82F9-2308E4F94354}"/>
    <cellStyle name="Normal 27 5 2 3 4" xfId="29748" xr:uid="{938A0953-4FF2-4947-90FE-D43BE3794048}"/>
    <cellStyle name="Normal 27 5 2 4" xfId="14350" xr:uid="{2CDFB85D-1B00-4366-96D2-60660F8E494B}"/>
    <cellStyle name="Normal 27 5 2 4 2" xfId="22376" xr:uid="{C65053CD-3597-4ACD-9FAF-F7B0A98ADB48}"/>
    <cellStyle name="Normal 27 5 2 4 2 2" xfId="39212" xr:uid="{270A28A0-9B19-442C-B9AF-997E1AC31291}"/>
    <cellStyle name="Normal 27 5 2 4 3" xfId="31645" xr:uid="{A6BCB2E2-5E94-45F8-9FEB-6E9A9674868A}"/>
    <cellStyle name="Normal 27 5 2 5" xfId="18510" xr:uid="{3C4101E1-099E-4DF7-8EEB-27E1ED3D213F}"/>
    <cellStyle name="Normal 27 5 2 5 2" xfId="35431" xr:uid="{54DC3CC4-26C7-4166-9993-2C353BDC528F}"/>
    <cellStyle name="Normal 27 5 2 6" xfId="26212" xr:uid="{A1F51C62-E8A3-4B1F-86E6-14AE0AC0675C}"/>
    <cellStyle name="Normal 27 5 2 7" xfId="27863" xr:uid="{FD224851-6BBC-46E9-B7BB-5C39A79391AE}"/>
    <cellStyle name="Normal 27 5 2 8" xfId="10402" xr:uid="{E9E0E92C-4347-4C40-A408-755E98C503B7}"/>
    <cellStyle name="Normal 27 5 3" xfId="6290" xr:uid="{7401F07D-128A-4227-A7B3-744D968195B0}"/>
    <cellStyle name="Normal 27 5 3 2" xfId="12912" xr:uid="{BC167889-6847-48C2-A197-E12459568903}"/>
    <cellStyle name="Normal 27 5 3 2 2" xfId="16695" xr:uid="{45A2FD44-D09A-4C60-8EEA-297951D271BF}"/>
    <cellStyle name="Normal 27 5 3 2 2 2" xfId="24721" xr:uid="{6079494F-03FA-4F80-9403-FF79B87DA95C}"/>
    <cellStyle name="Normal 27 5 3 2 2 2 2" xfId="41557" xr:uid="{88D32BBA-F7FB-4CD0-8C74-E6B5754216AA}"/>
    <cellStyle name="Normal 27 5 3 2 2 3" xfId="33990" xr:uid="{1124E365-9D71-4D91-9395-9071A117941C}"/>
    <cellStyle name="Normal 27 5 3 2 3" xfId="20938" xr:uid="{A60BFB4B-0A3F-4C66-AD97-3352E727A409}"/>
    <cellStyle name="Normal 27 5 3 2 3 2" xfId="37776" xr:uid="{50955394-2561-4913-891A-9E3A91AC9BE2}"/>
    <cellStyle name="Normal 27 5 3 2 4" xfId="30209" xr:uid="{6E69D57F-CBED-4896-89BD-5C78128724D3}"/>
    <cellStyle name="Normal 27 5 3 3" xfId="14811" xr:uid="{EA975FD9-30C4-46D9-BDE1-287FCFC33EA9}"/>
    <cellStyle name="Normal 27 5 3 3 2" xfId="22837" xr:uid="{743E0F36-3786-4881-8526-A1F865065720}"/>
    <cellStyle name="Normal 27 5 3 3 2 2" xfId="39673" xr:uid="{81F17F1F-1CAA-433B-80F1-B5BD03DF11F7}"/>
    <cellStyle name="Normal 27 5 3 3 3" xfId="32106" xr:uid="{85F6E805-DEBA-496E-92DE-7110FB1F5C70}"/>
    <cellStyle name="Normal 27 5 3 4" xfId="19008" xr:uid="{7B5DA7B0-61B2-42FD-B654-E69331321011}"/>
    <cellStyle name="Normal 27 5 3 4 2" xfId="35892" xr:uid="{F99E4758-F668-4805-A5AA-E4FC0A725A32}"/>
    <cellStyle name="Normal 27 5 3 5" xfId="26214" xr:uid="{327E031C-D4CA-4926-B872-8BFB91B508E7}"/>
    <cellStyle name="Normal 27 5 3 6" xfId="28324" xr:uid="{512D6F13-C163-46ED-9B1B-3B117F8824B9}"/>
    <cellStyle name="Normal 27 5 3 7" xfId="10948" xr:uid="{8D68A90F-DF07-48D9-80E1-DC4AA8DF67DC}"/>
    <cellStyle name="Normal 27 5 4" xfId="12000" xr:uid="{085994B1-AC75-4E35-9FBA-D3D3E3DE1D49}"/>
    <cellStyle name="Normal 27 5 4 2" xfId="15783" xr:uid="{D2FB0ADB-D146-4267-B341-46D23FF85858}"/>
    <cellStyle name="Normal 27 5 4 2 2" xfId="23809" xr:uid="{AED43A5C-ACD1-4052-8162-8D6CAA4C0BB5}"/>
    <cellStyle name="Normal 27 5 4 2 2 2" xfId="40645" xr:uid="{DF7272F9-00B0-4394-BC76-CECF8A5853E9}"/>
    <cellStyle name="Normal 27 5 4 2 3" xfId="33078" xr:uid="{880833E8-8628-47B5-AE83-3B636BB6CFF8}"/>
    <cellStyle name="Normal 27 5 4 3" xfId="20026" xr:uid="{79A9DE19-B0A6-4042-BF30-ACAACB275BCC}"/>
    <cellStyle name="Normal 27 5 4 3 2" xfId="36864" xr:uid="{73C2BB8D-6A78-4604-9B65-5558CB9B02F9}"/>
    <cellStyle name="Normal 27 5 4 4" xfId="29297" xr:uid="{1E4AFB40-7519-44F8-BDF1-CBA50A96AA31}"/>
    <cellStyle name="Normal 27 5 5" xfId="13899" xr:uid="{68C5B246-C4E3-4197-AF54-BBC3E007FA3A}"/>
    <cellStyle name="Normal 27 5 5 2" xfId="21925" xr:uid="{4D34E17E-2704-4784-96C0-9A4577C078FB}"/>
    <cellStyle name="Normal 27 5 5 2 2" xfId="38761" xr:uid="{91B77C1A-E5CA-4AC4-8AF6-EE6C4721B885}"/>
    <cellStyle name="Normal 27 5 5 3" xfId="31194" xr:uid="{E9BFDBA2-3B98-4DB7-B430-9AE3EEB9838F}"/>
    <cellStyle name="Normal 27 5 6" xfId="18035" xr:uid="{C6C882FD-DC6E-4541-97CF-781E7589E80F}"/>
    <cellStyle name="Normal 27 5 6 2" xfId="34980" xr:uid="{55C1608F-9104-4C31-9167-C6EB5775FCB6}"/>
    <cellStyle name="Normal 27 5 7" xfId="26211" xr:uid="{A09B2CB9-997B-4D18-90E5-97A0E2AD1AC4}"/>
    <cellStyle name="Normal 27 5 8" xfId="27412" xr:uid="{0594C034-84ED-4230-8555-425BE0F246DB}"/>
    <cellStyle name="Normal 27 5 9" xfId="9906" xr:uid="{3AF3AD42-06C0-429D-9298-5EAC3851DA28}"/>
    <cellStyle name="Normal 27 6" xfId="6291" xr:uid="{98646A7B-039F-413E-87A4-A075EBA01FAE}"/>
    <cellStyle name="Normal 27 6 2" xfId="6292" xr:uid="{AC7AD5DA-58C7-4E90-8F09-81E6260CD2C9}"/>
    <cellStyle name="Normal 27 6 2 2" xfId="13145" xr:uid="{1ACB4795-6B84-4B74-8386-3602EA6B0EF3}"/>
    <cellStyle name="Normal 27 6 2 2 2" xfId="16928" xr:uid="{A82BB495-362E-4243-B714-A6DB0451B481}"/>
    <cellStyle name="Normal 27 6 2 2 2 2" xfId="24954" xr:uid="{A74C67D2-06FB-4784-AEBA-D6FE9B896E8B}"/>
    <cellStyle name="Normal 27 6 2 2 2 2 2" xfId="41790" xr:uid="{3A30C930-3EB6-4618-9363-44583D977281}"/>
    <cellStyle name="Normal 27 6 2 2 2 3" xfId="34223" xr:uid="{74F8A594-93F2-4DF1-B288-4CEC3D363684}"/>
    <cellStyle name="Normal 27 6 2 2 3" xfId="21171" xr:uid="{797667CB-CAE4-4DF5-93F4-DEDD21556F39}"/>
    <cellStyle name="Normal 27 6 2 2 3 2" xfId="38009" xr:uid="{BE9949B8-1C6F-40A6-BECA-54348B92C15E}"/>
    <cellStyle name="Normal 27 6 2 2 4" xfId="30442" xr:uid="{842C8DFE-282A-48FE-94D6-CF8530D20B30}"/>
    <cellStyle name="Normal 27 6 2 3" xfId="15044" xr:uid="{C9B8BCD2-A3F7-40C4-BE93-394E95FBD7BD}"/>
    <cellStyle name="Normal 27 6 2 3 2" xfId="23070" xr:uid="{679E2EDF-DAEC-45CB-AA53-7D53933ECFF9}"/>
    <cellStyle name="Normal 27 6 2 3 2 2" xfId="39906" xr:uid="{CE76811B-CC2D-45E1-A9FA-C1BA7710690C}"/>
    <cellStyle name="Normal 27 6 2 3 3" xfId="32339" xr:uid="{393FA4DA-38D4-456C-BD9A-D8491DDA65A2}"/>
    <cellStyle name="Normal 27 6 2 4" xfId="19242" xr:uid="{CC33ACE4-7A27-45FF-911A-E4AC6001EEA5}"/>
    <cellStyle name="Normal 27 6 2 4 2" xfId="36125" xr:uid="{B59D56CF-7716-4DC1-BE28-3549BF1C7472}"/>
    <cellStyle name="Normal 27 6 2 5" xfId="26216" xr:uid="{D29DA54A-3ECA-4569-A39C-3C259DF2057F}"/>
    <cellStyle name="Normal 27 6 2 6" xfId="28557" xr:uid="{48897DB4-C9F5-446D-BF34-4C8B42D78E77}"/>
    <cellStyle name="Normal 27 6 2 7" xfId="11183" xr:uid="{3A616D8A-3F98-403B-B2AB-2A624C784C76}"/>
    <cellStyle name="Normal 27 6 3" xfId="12233" xr:uid="{50CF2279-8CED-4838-9C4F-2DD927DF467D}"/>
    <cellStyle name="Normal 27 6 3 2" xfId="16016" xr:uid="{EE597372-B7BF-475A-B2DB-D93DF3E62C3C}"/>
    <cellStyle name="Normal 27 6 3 2 2" xfId="24042" xr:uid="{A9203A25-18DD-4DB0-B0A0-8021C8A9C937}"/>
    <cellStyle name="Normal 27 6 3 2 2 2" xfId="40878" xr:uid="{709C13A2-EF4C-4BFC-A0DA-5C5711938A8A}"/>
    <cellStyle name="Normal 27 6 3 2 3" xfId="33311" xr:uid="{65C1F226-D8E4-42BE-86E1-B2A267666CBF}"/>
    <cellStyle name="Normal 27 6 3 3" xfId="20259" xr:uid="{7DA0F241-141C-40B7-97BC-733A02AF31B4}"/>
    <cellStyle name="Normal 27 6 3 3 2" xfId="37097" xr:uid="{7E4456BC-D662-4A54-B66F-79976DC308B1}"/>
    <cellStyle name="Normal 27 6 3 4" xfId="29530" xr:uid="{3470D38C-C7C5-43E5-A630-DB739643BE31}"/>
    <cellStyle name="Normal 27 6 4" xfId="14132" xr:uid="{86FE8805-7D02-4014-80FF-BC2D60B93C0A}"/>
    <cellStyle name="Normal 27 6 4 2" xfId="22158" xr:uid="{B1772D72-9795-4058-802C-3367655E7252}"/>
    <cellStyle name="Normal 27 6 4 2 2" xfId="38994" xr:uid="{C85D1C45-5BA1-4F04-AF4E-36FFEC32E195}"/>
    <cellStyle name="Normal 27 6 4 3" xfId="31427" xr:uid="{22446076-B94E-4DC2-93AB-67ECBD5006A7}"/>
    <cellStyle name="Normal 27 6 5" xfId="18292" xr:uid="{A891930D-AD86-43FE-97EB-B04047A201AA}"/>
    <cellStyle name="Normal 27 6 5 2" xfId="35213" xr:uid="{B7EF88DB-A915-47A6-B03F-0C192ADF1EA3}"/>
    <cellStyle name="Normal 27 6 6" xfId="26215" xr:uid="{8F285135-BC75-43BD-9245-809C3D41F296}"/>
    <cellStyle name="Normal 27 6 7" xfId="27645" xr:uid="{10561865-458C-4D23-9F42-FD75ED1C7D07}"/>
    <cellStyle name="Normal 27 6 8" xfId="10184" xr:uid="{22FD1B0A-B580-419C-AD84-60075EA11524}"/>
    <cellStyle name="Normal 27 7" xfId="6293" xr:uid="{2696D391-56F1-4207-8223-8C249FBCE8EA}"/>
    <cellStyle name="Normal 27 7 2" xfId="12694" xr:uid="{BDA0FA45-C84D-4339-A155-EDE1AD59B85C}"/>
    <cellStyle name="Normal 27 7 2 2" xfId="16477" xr:uid="{635DAEAB-BAC8-42B6-ABEC-12EA1995501A}"/>
    <cellStyle name="Normal 27 7 2 2 2" xfId="24503" xr:uid="{F497CE84-FF29-45DE-8640-2AD0DDAE99ED}"/>
    <cellStyle name="Normal 27 7 2 2 2 2" xfId="41339" xr:uid="{7ACC74DB-64F4-4693-8E64-18728B2F7A03}"/>
    <cellStyle name="Normal 27 7 2 2 3" xfId="33772" xr:uid="{E4F52698-1B9D-4D49-BCC8-403167279B29}"/>
    <cellStyle name="Normal 27 7 2 3" xfId="20720" xr:uid="{A49CED80-66FC-46F4-B680-879E12B55929}"/>
    <cellStyle name="Normal 27 7 2 3 2" xfId="37558" xr:uid="{16849E4C-275D-413C-A776-DD5FB2409D8F}"/>
    <cellStyle name="Normal 27 7 2 4" xfId="29991" xr:uid="{5F868A7D-2C18-4C4D-82A6-AD8123A54FF6}"/>
    <cellStyle name="Normal 27 7 3" xfId="14593" xr:uid="{A718ACD8-950C-4B88-B32B-92E5B84AF184}"/>
    <cellStyle name="Normal 27 7 3 2" xfId="22619" xr:uid="{CEFF5D74-D714-4D78-AF71-4892AE9F8BDD}"/>
    <cellStyle name="Normal 27 7 3 2 2" xfId="39455" xr:uid="{C64FC8DC-4792-40B6-A379-475BD1A70E71}"/>
    <cellStyle name="Normal 27 7 3 3" xfId="31888" xr:uid="{2431EB2A-B4BF-4144-AB56-4505C1EE2C34}"/>
    <cellStyle name="Normal 27 7 4" xfId="18781" xr:uid="{182E4873-361A-4A82-8768-5F2F4895A2C3}"/>
    <cellStyle name="Normal 27 7 4 2" xfId="35674" xr:uid="{F381B781-B998-4EEB-828B-2D58850984CE}"/>
    <cellStyle name="Normal 27 7 5" xfId="26217" xr:uid="{5DA7BCDC-9BC7-400B-9BDE-F13D03727A6F}"/>
    <cellStyle name="Normal 27 7 6" xfId="28106" xr:uid="{7DBE6DED-DA7F-4C17-A9F4-DFF383421E5D}"/>
    <cellStyle name="Normal 27 7 7" xfId="10709" xr:uid="{8ED80D0D-2734-4946-909B-08CBCAF64330}"/>
    <cellStyle name="Normal 27 8" xfId="11752" xr:uid="{0637582D-FD3F-4430-AEC7-FAD7C7FE54CD}"/>
    <cellStyle name="Normal 27 8 2" xfId="15565" xr:uid="{DB6E7648-11B2-4EB6-B79B-1D8951C2E1F0}"/>
    <cellStyle name="Normal 27 8 2 2" xfId="23591" xr:uid="{9CCBE257-D84F-4323-B87A-C85062ABDEBB}"/>
    <cellStyle name="Normal 27 8 2 2 2" xfId="40427" xr:uid="{25A0353D-793D-47C0-8F9F-57249660323E}"/>
    <cellStyle name="Normal 27 8 2 3" xfId="32860" xr:uid="{3A93E3A3-4EC0-42B2-911C-908F6937750E}"/>
    <cellStyle name="Normal 27 8 3" xfId="19785" xr:uid="{0DF51764-63E2-489C-92E8-D0CA2B365360}"/>
    <cellStyle name="Normal 27 8 3 2" xfId="36646" xr:uid="{5770E893-17C8-41A8-8B53-EC2677CE49CB}"/>
    <cellStyle name="Normal 27 8 4" xfId="29079" xr:uid="{89F3E1A7-A23D-4951-80CE-644BA03D85EA}"/>
    <cellStyle name="Normal 27 9" xfId="13681" xr:uid="{273F076D-474A-424E-9290-61CA476536F7}"/>
    <cellStyle name="Normal 27 9 2" xfId="21707" xr:uid="{4778F306-56B6-4005-A8DE-1697D849E63C}"/>
    <cellStyle name="Normal 27 9 2 2" xfId="38543" xr:uid="{16602445-4FFB-4446-8F3F-B2089122600E}"/>
    <cellStyle name="Normal 27 9 3" xfId="30976" xr:uid="{270C7A04-918B-4A05-967A-6F7A1DC6ABA6}"/>
    <cellStyle name="Normal 270" xfId="6294" xr:uid="{54F8BDB6-62EE-4483-B8AA-41AB423B7714}"/>
    <cellStyle name="Normal 270 2" xfId="42325" xr:uid="{A283E084-1E19-4FFA-8B6A-D9021F50D59F}"/>
    <cellStyle name="Normal 271" xfId="6295" xr:uid="{D8191C67-A16B-4AA1-B936-C578C98924F1}"/>
    <cellStyle name="Normal 271 2" xfId="42326" xr:uid="{18C906F2-E255-44E4-965B-7BB13364AE63}"/>
    <cellStyle name="Normal 272" xfId="6296" xr:uid="{FABE19AE-7B0C-44C8-B740-341FBC9BA791}"/>
    <cellStyle name="Normal 272 2" xfId="42327" xr:uid="{5A403B6D-6A89-4600-86DC-5E12BE184DD8}"/>
    <cellStyle name="Normal 273" xfId="6297" xr:uid="{2A221C5C-DB4C-4F42-8201-DE1265C39899}"/>
    <cellStyle name="Normal 273 2" xfId="42328" xr:uid="{B9FEE60B-172E-435E-9F14-3DA0E2DC1D19}"/>
    <cellStyle name="Normal 274" xfId="6298" xr:uid="{1673391C-A1CF-4328-B447-1CEB96CA255C}"/>
    <cellStyle name="Normal 274 2" xfId="42329" xr:uid="{E25818E5-6C9C-4C1F-B1BE-B49143E0EF06}"/>
    <cellStyle name="Normal 275" xfId="6299" xr:uid="{4A7D8F7D-4A28-4B17-8EB2-45FB71E672B3}"/>
    <cellStyle name="Normal 275 2" xfId="42330" xr:uid="{94374718-A3C4-4584-8F0C-F32028B07167}"/>
    <cellStyle name="Normal 276" xfId="6300" xr:uid="{64BC8D2E-6FAB-40A6-89C6-03A79075856A}"/>
    <cellStyle name="Normal 276 2" xfId="42331" xr:uid="{02C96663-1E78-4969-A5A1-76225A3CD366}"/>
    <cellStyle name="Normal 277" xfId="6301" xr:uid="{2332C04C-B1AA-46E9-9ED0-7842AA66DBED}"/>
    <cellStyle name="Normal 277 2" xfId="42332" xr:uid="{1AA97453-3F26-43C0-B288-4BC9D97AE547}"/>
    <cellStyle name="Normal 278" xfId="6302" xr:uid="{EE55F218-F9D6-4B87-9465-25C16DE841FA}"/>
    <cellStyle name="Normal 278 2" xfId="42333" xr:uid="{0ECDFC9E-4D16-476B-B5D5-24E809A44B37}"/>
    <cellStyle name="Normal 279" xfId="6303" xr:uid="{06C67763-5A25-4E4C-A63C-24AFAFF8E108}"/>
    <cellStyle name="Normal 279 2" xfId="42334" xr:uid="{468D89FA-08C0-431C-96E1-ED9A52F7236F}"/>
    <cellStyle name="Normal 28" xfId="6304" xr:uid="{16796D30-487D-4637-ACE9-97DB6BDE4F0F}"/>
    <cellStyle name="Normal 28 10" xfId="17651" xr:uid="{DE6BBF07-C496-4820-98C6-E329DAB6CDB2}"/>
    <cellStyle name="Normal 28 10 2" xfId="34763" xr:uid="{937EF44D-E6F1-4BF7-A0E0-A702D5C071A0}"/>
    <cellStyle name="Normal 28 11" xfId="26218" xr:uid="{15C1CADD-D5EB-4B7A-8A0C-137948B56B15}"/>
    <cellStyle name="Normal 28 12" xfId="27193" xr:uid="{BB2FC5BA-124D-4585-9265-D5E4A94BB880}"/>
    <cellStyle name="Normal 28 13" xfId="9337" xr:uid="{DC237428-EC88-4093-8CCC-443C59C1A2C3}"/>
    <cellStyle name="Normal 28 14" xfId="44187" xr:uid="{08F9859A-4322-497C-94B5-CD442C75E91F}"/>
    <cellStyle name="Normal 28 2" xfId="6305" xr:uid="{F525F9F5-6A0F-4595-890C-66A6C3E7BE53}"/>
    <cellStyle name="Normal 28 2 10" xfId="27229" xr:uid="{B37E3F3E-B4C2-4F3D-B6C2-C9A99A36CAC4}"/>
    <cellStyle name="Normal 28 2 11" xfId="9455" xr:uid="{70EC9204-C8CE-4211-A110-03B87C121FF1}"/>
    <cellStyle name="Normal 28 2 2" xfId="6306" xr:uid="{93091918-15AE-4E1C-B75F-1AFE64796F59}"/>
    <cellStyle name="Normal 28 2 2 10" xfId="9774" xr:uid="{F2120996-86B9-49A7-97E0-373D253572F2}"/>
    <cellStyle name="Normal 28 2 2 2" xfId="6307" xr:uid="{C7CBE14F-AC62-48DA-828F-BA3DCA239777}"/>
    <cellStyle name="Normal 28 2 2 2 2" xfId="6308" xr:uid="{34E99566-E39D-4641-AA7A-E4A6EDAD4F5E}"/>
    <cellStyle name="Normal 28 2 2 2 2 2" xfId="6309" xr:uid="{C906E966-8DAC-4745-B794-7D158DD8CE38}"/>
    <cellStyle name="Normal 28 2 2 2 2 2 2" xfId="13492" xr:uid="{4287DE86-FF91-45CA-884C-31CAC87704D5}"/>
    <cellStyle name="Normal 28 2 2 2 2 2 2 2" xfId="17275" xr:uid="{3120684E-01E5-4E26-8BE3-715C02255256}"/>
    <cellStyle name="Normal 28 2 2 2 2 2 2 2 2" xfId="25301" xr:uid="{461C3E33-D4B5-4F7B-A26D-471F6A81E8CC}"/>
    <cellStyle name="Normal 28 2 2 2 2 2 2 2 2 2" xfId="42137" xr:uid="{16B0E795-6A25-428A-8A89-A8493A7D60F1}"/>
    <cellStyle name="Normal 28 2 2 2 2 2 2 2 3" xfId="34570" xr:uid="{F1A08901-2C7F-4EC1-AE74-D2FF6F07A3E8}"/>
    <cellStyle name="Normal 28 2 2 2 2 2 2 3" xfId="21518" xr:uid="{26865219-8581-404F-921A-DF6330658ED6}"/>
    <cellStyle name="Normal 28 2 2 2 2 2 2 3 2" xfId="38356" xr:uid="{D5A693E7-136C-403B-9EE2-A673510F5ADE}"/>
    <cellStyle name="Normal 28 2 2 2 2 2 2 4" xfId="30789" xr:uid="{D235AD5B-8B41-4234-BA64-3C62CBBD1AC3}"/>
    <cellStyle name="Normal 28 2 2 2 2 2 3" xfId="15391" xr:uid="{00100F1D-6A16-417F-9709-6EB7533FEA14}"/>
    <cellStyle name="Normal 28 2 2 2 2 2 3 2" xfId="23417" xr:uid="{5CCA525D-8DBB-49E4-86B4-F7A4F4A8BDE7}"/>
    <cellStyle name="Normal 28 2 2 2 2 2 3 2 2" xfId="40253" xr:uid="{D83303E7-E687-43D7-B33D-BA2AA403BA6F}"/>
    <cellStyle name="Normal 28 2 2 2 2 2 3 3" xfId="32686" xr:uid="{F0C93B1C-DF67-4240-80C7-8AA4FAE30A86}"/>
    <cellStyle name="Normal 28 2 2 2 2 2 4" xfId="19589" xr:uid="{11E81D23-269F-4D92-A395-3F9E0BB9E3D8}"/>
    <cellStyle name="Normal 28 2 2 2 2 2 4 2" xfId="36472" xr:uid="{174852A2-B75B-4539-8D2D-0B01BF00A3BA}"/>
    <cellStyle name="Normal 28 2 2 2 2 2 5" xfId="26223" xr:uid="{3408479F-EFAD-4C0D-A338-7D09A15E2E6E}"/>
    <cellStyle name="Normal 28 2 2 2 2 2 6" xfId="28904" xr:uid="{0DEEED67-EB7F-412F-A3AE-12432FA930D4}"/>
    <cellStyle name="Normal 28 2 2 2 2 2 7" xfId="11530" xr:uid="{0B26A07E-4D92-43CD-98ED-2E7C138EE8CF}"/>
    <cellStyle name="Normal 28 2 2 2 2 3" xfId="12580" xr:uid="{F21E3F2A-C52E-49C8-931D-8D6B2915F67F}"/>
    <cellStyle name="Normal 28 2 2 2 2 3 2" xfId="16363" xr:uid="{7E2CC318-80D8-40D6-8781-7A4656C9A305}"/>
    <cellStyle name="Normal 28 2 2 2 2 3 2 2" xfId="24389" xr:uid="{CE01B58D-AF5C-4FE6-AD94-26BF4B30A8B6}"/>
    <cellStyle name="Normal 28 2 2 2 2 3 2 2 2" xfId="41225" xr:uid="{DC01316C-116F-4183-BB25-A5AC1AC93EA9}"/>
    <cellStyle name="Normal 28 2 2 2 2 3 2 3" xfId="33658" xr:uid="{7ACFD9E9-BEA1-4E34-BC37-9EF8A16CB668}"/>
    <cellStyle name="Normal 28 2 2 2 2 3 3" xfId="20606" xr:uid="{E1F071A0-EC84-41A3-A219-075049CD740D}"/>
    <cellStyle name="Normal 28 2 2 2 2 3 3 2" xfId="37444" xr:uid="{D6CB419F-99A2-4CD5-BAF9-D8215790AC7F}"/>
    <cellStyle name="Normal 28 2 2 2 2 3 4" xfId="29877" xr:uid="{567B3C4C-428A-43AB-8376-8FD81A06B06E}"/>
    <cellStyle name="Normal 28 2 2 2 2 4" xfId="14479" xr:uid="{5E4788F4-6820-413B-89B4-28F9C3E7B221}"/>
    <cellStyle name="Normal 28 2 2 2 2 4 2" xfId="22505" xr:uid="{B428C621-CFF1-426E-9F19-2F0D86122739}"/>
    <cellStyle name="Normal 28 2 2 2 2 4 2 2" xfId="39341" xr:uid="{E39A2348-DC10-4375-ADCD-A68370BC0CF4}"/>
    <cellStyle name="Normal 28 2 2 2 2 4 3" xfId="31774" xr:uid="{9EF17899-B015-4EF3-97E9-99FAC061F60E}"/>
    <cellStyle name="Normal 28 2 2 2 2 5" xfId="18639" xr:uid="{87462546-787B-48E1-80ED-27E1FA237003}"/>
    <cellStyle name="Normal 28 2 2 2 2 5 2" xfId="35560" xr:uid="{CD85E71E-0480-4D43-95D2-6623D946EA7A}"/>
    <cellStyle name="Normal 28 2 2 2 2 6" xfId="26222" xr:uid="{E6D5E078-7955-4EDE-90AC-276333FDAE2F}"/>
    <cellStyle name="Normal 28 2 2 2 2 7" xfId="27992" xr:uid="{D92A1F5B-1729-4738-B960-C32365B86CE4}"/>
    <cellStyle name="Normal 28 2 2 2 2 8" xfId="10531" xr:uid="{DFF49F09-F430-471D-85D5-8C637CE47FF0}"/>
    <cellStyle name="Normal 28 2 2 2 3" xfId="6310" xr:uid="{C32AB9DC-B6A8-413A-B84E-A5A1ADFE2E67}"/>
    <cellStyle name="Normal 28 2 2 2 3 2" xfId="13041" xr:uid="{F2EE5F8A-EE1E-4BA6-AD37-38F58EEEC0C9}"/>
    <cellStyle name="Normal 28 2 2 2 3 2 2" xfId="16824" xr:uid="{6E1425A5-6643-4858-BFEC-87E597C06B3F}"/>
    <cellStyle name="Normal 28 2 2 2 3 2 2 2" xfId="24850" xr:uid="{30539A20-8E08-4C51-A63E-E07D1A52B5E2}"/>
    <cellStyle name="Normal 28 2 2 2 3 2 2 2 2" xfId="41686" xr:uid="{778029EA-868B-4639-85EA-0F4C8164467D}"/>
    <cellStyle name="Normal 28 2 2 2 3 2 2 3" xfId="34119" xr:uid="{8E72DC89-6643-4360-885D-52D03998B3B3}"/>
    <cellStyle name="Normal 28 2 2 2 3 2 3" xfId="21067" xr:uid="{B04C671A-2A0E-423B-9EBF-692001599119}"/>
    <cellStyle name="Normal 28 2 2 2 3 2 3 2" xfId="37905" xr:uid="{D87E0A52-0310-4C74-8265-1CBB06FC1D32}"/>
    <cellStyle name="Normal 28 2 2 2 3 2 4" xfId="30338" xr:uid="{3E426831-8FB6-44C6-BDE2-8DA906E1066D}"/>
    <cellStyle name="Normal 28 2 2 2 3 3" xfId="14940" xr:uid="{56151F62-DA4C-48DB-B9EB-B3B39C4C5C10}"/>
    <cellStyle name="Normal 28 2 2 2 3 3 2" xfId="22966" xr:uid="{C6F18859-11BD-4BF8-90D6-AF453569F70A}"/>
    <cellStyle name="Normal 28 2 2 2 3 3 2 2" xfId="39802" xr:uid="{4E836208-7D12-4778-9EC7-80E55CEE75DA}"/>
    <cellStyle name="Normal 28 2 2 2 3 3 3" xfId="32235" xr:uid="{0653D602-D245-4DBA-B78E-541B3E95953A}"/>
    <cellStyle name="Normal 28 2 2 2 3 4" xfId="19137" xr:uid="{A3347D34-BA2A-43CD-B961-DE86BE54F428}"/>
    <cellStyle name="Normal 28 2 2 2 3 4 2" xfId="36021" xr:uid="{0D4DE673-8651-4C1C-BDBD-29193E055597}"/>
    <cellStyle name="Normal 28 2 2 2 3 5" xfId="26224" xr:uid="{91C50DC6-8579-4490-BF98-3C46BD5600B2}"/>
    <cellStyle name="Normal 28 2 2 2 3 6" xfId="28453" xr:uid="{EB31E073-62F4-453A-B89D-CE726587F6A5}"/>
    <cellStyle name="Normal 28 2 2 2 3 7" xfId="11077" xr:uid="{03379763-0482-4E12-BB17-94095935372F}"/>
    <cellStyle name="Normal 28 2 2 2 4" xfId="12129" xr:uid="{2075EF84-9AB4-4040-A083-CD18DE44A62A}"/>
    <cellStyle name="Normal 28 2 2 2 4 2" xfId="15912" xr:uid="{73997B63-403C-4506-A72C-87789902834D}"/>
    <cellStyle name="Normal 28 2 2 2 4 2 2" xfId="23938" xr:uid="{AFEBC127-9CA5-4EAE-9DA7-D83D7A4F3A11}"/>
    <cellStyle name="Normal 28 2 2 2 4 2 2 2" xfId="40774" xr:uid="{8890388C-29BB-4C50-81F8-29664121B77E}"/>
    <cellStyle name="Normal 28 2 2 2 4 2 3" xfId="33207" xr:uid="{E9D187AA-5D85-4D44-A407-111FAA656556}"/>
    <cellStyle name="Normal 28 2 2 2 4 3" xfId="20155" xr:uid="{FE8198B2-8A4F-4DF7-A3EA-8044C66BD95C}"/>
    <cellStyle name="Normal 28 2 2 2 4 3 2" xfId="36993" xr:uid="{ECD8BB4D-888B-41AB-B3F7-45CF9AA4C79D}"/>
    <cellStyle name="Normal 28 2 2 2 4 4" xfId="29426" xr:uid="{F95A1C2F-28B7-4FFE-A214-BE7498E311C3}"/>
    <cellStyle name="Normal 28 2 2 2 5" xfId="14028" xr:uid="{AF70401A-7A88-4AE6-8E91-2C64319D6802}"/>
    <cellStyle name="Normal 28 2 2 2 5 2" xfId="22054" xr:uid="{91821B48-F67F-47E9-8FCB-40A585C7A8E4}"/>
    <cellStyle name="Normal 28 2 2 2 5 2 2" xfId="38890" xr:uid="{2365F6C8-AECA-44F8-9F49-CEED7EBDA150}"/>
    <cellStyle name="Normal 28 2 2 2 5 3" xfId="31323" xr:uid="{0F211D1F-0FA1-4068-9646-E6797964CF49}"/>
    <cellStyle name="Normal 28 2 2 2 6" xfId="18164" xr:uid="{B3053705-C8D5-4BA7-9ADF-CCF0B28E77EF}"/>
    <cellStyle name="Normal 28 2 2 2 6 2" xfId="35109" xr:uid="{611B4AFC-12F8-47B5-9A6D-77CB2BACDBD2}"/>
    <cellStyle name="Normal 28 2 2 2 7" xfId="26221" xr:uid="{FD8A3407-5AE0-45E1-982B-252E8D163626}"/>
    <cellStyle name="Normal 28 2 2 2 8" xfId="27541" xr:uid="{708F9702-2F7B-4389-9870-4789CC32B25B}"/>
    <cellStyle name="Normal 28 2 2 2 9" xfId="10035" xr:uid="{FB662CB3-CD37-4CA7-A8E7-69327B3A2122}"/>
    <cellStyle name="Normal 28 2 2 3" xfId="6311" xr:uid="{F3949DB8-24C3-44EE-9A70-AAEEE2B64CD2}"/>
    <cellStyle name="Normal 28 2 2 3 2" xfId="6312" xr:uid="{FF2057C8-9136-4089-83C1-5E712446342D}"/>
    <cellStyle name="Normal 28 2 2 3 2 2" xfId="13274" xr:uid="{9114DC52-6E01-4AF1-8EDE-E6EDBC2AC4D9}"/>
    <cellStyle name="Normal 28 2 2 3 2 2 2" xfId="17057" xr:uid="{595C1BD2-0436-42D2-9BFA-013586683511}"/>
    <cellStyle name="Normal 28 2 2 3 2 2 2 2" xfId="25083" xr:uid="{459D529F-EA02-4CF2-94C3-DECF8AF45DBF}"/>
    <cellStyle name="Normal 28 2 2 3 2 2 2 2 2" xfId="41919" xr:uid="{7AD0EAE0-CCC8-4838-8133-BA335D4A9F41}"/>
    <cellStyle name="Normal 28 2 2 3 2 2 2 3" xfId="34352" xr:uid="{E4BCD9A1-E10F-4217-8406-2C36529709A3}"/>
    <cellStyle name="Normal 28 2 2 3 2 2 3" xfId="21300" xr:uid="{EDF8708E-A8BF-409C-918E-40D3C33BEA2E}"/>
    <cellStyle name="Normal 28 2 2 3 2 2 3 2" xfId="38138" xr:uid="{62E4753C-A696-45E9-B09C-B90C8E189BC1}"/>
    <cellStyle name="Normal 28 2 2 3 2 2 4" xfId="30571" xr:uid="{D7B75EB5-6DE2-4E53-806A-D9C04A999D78}"/>
    <cellStyle name="Normal 28 2 2 3 2 3" xfId="15173" xr:uid="{4526A286-9D9A-458D-9356-8CFCA4B19F88}"/>
    <cellStyle name="Normal 28 2 2 3 2 3 2" xfId="23199" xr:uid="{B90FC548-0DD9-4511-959F-EACB1C63DFFF}"/>
    <cellStyle name="Normal 28 2 2 3 2 3 2 2" xfId="40035" xr:uid="{C8E4B327-EE8F-40CE-A549-A97A2E9F341B}"/>
    <cellStyle name="Normal 28 2 2 3 2 3 3" xfId="32468" xr:uid="{94D87D20-C2D7-4B29-993F-EE75AABE633D}"/>
    <cellStyle name="Normal 28 2 2 3 2 4" xfId="19371" xr:uid="{CED7A17C-1794-42B0-BC48-D6F687689A8F}"/>
    <cellStyle name="Normal 28 2 2 3 2 4 2" xfId="36254" xr:uid="{8765EBDB-E035-4ADB-AF55-3F2E0C5E66EA}"/>
    <cellStyle name="Normal 28 2 2 3 2 5" xfId="26226" xr:uid="{C2932FDF-11A5-49F4-8931-978A9FA1A96C}"/>
    <cellStyle name="Normal 28 2 2 3 2 6" xfId="28686" xr:uid="{C5AF9370-DD4A-4D11-A822-D70DBC466645}"/>
    <cellStyle name="Normal 28 2 2 3 2 7" xfId="11312" xr:uid="{D9E84ADA-0317-49F0-BE18-63E2CF649BA9}"/>
    <cellStyle name="Normal 28 2 2 3 3" xfId="12362" xr:uid="{F1EBDD49-A221-4C47-B1BC-100CCEA0274D}"/>
    <cellStyle name="Normal 28 2 2 3 3 2" xfId="16145" xr:uid="{F414B3ED-5CDD-4C80-967B-25E94108C0E6}"/>
    <cellStyle name="Normal 28 2 2 3 3 2 2" xfId="24171" xr:uid="{26C52DAF-B72F-4950-B06D-4FB4C5C51291}"/>
    <cellStyle name="Normal 28 2 2 3 3 2 2 2" xfId="41007" xr:uid="{E03B720C-CD27-4557-B507-C86F871010F1}"/>
    <cellStyle name="Normal 28 2 2 3 3 2 3" xfId="33440" xr:uid="{F2703963-A232-4ED1-B11A-E98CD1063BB1}"/>
    <cellStyle name="Normal 28 2 2 3 3 3" xfId="20388" xr:uid="{A31BAEDF-41BF-434F-9C73-D27E5FA683E6}"/>
    <cellStyle name="Normal 28 2 2 3 3 3 2" xfId="37226" xr:uid="{DDDA2E51-F836-4F87-BED2-83DAEB510E23}"/>
    <cellStyle name="Normal 28 2 2 3 3 4" xfId="29659" xr:uid="{0392BE4A-0F24-43C3-B58F-8D6A99BD0DD6}"/>
    <cellStyle name="Normal 28 2 2 3 4" xfId="14261" xr:uid="{A7BC8F07-5015-4BB3-ADBB-59AABC3A2E44}"/>
    <cellStyle name="Normal 28 2 2 3 4 2" xfId="22287" xr:uid="{1843D0AB-545E-4635-8450-47EBB9E42E42}"/>
    <cellStyle name="Normal 28 2 2 3 4 2 2" xfId="39123" xr:uid="{07CBE025-E8B6-4B24-B9CD-C051D62EB70F}"/>
    <cellStyle name="Normal 28 2 2 3 4 3" xfId="31556" xr:uid="{0674E244-F788-479C-AEB2-AF2233ACFA5F}"/>
    <cellStyle name="Normal 28 2 2 3 5" xfId="18421" xr:uid="{611496BB-7877-41C8-86C6-E3041D55EF3C}"/>
    <cellStyle name="Normal 28 2 2 3 5 2" xfId="35342" xr:uid="{80B524F2-4F72-414F-8FA1-12BB6A2972A5}"/>
    <cellStyle name="Normal 28 2 2 3 6" xfId="26225" xr:uid="{138CC92E-6B12-4E85-AF82-3EA39BC59B22}"/>
    <cellStyle name="Normal 28 2 2 3 7" xfId="27774" xr:uid="{C0F07359-F24F-46D4-AE7F-49EC39402D3E}"/>
    <cellStyle name="Normal 28 2 2 3 8" xfId="10313" xr:uid="{D03AC38F-1755-4729-9F0F-776C38695F2D}"/>
    <cellStyle name="Normal 28 2 2 4" xfId="6313" xr:uid="{A444C77E-F0C2-4D73-9113-075A14CDFE70}"/>
    <cellStyle name="Normal 28 2 2 4 2" xfId="12823" xr:uid="{524EC10C-B3DF-466E-8828-B3BBAD1277BA}"/>
    <cellStyle name="Normal 28 2 2 4 2 2" xfId="16606" xr:uid="{760C7A28-1DBD-4893-A386-4433C1A9A9C6}"/>
    <cellStyle name="Normal 28 2 2 4 2 2 2" xfId="24632" xr:uid="{8BC766DD-DECA-4E61-8164-FBDB622236D1}"/>
    <cellStyle name="Normal 28 2 2 4 2 2 2 2" xfId="41468" xr:uid="{4A979673-767B-4A9B-9EA2-CF734553946B}"/>
    <cellStyle name="Normal 28 2 2 4 2 2 3" xfId="33901" xr:uid="{02635EAF-896B-4FC1-BD02-028A45C54C84}"/>
    <cellStyle name="Normal 28 2 2 4 2 3" xfId="20849" xr:uid="{315AC8C1-46AE-4F56-A706-ADBA05E8A65A}"/>
    <cellStyle name="Normal 28 2 2 4 2 3 2" xfId="37687" xr:uid="{747127B9-DDC1-4D74-A2A3-EC53F35204EA}"/>
    <cellStyle name="Normal 28 2 2 4 2 4" xfId="30120" xr:uid="{0A7BAF95-77B2-449F-8786-B600A8F1B1D2}"/>
    <cellStyle name="Normal 28 2 2 4 3" xfId="14722" xr:uid="{13377A9B-64E8-4492-8968-7171C37A7A7E}"/>
    <cellStyle name="Normal 28 2 2 4 3 2" xfId="22748" xr:uid="{445F79A0-4465-48D6-B711-4D0D2D6A59E8}"/>
    <cellStyle name="Normal 28 2 2 4 3 2 2" xfId="39584" xr:uid="{FEC48839-7C09-400E-B421-957D451B781C}"/>
    <cellStyle name="Normal 28 2 2 4 3 3" xfId="32017" xr:uid="{10C5B2CD-64D4-48A4-A9DD-F075EBF88329}"/>
    <cellStyle name="Normal 28 2 2 4 4" xfId="18919" xr:uid="{5CC73832-E788-4249-8621-BA4ED019A5C5}"/>
    <cellStyle name="Normal 28 2 2 4 4 2" xfId="35803" xr:uid="{CEE212A0-F9B3-41DD-85C8-97A5ACD331A4}"/>
    <cellStyle name="Normal 28 2 2 4 5" xfId="26227" xr:uid="{78EEF976-8AEE-4A97-ABDC-0CC59480EC3D}"/>
    <cellStyle name="Normal 28 2 2 4 6" xfId="28235" xr:uid="{E68323E1-88DA-4B99-8793-5506EE03C202}"/>
    <cellStyle name="Normal 28 2 2 4 7" xfId="10859" xr:uid="{CED79D76-75AE-4CCB-A985-3380340042D2}"/>
    <cellStyle name="Normal 28 2 2 5" xfId="11911" xr:uid="{C14E5FE4-881D-4346-9AEC-08801B723922}"/>
    <cellStyle name="Normal 28 2 2 5 2" xfId="15694" xr:uid="{AD66CB54-6082-4F79-989A-31D33BF53814}"/>
    <cellStyle name="Normal 28 2 2 5 2 2" xfId="23720" xr:uid="{B93CCCA6-3608-4E9C-8C82-F4E0476360E0}"/>
    <cellStyle name="Normal 28 2 2 5 2 2 2" xfId="40556" xr:uid="{9BAF63DC-911A-4A78-9687-75EC1638B541}"/>
    <cellStyle name="Normal 28 2 2 5 2 3" xfId="32989" xr:uid="{7AAE8F55-4D30-45A0-AA03-1CDF64E8B275}"/>
    <cellStyle name="Normal 28 2 2 5 3" xfId="19937" xr:uid="{395E2CFC-41FC-4E47-8618-95B434877BD4}"/>
    <cellStyle name="Normal 28 2 2 5 3 2" xfId="36775" xr:uid="{321A9F65-FF0F-4477-A8AE-B9392ECEE03E}"/>
    <cellStyle name="Normal 28 2 2 5 4" xfId="29208" xr:uid="{7B4B378A-2BD2-405E-8413-7ED03DBB0CE5}"/>
    <cellStyle name="Normal 28 2 2 6" xfId="13810" xr:uid="{90640D81-2920-4BE5-A7DA-D57752275001}"/>
    <cellStyle name="Normal 28 2 2 6 2" xfId="21836" xr:uid="{3C5C4701-F147-4ED5-B47E-ABA52924D1DB}"/>
    <cellStyle name="Normal 28 2 2 6 2 2" xfId="38672" xr:uid="{0799DD55-769F-417A-89D9-3D89154A364C}"/>
    <cellStyle name="Normal 28 2 2 6 3" xfId="31105" xr:uid="{D0BFE791-CE3A-4993-A162-CA2406E9FB37}"/>
    <cellStyle name="Normal 28 2 2 7" xfId="17931" xr:uid="{695AF36C-1F30-4CED-B11C-0886BAFDC7F0}"/>
    <cellStyle name="Normal 28 2 2 7 2" xfId="34891" xr:uid="{7E118942-EDE1-4287-BD4D-154947F2AE8F}"/>
    <cellStyle name="Normal 28 2 2 8" xfId="26220" xr:uid="{E9D2D9DF-3D9A-4230-B7F8-DAAB4ECA610F}"/>
    <cellStyle name="Normal 28 2 2 9" xfId="27322" xr:uid="{21CB9A19-27F0-47BA-80D0-18C7A7BACA59}"/>
    <cellStyle name="Normal 28 2 3" xfId="6314" xr:uid="{62A33176-9E1C-4DE5-AD85-1DA4E75AA3F7}"/>
    <cellStyle name="Normal 28 2 3 2" xfId="6315" xr:uid="{D003BCC1-C5E8-4151-B939-5F773CC28463}"/>
    <cellStyle name="Normal 28 2 3 2 2" xfId="6316" xr:uid="{F8F14D78-2F4B-4B31-956C-A2EEEDDCF224}"/>
    <cellStyle name="Normal 28 2 3 2 2 2" xfId="13400" xr:uid="{0ADFEFEC-9E24-4A07-88AF-CFAE183D6D22}"/>
    <cellStyle name="Normal 28 2 3 2 2 2 2" xfId="17183" xr:uid="{3C4923B4-5C6A-40B5-AD01-A1D845967EC6}"/>
    <cellStyle name="Normal 28 2 3 2 2 2 2 2" xfId="25209" xr:uid="{64B40BF7-76E3-4352-984D-B056CCF9B2EB}"/>
    <cellStyle name="Normal 28 2 3 2 2 2 2 2 2" xfId="42045" xr:uid="{6B593D14-A00A-4F42-A626-DCE886F0613A}"/>
    <cellStyle name="Normal 28 2 3 2 2 2 2 3" xfId="34478" xr:uid="{E2E6A4D9-FB4A-4CF4-93E2-68AE8AE8FE14}"/>
    <cellStyle name="Normal 28 2 3 2 2 2 3" xfId="21426" xr:uid="{4CCAFF07-FEB2-4816-B19B-A66AAD914516}"/>
    <cellStyle name="Normal 28 2 3 2 2 2 3 2" xfId="38264" xr:uid="{4303ACCD-2AFD-4B5B-844F-E3AD268DC66D}"/>
    <cellStyle name="Normal 28 2 3 2 2 2 4" xfId="30697" xr:uid="{6F05870A-7770-4278-81E8-CAC7DE000DB4}"/>
    <cellStyle name="Normal 28 2 3 2 2 3" xfId="15299" xr:uid="{EF1F9E90-8B4A-4EBD-A6B0-32A243E37150}"/>
    <cellStyle name="Normal 28 2 3 2 2 3 2" xfId="23325" xr:uid="{8121DEAA-8A06-46C7-B641-DEDAF971AA0C}"/>
    <cellStyle name="Normal 28 2 3 2 2 3 2 2" xfId="40161" xr:uid="{66A70D37-9903-4798-8C95-01C6C34C62AC}"/>
    <cellStyle name="Normal 28 2 3 2 2 3 3" xfId="32594" xr:uid="{F0FCB963-6108-4A31-9176-C08B46CCCEB4}"/>
    <cellStyle name="Normal 28 2 3 2 2 4" xfId="19497" xr:uid="{C5FB703D-D676-4C36-B771-FB751855C197}"/>
    <cellStyle name="Normal 28 2 3 2 2 4 2" xfId="36380" xr:uid="{4701EB29-AC10-462D-8E3F-B74C40527BC0}"/>
    <cellStyle name="Normal 28 2 3 2 2 5" xfId="26230" xr:uid="{51F5964B-DF0B-4688-8031-8F1F89D4FA0D}"/>
    <cellStyle name="Normal 28 2 3 2 2 6" xfId="28812" xr:uid="{C28974BF-CFB5-404C-90F0-242CBC447AAB}"/>
    <cellStyle name="Normal 28 2 3 2 2 7" xfId="11438" xr:uid="{C02D415F-0B59-4737-94B8-698F14684E8F}"/>
    <cellStyle name="Normal 28 2 3 2 3" xfId="12488" xr:uid="{72E40798-2547-4561-A35D-B5DB101C145C}"/>
    <cellStyle name="Normal 28 2 3 2 3 2" xfId="16271" xr:uid="{D11CDB31-897C-497F-AD53-AB9A07BBE88D}"/>
    <cellStyle name="Normal 28 2 3 2 3 2 2" xfId="24297" xr:uid="{784C8BB9-8937-4747-971E-C542A4E25071}"/>
    <cellStyle name="Normal 28 2 3 2 3 2 2 2" xfId="41133" xr:uid="{B65370FA-6B5B-4C68-82F4-F28FD773C966}"/>
    <cellStyle name="Normal 28 2 3 2 3 2 3" xfId="33566" xr:uid="{B93F3A3C-00F3-48B3-AC9D-0BE0660AAE79}"/>
    <cellStyle name="Normal 28 2 3 2 3 3" xfId="20514" xr:uid="{8E7B595F-39E0-468E-8263-091137C6A060}"/>
    <cellStyle name="Normal 28 2 3 2 3 3 2" xfId="37352" xr:uid="{9AAF4152-44A1-421C-A8D6-C429A0EABB78}"/>
    <cellStyle name="Normal 28 2 3 2 3 4" xfId="29785" xr:uid="{1AF676BE-6A7F-4143-9EE5-BB8325DCC16F}"/>
    <cellStyle name="Normal 28 2 3 2 4" xfId="14387" xr:uid="{1659D578-59AB-475C-B23A-EB18B152A772}"/>
    <cellStyle name="Normal 28 2 3 2 4 2" xfId="22413" xr:uid="{1AD78328-BFFE-4E73-BC6B-B9CD89B6A5F4}"/>
    <cellStyle name="Normal 28 2 3 2 4 2 2" xfId="39249" xr:uid="{F420BEC9-5EB3-4458-B8AC-B9A399BBD2DB}"/>
    <cellStyle name="Normal 28 2 3 2 4 3" xfId="31682" xr:uid="{68FCBFDD-2397-4FAC-B1F0-3A774AE4043A}"/>
    <cellStyle name="Normal 28 2 3 2 5" xfId="18547" xr:uid="{5A2D9212-98A2-4091-8426-4D763A2FB081}"/>
    <cellStyle name="Normal 28 2 3 2 5 2" xfId="35468" xr:uid="{09F8FB80-934D-4534-8BCF-B3A9122C905A}"/>
    <cellStyle name="Normal 28 2 3 2 6" xfId="26229" xr:uid="{BA028871-831F-4126-B3E1-93D1598BA26A}"/>
    <cellStyle name="Normal 28 2 3 2 7" xfId="27900" xr:uid="{4FBEA361-903B-4D2B-B3F6-2BCEDDD2F3FA}"/>
    <cellStyle name="Normal 28 2 3 2 8" xfId="10439" xr:uid="{7B8FF1E3-FE8B-42C6-BCED-695E2CD5C0B1}"/>
    <cellStyle name="Normal 28 2 3 3" xfId="6317" xr:uid="{895D6733-A9AC-4301-890D-6A072B9A42BF}"/>
    <cellStyle name="Normal 28 2 3 3 2" xfId="12949" xr:uid="{1DA2D412-8EFE-4762-B68E-3053DB8E2CE4}"/>
    <cellStyle name="Normal 28 2 3 3 2 2" xfId="16732" xr:uid="{9D4D4570-02C5-4123-AFD4-E7B9C81B3C2A}"/>
    <cellStyle name="Normal 28 2 3 3 2 2 2" xfId="24758" xr:uid="{24FE6C69-3BE5-4A42-B72F-D054EDC532C8}"/>
    <cellStyle name="Normal 28 2 3 3 2 2 2 2" xfId="41594" xr:uid="{752A7C6D-8C0B-459F-AF5C-5A179EE1A1A7}"/>
    <cellStyle name="Normal 28 2 3 3 2 2 3" xfId="34027" xr:uid="{C3ADA0D7-05DC-4ED5-B842-BDF5C4139BEF}"/>
    <cellStyle name="Normal 28 2 3 3 2 3" xfId="20975" xr:uid="{CE0CF40B-99D4-4B48-824E-CBF9249BEC9B}"/>
    <cellStyle name="Normal 28 2 3 3 2 3 2" xfId="37813" xr:uid="{CCF61525-1BA4-449E-94BE-0E503F342D70}"/>
    <cellStyle name="Normal 28 2 3 3 2 4" xfId="30246" xr:uid="{E85DC9E5-A30F-4696-90D3-93B15D680CBF}"/>
    <cellStyle name="Normal 28 2 3 3 3" xfId="14848" xr:uid="{279FF11D-872B-44AF-B3DC-4A605750876F}"/>
    <cellStyle name="Normal 28 2 3 3 3 2" xfId="22874" xr:uid="{0B39CA7C-C1FD-4197-92A3-B29E8A2EC010}"/>
    <cellStyle name="Normal 28 2 3 3 3 2 2" xfId="39710" xr:uid="{6D95B749-3716-448F-BF3B-4E2D774FC676}"/>
    <cellStyle name="Normal 28 2 3 3 3 3" xfId="32143" xr:uid="{2CDDCF05-1B1F-4724-B4AB-292EC5A67229}"/>
    <cellStyle name="Normal 28 2 3 3 4" xfId="19045" xr:uid="{FA7DA601-1E13-49E2-A7CC-E229491B47D1}"/>
    <cellStyle name="Normal 28 2 3 3 4 2" xfId="35929" xr:uid="{EF9DDE97-0D90-49CA-BE6A-76B0DBF48885}"/>
    <cellStyle name="Normal 28 2 3 3 5" xfId="26231" xr:uid="{B14EA4FF-8180-4C7B-A915-D609E43B608F}"/>
    <cellStyle name="Normal 28 2 3 3 6" xfId="28361" xr:uid="{4E404E82-67F2-4069-87B7-4FC3186CC07F}"/>
    <cellStyle name="Normal 28 2 3 3 7" xfId="10985" xr:uid="{3E8983DB-8CD7-4BA1-A695-018DE0737D12}"/>
    <cellStyle name="Normal 28 2 3 4" xfId="12037" xr:uid="{21F8E04F-68DF-4F5B-AE13-529BCCCA3481}"/>
    <cellStyle name="Normal 28 2 3 4 2" xfId="15820" xr:uid="{EFF17BDD-3047-4B05-82AC-758886522AEE}"/>
    <cellStyle name="Normal 28 2 3 4 2 2" xfId="23846" xr:uid="{26E27CFF-792A-499E-BB92-D514EDD64B6D}"/>
    <cellStyle name="Normal 28 2 3 4 2 2 2" xfId="40682" xr:uid="{E64FA2A9-2DD7-4E56-97FD-3D25716A4B5D}"/>
    <cellStyle name="Normal 28 2 3 4 2 3" xfId="33115" xr:uid="{133AFD12-F668-44E7-83D8-51D934C4A154}"/>
    <cellStyle name="Normal 28 2 3 4 3" xfId="20063" xr:uid="{779830D2-8BD6-4316-A010-11FA06AF8561}"/>
    <cellStyle name="Normal 28 2 3 4 3 2" xfId="36901" xr:uid="{26EE63E3-22C3-4813-95BC-2CC07AA058E9}"/>
    <cellStyle name="Normal 28 2 3 4 4" xfId="29334" xr:uid="{0B063188-D0C3-4293-A872-36C38227E90E}"/>
    <cellStyle name="Normal 28 2 3 5" xfId="13936" xr:uid="{2AED3EE0-A7AE-40A0-8554-E666A1764381}"/>
    <cellStyle name="Normal 28 2 3 5 2" xfId="21962" xr:uid="{694B4114-7514-40B6-9FF9-94E0982C8298}"/>
    <cellStyle name="Normal 28 2 3 5 2 2" xfId="38798" xr:uid="{CCC07D2D-E73C-4D95-BA31-B7F456AAE112}"/>
    <cellStyle name="Normal 28 2 3 5 3" xfId="31231" xr:uid="{52B775DD-D28F-4A19-A6B8-26C1539D8E57}"/>
    <cellStyle name="Normal 28 2 3 6" xfId="18072" xr:uid="{8E58F4E2-2DB7-4627-805E-C79887CB0BE1}"/>
    <cellStyle name="Normal 28 2 3 6 2" xfId="35017" xr:uid="{6001C443-9B51-4FBD-9EA9-CCE1262865D6}"/>
    <cellStyle name="Normal 28 2 3 7" xfId="26228" xr:uid="{81E70645-365F-4B88-B6FD-D36F7AF843BA}"/>
    <cellStyle name="Normal 28 2 3 8" xfId="27449" xr:uid="{FA8F3B4F-2CEA-4E9D-AF2D-44318933626F}"/>
    <cellStyle name="Normal 28 2 3 9" xfId="9943" xr:uid="{3FE9C02F-5A5B-44C2-98A1-B4FB633F89F8}"/>
    <cellStyle name="Normal 28 2 4" xfId="6318" xr:uid="{04756CAA-3E82-4683-B04A-F8B2A8628A29}"/>
    <cellStyle name="Normal 28 2 4 2" xfId="6319" xr:uid="{E582939B-A748-4C87-A44D-7CA660E6121C}"/>
    <cellStyle name="Normal 28 2 4 2 2" xfId="13182" xr:uid="{69B34F1C-C248-4AFB-A7A9-206D528F552D}"/>
    <cellStyle name="Normal 28 2 4 2 2 2" xfId="16965" xr:uid="{1A586967-C180-4ABF-892E-C1FA01FB40EE}"/>
    <cellStyle name="Normal 28 2 4 2 2 2 2" xfId="24991" xr:uid="{152CF26C-8C7C-4FCB-A845-67200647D053}"/>
    <cellStyle name="Normal 28 2 4 2 2 2 2 2" xfId="41827" xr:uid="{42907651-E26C-4139-B32D-44A6F0919824}"/>
    <cellStyle name="Normal 28 2 4 2 2 2 3" xfId="34260" xr:uid="{3821589C-464E-422C-A34B-50040C9F8C55}"/>
    <cellStyle name="Normal 28 2 4 2 2 3" xfId="21208" xr:uid="{A9A61CF4-8915-4951-83BA-BBE689DBE219}"/>
    <cellStyle name="Normal 28 2 4 2 2 3 2" xfId="38046" xr:uid="{737092AD-9185-4539-B8B6-9CCF8862B976}"/>
    <cellStyle name="Normal 28 2 4 2 2 4" xfId="30479" xr:uid="{2C9B4AB6-148A-4454-8A84-62D58B55A74E}"/>
    <cellStyle name="Normal 28 2 4 2 3" xfId="15081" xr:uid="{372F152F-8146-4C5D-9F42-4F04B4EB3042}"/>
    <cellStyle name="Normal 28 2 4 2 3 2" xfId="23107" xr:uid="{1A908D94-BC3A-424B-814F-CB3A00815FC4}"/>
    <cellStyle name="Normal 28 2 4 2 3 2 2" xfId="39943" xr:uid="{6B077DC1-CE76-499D-B2CF-B5DD835B02A4}"/>
    <cellStyle name="Normal 28 2 4 2 3 3" xfId="32376" xr:uid="{6E361B74-C4BE-40A2-8D1C-F9268A5D3EDF}"/>
    <cellStyle name="Normal 28 2 4 2 4" xfId="19279" xr:uid="{FAD1C22C-7A33-4C0B-9DBE-21AD5BB98B78}"/>
    <cellStyle name="Normal 28 2 4 2 4 2" xfId="36162" xr:uid="{638ED1D1-E2EB-44A8-ACD0-798595CE4A82}"/>
    <cellStyle name="Normal 28 2 4 2 5" xfId="26233" xr:uid="{8AA37971-8DB0-43CC-8F0F-054D0D62FF6F}"/>
    <cellStyle name="Normal 28 2 4 2 6" xfId="28594" xr:uid="{D7DAF62D-6C39-40E3-B19B-0A599B4E28BD}"/>
    <cellStyle name="Normal 28 2 4 2 7" xfId="11220" xr:uid="{63B06EBF-02FA-427F-811F-DBBF0505DEE4}"/>
    <cellStyle name="Normal 28 2 4 3" xfId="12270" xr:uid="{1024B2DD-6509-44C6-81CE-8CBBA79C9353}"/>
    <cellStyle name="Normal 28 2 4 3 2" xfId="16053" xr:uid="{8E3EF8ED-2C6D-4767-9BD2-2BFF21DF52E7}"/>
    <cellStyle name="Normal 28 2 4 3 2 2" xfId="24079" xr:uid="{BC08EF28-BD8C-4204-8195-FD9F815E5FE5}"/>
    <cellStyle name="Normal 28 2 4 3 2 2 2" xfId="40915" xr:uid="{177BB80D-3A73-415A-9376-F62643C91315}"/>
    <cellStyle name="Normal 28 2 4 3 2 3" xfId="33348" xr:uid="{BD90AF16-3D03-4906-8ACE-90026DC58DDF}"/>
    <cellStyle name="Normal 28 2 4 3 3" xfId="20296" xr:uid="{2756FDD1-C73B-46D0-8C37-2F17266C6750}"/>
    <cellStyle name="Normal 28 2 4 3 3 2" xfId="37134" xr:uid="{6C622356-7741-4D7C-A75A-18B63535C08E}"/>
    <cellStyle name="Normal 28 2 4 3 4" xfId="29567" xr:uid="{18BC6D53-B085-4655-9C18-CBB1E6D7ABF7}"/>
    <cellStyle name="Normal 28 2 4 4" xfId="14169" xr:uid="{1B6FAB15-64E9-466D-BFD3-07CCE391688E}"/>
    <cellStyle name="Normal 28 2 4 4 2" xfId="22195" xr:uid="{72085CE4-ED67-45AC-8BD5-7CFC253E5265}"/>
    <cellStyle name="Normal 28 2 4 4 2 2" xfId="39031" xr:uid="{B1FB1BF2-1161-4066-B7F2-8FE0465E2DAF}"/>
    <cellStyle name="Normal 28 2 4 4 3" xfId="31464" xr:uid="{9E674A4D-93AA-4CAD-B841-15476B83C6B8}"/>
    <cellStyle name="Normal 28 2 4 5" xfId="18329" xr:uid="{E4291327-AF08-4DEB-B6DF-13F44BE7DACA}"/>
    <cellStyle name="Normal 28 2 4 5 2" xfId="35250" xr:uid="{81DFE9A9-9ED4-4069-8D3A-9AB05005AFB9}"/>
    <cellStyle name="Normal 28 2 4 6" xfId="26232" xr:uid="{1DAD52CA-951C-4BF0-AE28-6BB8E96AF5D5}"/>
    <cellStyle name="Normal 28 2 4 7" xfId="27682" xr:uid="{E7A0B80B-E97B-478C-AF0D-6FC5116D0BE1}"/>
    <cellStyle name="Normal 28 2 4 8" xfId="10221" xr:uid="{D0BD4DB2-8C9D-468B-9129-7E4B9EE0A7D3}"/>
    <cellStyle name="Normal 28 2 5" xfId="6320" xr:uid="{5BA70F83-E771-49C1-83B1-F2BA9A60E8B1}"/>
    <cellStyle name="Normal 28 2 5 2" xfId="12731" xr:uid="{B6F907C0-49CF-4582-95D9-DA1F601C97DA}"/>
    <cellStyle name="Normal 28 2 5 2 2" xfId="16514" xr:uid="{E1855D10-2D59-475A-8F05-1E7E0B8DA37A}"/>
    <cellStyle name="Normal 28 2 5 2 2 2" xfId="24540" xr:uid="{E0DDCE53-FC73-4AD7-AB54-D0A46A84D203}"/>
    <cellStyle name="Normal 28 2 5 2 2 2 2" xfId="41376" xr:uid="{F5CA6AD0-7779-4717-9B8F-F23FAF0B95D9}"/>
    <cellStyle name="Normal 28 2 5 2 2 3" xfId="33809" xr:uid="{F35AFEFD-3233-4AFE-9FF3-1A9CF72A962F}"/>
    <cellStyle name="Normal 28 2 5 2 3" xfId="20757" xr:uid="{6AA7413C-B02B-4E7B-9B8B-68373BBB6816}"/>
    <cellStyle name="Normal 28 2 5 2 3 2" xfId="37595" xr:uid="{DB651730-E85B-419C-A671-8685D3673817}"/>
    <cellStyle name="Normal 28 2 5 2 4" xfId="30028" xr:uid="{64CC79A3-1547-44CB-92A6-968A5A539286}"/>
    <cellStyle name="Normal 28 2 5 3" xfId="14630" xr:uid="{133E1A03-5F71-4C83-BE21-2DCCBE7175E5}"/>
    <cellStyle name="Normal 28 2 5 3 2" xfId="22656" xr:uid="{E5F714A7-B641-4C3A-85A0-E0F104C3F247}"/>
    <cellStyle name="Normal 28 2 5 3 2 2" xfId="39492" xr:uid="{63BA65AA-7C81-45AE-B381-86D4B530A648}"/>
    <cellStyle name="Normal 28 2 5 3 3" xfId="31925" xr:uid="{01C5EE23-252E-49E6-91D5-5209AE3DDF79}"/>
    <cellStyle name="Normal 28 2 5 4" xfId="18821" xr:uid="{249BFB35-6482-400E-9443-A1BEDA2F0833}"/>
    <cellStyle name="Normal 28 2 5 4 2" xfId="35711" xr:uid="{6AF3F88B-7320-4CC6-B2E8-A62C49B1CCDE}"/>
    <cellStyle name="Normal 28 2 5 5" xfId="26234" xr:uid="{697A60C9-0F27-446E-B46A-19C7DAB41674}"/>
    <cellStyle name="Normal 28 2 5 6" xfId="28143" xr:uid="{B2741D3F-7D11-4BD1-994B-8E0F8F8A2AD9}"/>
    <cellStyle name="Normal 28 2 5 7" xfId="10750" xr:uid="{4A84C522-6B75-4AED-97B3-6D9362045DCA}"/>
    <cellStyle name="Normal 28 2 6" xfId="11789" xr:uid="{AFB727EB-716F-4AE3-8CE9-A4EFC565C87D}"/>
    <cellStyle name="Normal 28 2 6 2" xfId="15602" xr:uid="{85B99B5A-70A2-4D39-8849-2CFDA2065C5C}"/>
    <cellStyle name="Normal 28 2 6 2 2" xfId="23628" xr:uid="{D844B6A0-7538-4197-87DE-487E132E06EE}"/>
    <cellStyle name="Normal 28 2 6 2 2 2" xfId="40464" xr:uid="{A3623196-8DCC-4148-A6F7-E049490F4C1E}"/>
    <cellStyle name="Normal 28 2 6 2 3" xfId="32897" xr:uid="{64DE6039-3E85-4859-8CFE-4F02C6C9C556}"/>
    <cellStyle name="Normal 28 2 6 3" xfId="19822" xr:uid="{9A56B3C3-93D1-4803-9576-19140FE3446A}"/>
    <cellStyle name="Normal 28 2 6 3 2" xfId="36683" xr:uid="{AF8D19E1-F91F-47D8-A9B9-6297762A21A1}"/>
    <cellStyle name="Normal 28 2 6 4" xfId="29116" xr:uid="{6721B28F-8BFB-412C-A0A4-1C8E8F8F9F91}"/>
    <cellStyle name="Normal 28 2 7" xfId="13718" xr:uid="{E858FA14-6D06-42FE-B65C-A5F6598DC65B}"/>
    <cellStyle name="Normal 28 2 7 2" xfId="21744" xr:uid="{FEB51FBE-D7E3-4E81-99B7-704179AE4F70}"/>
    <cellStyle name="Normal 28 2 7 2 2" xfId="38580" xr:uid="{B56B4445-DC10-4623-9380-CCC70D390880}"/>
    <cellStyle name="Normal 28 2 7 3" xfId="31013" xr:uid="{CF171666-FBD7-437A-87CF-53CC8CB5BEEE}"/>
    <cellStyle name="Normal 28 2 8" xfId="17720" xr:uid="{94D22DA2-519E-4182-804B-866FA55FAD08}"/>
    <cellStyle name="Normal 28 2 8 2" xfId="34799" xr:uid="{5CC505A2-1697-472A-81E5-36DC722DB931}"/>
    <cellStyle name="Normal 28 2 9" xfId="26219" xr:uid="{43BA944D-D412-4072-9F4B-AB7E06F51A1E}"/>
    <cellStyle name="Normal 28 3" xfId="6321" xr:uid="{C3847D80-C57E-4416-8691-049B5CA49F21}"/>
    <cellStyle name="Normal 28 3 2" xfId="6322" xr:uid="{88EA8FFE-FD71-4B2F-B754-0F4A291E7555}"/>
    <cellStyle name="Normal 28 3 2 2" xfId="6323" xr:uid="{940B8AFA-0C58-48EC-8752-89B7FFD0DDF6}"/>
    <cellStyle name="Normal 28 3 2 2 2" xfId="6324" xr:uid="{B52F01A4-115F-4112-8BA2-503708EB1808}"/>
    <cellStyle name="Normal 28 3 2 3" xfId="6325" xr:uid="{607714BA-5753-4AD7-A341-56A96DB2980D}"/>
    <cellStyle name="Normal 28 3 2 4" xfId="11823" xr:uid="{3089B2B2-B3E3-4AB8-AD32-0D1ECE77793F}"/>
    <cellStyle name="Normal 28 3 3" xfId="6326" xr:uid="{A7F5CF73-2A34-4393-A802-70AACACFC714}"/>
    <cellStyle name="Normal 28 3 3 2" xfId="6327" xr:uid="{B40648DA-7C9F-4DC8-A754-B11FE1090868}"/>
    <cellStyle name="Normal 28 3 3 3" xfId="26235" xr:uid="{32357217-94B4-401F-8672-E2A900C82CBC}"/>
    <cellStyle name="Normal 28 3 4" xfId="6328" xr:uid="{6411441B-172D-446D-BED5-B154B313C03C}"/>
    <cellStyle name="Normal 28 3 5" xfId="9643" xr:uid="{F998CB07-842B-479E-9704-9AE54574E57E}"/>
    <cellStyle name="Normal 28 4" xfId="6329" xr:uid="{97D143DC-859B-45EE-8BF9-64EF2F081E92}"/>
    <cellStyle name="Normal 28 4 10" xfId="9738" xr:uid="{742CE403-822C-450A-AB2D-51395E465BDD}"/>
    <cellStyle name="Normal 28 4 2" xfId="6330" xr:uid="{394AE586-BCF1-4FC9-A89C-12AC5990B7E1}"/>
    <cellStyle name="Normal 28 4 2 2" xfId="6331" xr:uid="{01189BBC-64FF-45D0-AF60-BAA09284B254}"/>
    <cellStyle name="Normal 28 4 2 2 2" xfId="6332" xr:uid="{2559C213-4623-4343-8D5B-618652625E50}"/>
    <cellStyle name="Normal 28 4 2 2 2 2" xfId="13456" xr:uid="{E1B9534F-0C40-4D9D-B00B-4F8AAD5E55FD}"/>
    <cellStyle name="Normal 28 4 2 2 2 2 2" xfId="17239" xr:uid="{678C9E49-EE05-4591-B103-C5E9F300F878}"/>
    <cellStyle name="Normal 28 4 2 2 2 2 2 2" xfId="25265" xr:uid="{932889CB-B51B-4B67-B3C6-36E73961AFD8}"/>
    <cellStyle name="Normal 28 4 2 2 2 2 2 2 2" xfId="42101" xr:uid="{364F5F03-4025-403A-B03A-37AC67890712}"/>
    <cellStyle name="Normal 28 4 2 2 2 2 2 3" xfId="34534" xr:uid="{2BB7DCA8-365B-49EC-8F8B-45B4DD3CFA00}"/>
    <cellStyle name="Normal 28 4 2 2 2 2 3" xfId="21482" xr:uid="{C2641F6E-CE2E-4579-B5C6-FD0F3CFE8AB3}"/>
    <cellStyle name="Normal 28 4 2 2 2 2 3 2" xfId="38320" xr:uid="{F72C2354-D75D-4997-85D6-20D43D06DF99}"/>
    <cellStyle name="Normal 28 4 2 2 2 2 4" xfId="30753" xr:uid="{715C6F8B-FCCA-4E2F-A429-7076FA1C91CC}"/>
    <cellStyle name="Normal 28 4 2 2 2 3" xfId="15355" xr:uid="{FD990574-1C73-4119-96CE-1333D73F40CB}"/>
    <cellStyle name="Normal 28 4 2 2 2 3 2" xfId="23381" xr:uid="{1D9D6BCA-B4F5-43A0-BC2B-71B37B572AA6}"/>
    <cellStyle name="Normal 28 4 2 2 2 3 2 2" xfId="40217" xr:uid="{F78E9894-ADED-4EA3-8387-CD5AA0230716}"/>
    <cellStyle name="Normal 28 4 2 2 2 3 3" xfId="32650" xr:uid="{B7AA7075-8650-4D13-A7CE-30659B3F4842}"/>
    <cellStyle name="Normal 28 4 2 2 2 4" xfId="19553" xr:uid="{909F9C4E-075A-472A-95E4-4A324D6B10BD}"/>
    <cellStyle name="Normal 28 4 2 2 2 4 2" xfId="36436" xr:uid="{8BE6905A-0BB6-48A3-9C72-C18DAEAF6F26}"/>
    <cellStyle name="Normal 28 4 2 2 2 5" xfId="26239" xr:uid="{C84FC616-55B8-4698-97F1-699965CACA83}"/>
    <cellStyle name="Normal 28 4 2 2 2 6" xfId="28868" xr:uid="{48DF9BC1-CBA9-46A7-8F4E-12CF22715BF9}"/>
    <cellStyle name="Normal 28 4 2 2 2 7" xfId="11494" xr:uid="{91347238-A629-4732-8C33-D1CC3C96FD58}"/>
    <cellStyle name="Normal 28 4 2 2 3" xfId="12544" xr:uid="{30BADE00-A036-4CB3-A17B-D8C424D4EEF3}"/>
    <cellStyle name="Normal 28 4 2 2 3 2" xfId="16327" xr:uid="{B9C5D5C7-B0CD-4912-8291-E3A73F903485}"/>
    <cellStyle name="Normal 28 4 2 2 3 2 2" xfId="24353" xr:uid="{9740F929-3142-4B73-AE6C-85DB7B02387D}"/>
    <cellStyle name="Normal 28 4 2 2 3 2 2 2" xfId="41189" xr:uid="{B1D792A5-A900-4C92-971B-44CAF2911742}"/>
    <cellStyle name="Normal 28 4 2 2 3 2 3" xfId="33622" xr:uid="{DE5ADAF4-98D9-4AE0-A7F8-320F72DC6358}"/>
    <cellStyle name="Normal 28 4 2 2 3 3" xfId="20570" xr:uid="{D0CC7AC6-E77D-486D-A71C-482CA2B4125F}"/>
    <cellStyle name="Normal 28 4 2 2 3 3 2" xfId="37408" xr:uid="{0303229C-855C-4D8E-A4DD-357845AB2125}"/>
    <cellStyle name="Normal 28 4 2 2 3 4" xfId="29841" xr:uid="{85AA3A60-EBCF-480E-B0EB-AADE63F4A219}"/>
    <cellStyle name="Normal 28 4 2 2 4" xfId="14443" xr:uid="{455F7648-864A-49EB-83E7-702137A16F4C}"/>
    <cellStyle name="Normal 28 4 2 2 4 2" xfId="22469" xr:uid="{AB2A2D6E-1DDF-4DF8-AD57-30C63C737D00}"/>
    <cellStyle name="Normal 28 4 2 2 4 2 2" xfId="39305" xr:uid="{4F8546C1-9D37-426D-A2BE-03B1D00D4FA7}"/>
    <cellStyle name="Normal 28 4 2 2 4 3" xfId="31738" xr:uid="{49E70E45-5BC2-484F-B49D-884C7073A762}"/>
    <cellStyle name="Normal 28 4 2 2 5" xfId="18603" xr:uid="{3F9382D5-54FC-48B1-9447-63A303F1797F}"/>
    <cellStyle name="Normal 28 4 2 2 5 2" xfId="35524" xr:uid="{A8839BDF-F336-4515-9D60-275B62FE553D}"/>
    <cellStyle name="Normal 28 4 2 2 6" xfId="26238" xr:uid="{2ACF5327-B898-4643-97EF-B8FDCC028D38}"/>
    <cellStyle name="Normal 28 4 2 2 7" xfId="27956" xr:uid="{7D031D1F-6BE4-4E11-861A-FA91DF8C3504}"/>
    <cellStyle name="Normal 28 4 2 2 8" xfId="10495" xr:uid="{04A72C83-9E48-49C2-8EFC-7350BC77847C}"/>
    <cellStyle name="Normal 28 4 2 3" xfId="6333" xr:uid="{A9FA2ED3-C59A-43B7-A9DD-F58B91D5EF7B}"/>
    <cellStyle name="Normal 28 4 2 3 2" xfId="13005" xr:uid="{9A25C5F5-5254-4564-A850-ACFFDF0FD463}"/>
    <cellStyle name="Normal 28 4 2 3 2 2" xfId="16788" xr:uid="{3C56D7C2-A811-4AFE-B313-2E889A2BE47B}"/>
    <cellStyle name="Normal 28 4 2 3 2 2 2" xfId="24814" xr:uid="{58D069EE-2FCC-4A95-B1A3-E2355B71205D}"/>
    <cellStyle name="Normal 28 4 2 3 2 2 2 2" xfId="41650" xr:uid="{52C32978-2DCE-49C7-9837-E5A5B3380220}"/>
    <cellStyle name="Normal 28 4 2 3 2 2 3" xfId="34083" xr:uid="{D2BE3CC4-5242-475F-A0DA-95081E98A69C}"/>
    <cellStyle name="Normal 28 4 2 3 2 3" xfId="21031" xr:uid="{A6075C80-092B-4456-A79E-C0AACFD21F96}"/>
    <cellStyle name="Normal 28 4 2 3 2 3 2" xfId="37869" xr:uid="{7C4589F0-0BBC-4A3E-AD2C-007D77F9248E}"/>
    <cellStyle name="Normal 28 4 2 3 2 4" xfId="30302" xr:uid="{F94852AB-0AD0-4741-918A-824BF98668F7}"/>
    <cellStyle name="Normal 28 4 2 3 3" xfId="14904" xr:uid="{4D807EDD-B11F-474E-B0ED-F82FED594216}"/>
    <cellStyle name="Normal 28 4 2 3 3 2" xfId="22930" xr:uid="{D28C61D8-1B29-46A7-9F82-6D02B3426C28}"/>
    <cellStyle name="Normal 28 4 2 3 3 2 2" xfId="39766" xr:uid="{B177C9C6-175C-4969-B047-BB84853B828C}"/>
    <cellStyle name="Normal 28 4 2 3 3 3" xfId="32199" xr:uid="{CCAAE5A3-128D-4C01-89CA-E2DC1BF1ED9B}"/>
    <cellStyle name="Normal 28 4 2 3 4" xfId="19101" xr:uid="{626CBC24-1A53-460A-BC6F-20CE5626DC5C}"/>
    <cellStyle name="Normal 28 4 2 3 4 2" xfId="35985" xr:uid="{FFDB14F4-4819-4A02-BFC7-08F252B82AD0}"/>
    <cellStyle name="Normal 28 4 2 3 5" xfId="26240" xr:uid="{1013AD3F-9399-4308-8230-E33CF661C549}"/>
    <cellStyle name="Normal 28 4 2 3 6" xfId="28417" xr:uid="{594B317A-7EF1-4D23-BEFD-01165B678C9E}"/>
    <cellStyle name="Normal 28 4 2 3 7" xfId="11041" xr:uid="{40D3E21D-921E-430B-9185-FA5D2277C8CA}"/>
    <cellStyle name="Normal 28 4 2 4" xfId="12093" xr:uid="{0B4FD734-1F50-4A18-B49F-93CD22604BA3}"/>
    <cellStyle name="Normal 28 4 2 4 2" xfId="15876" xr:uid="{D395660C-CCBF-42D5-B29E-0ACD14D9544F}"/>
    <cellStyle name="Normal 28 4 2 4 2 2" xfId="23902" xr:uid="{1F455444-F4DF-4F95-AB26-622D42237E9C}"/>
    <cellStyle name="Normal 28 4 2 4 2 2 2" xfId="40738" xr:uid="{95B89C06-4EA1-4111-A15E-6C424ECD0500}"/>
    <cellStyle name="Normal 28 4 2 4 2 3" xfId="33171" xr:uid="{5B141F17-6253-47A5-9F4D-2416CF7450F8}"/>
    <cellStyle name="Normal 28 4 2 4 3" xfId="20119" xr:uid="{4D605A1C-D7DF-4B0A-A38D-1B872EF0764C}"/>
    <cellStyle name="Normal 28 4 2 4 3 2" xfId="36957" xr:uid="{5A91B23D-A568-4AA5-B83F-4AC3FBE3558B}"/>
    <cellStyle name="Normal 28 4 2 4 4" xfId="29390" xr:uid="{77F34825-4D6F-4878-A361-1B5061063A9C}"/>
    <cellStyle name="Normal 28 4 2 5" xfId="13992" xr:uid="{F60AA0F9-326A-43FE-8222-49D74E03F3F0}"/>
    <cellStyle name="Normal 28 4 2 5 2" xfId="22018" xr:uid="{8089F599-1B41-45B6-A1CD-DE0AC6421EBB}"/>
    <cellStyle name="Normal 28 4 2 5 2 2" xfId="38854" xr:uid="{531F2B60-B723-4107-9197-37E11E5C43BE}"/>
    <cellStyle name="Normal 28 4 2 5 3" xfId="31287" xr:uid="{65DC80FF-AEFD-486D-ABBF-8CB38DEB869D}"/>
    <cellStyle name="Normal 28 4 2 6" xfId="18128" xr:uid="{24B12CAF-A91F-4313-85F0-469DC9ABA06B}"/>
    <cellStyle name="Normal 28 4 2 6 2" xfId="35073" xr:uid="{42226489-1A94-4049-814B-C19D8EF8DD7A}"/>
    <cellStyle name="Normal 28 4 2 7" xfId="26237" xr:uid="{F21A220F-8599-46E6-A976-E11B7300DD6C}"/>
    <cellStyle name="Normal 28 4 2 8" xfId="27505" xr:uid="{51E4D50A-77E9-4608-9983-AAF6451FA521}"/>
    <cellStyle name="Normal 28 4 2 9" xfId="9999" xr:uid="{33315511-909A-4B00-A55E-760352998E92}"/>
    <cellStyle name="Normal 28 4 3" xfId="6334" xr:uid="{8DE72B51-E994-41FB-A184-079C9E2823FF}"/>
    <cellStyle name="Normal 28 4 3 2" xfId="6335" xr:uid="{C29D2A85-13A4-4CEB-B807-F1FF1C539E51}"/>
    <cellStyle name="Normal 28 4 3 2 2" xfId="13238" xr:uid="{029E06BB-6935-4E26-9854-83747C3E5C57}"/>
    <cellStyle name="Normal 28 4 3 2 2 2" xfId="17021" xr:uid="{BC0B2D9F-0D5A-4120-BEC2-0DBAEE47CB96}"/>
    <cellStyle name="Normal 28 4 3 2 2 2 2" xfId="25047" xr:uid="{C52E3313-5DCE-452D-BBC8-CB77C5CDA1D8}"/>
    <cellStyle name="Normal 28 4 3 2 2 2 2 2" xfId="41883" xr:uid="{ED2D11B0-3F35-447A-A653-F29E9069B5AF}"/>
    <cellStyle name="Normal 28 4 3 2 2 2 3" xfId="34316" xr:uid="{FE19884B-70B4-4BFC-AA25-3AA65438AB09}"/>
    <cellStyle name="Normal 28 4 3 2 2 3" xfId="21264" xr:uid="{8ED02D4F-AC02-4E13-AB75-5439AA2825A1}"/>
    <cellStyle name="Normal 28 4 3 2 2 3 2" xfId="38102" xr:uid="{02A64174-F036-4AC6-BD1F-F3B40E3C5704}"/>
    <cellStyle name="Normal 28 4 3 2 2 4" xfId="30535" xr:uid="{D525205D-8510-4B12-A9C9-01662BD7A533}"/>
    <cellStyle name="Normal 28 4 3 2 3" xfId="15137" xr:uid="{D6617F90-D144-4F46-A017-9DDA43758300}"/>
    <cellStyle name="Normal 28 4 3 2 3 2" xfId="23163" xr:uid="{18FC532C-2FA7-414A-AA0F-59EF5E6E5D68}"/>
    <cellStyle name="Normal 28 4 3 2 3 2 2" xfId="39999" xr:uid="{27744788-91A6-4FDD-98EB-7E9F4339DD29}"/>
    <cellStyle name="Normal 28 4 3 2 3 3" xfId="32432" xr:uid="{71FC1E86-01B5-4409-9AFF-B2F8022104BA}"/>
    <cellStyle name="Normal 28 4 3 2 4" xfId="19335" xr:uid="{54D76682-A459-4464-883A-66C9CE725453}"/>
    <cellStyle name="Normal 28 4 3 2 4 2" xfId="36218" xr:uid="{5E86EF5A-3920-4D92-9830-84817AACF3BC}"/>
    <cellStyle name="Normal 28 4 3 2 5" xfId="26242" xr:uid="{3ECFA25B-C33B-4B04-B7E6-5ACD2784DEE6}"/>
    <cellStyle name="Normal 28 4 3 2 6" xfId="28650" xr:uid="{F83F0247-1F3A-4A3E-98C0-E0A50B137B9D}"/>
    <cellStyle name="Normal 28 4 3 2 7" xfId="11276" xr:uid="{D00DA1E5-E8DA-40F7-B3D1-59FE4FC1562A}"/>
    <cellStyle name="Normal 28 4 3 3" xfId="12326" xr:uid="{09F1A10C-EAC5-4F22-99A0-12741BBED353}"/>
    <cellStyle name="Normal 28 4 3 3 2" xfId="16109" xr:uid="{9F92818C-A70B-461D-8A86-54579370CCCE}"/>
    <cellStyle name="Normal 28 4 3 3 2 2" xfId="24135" xr:uid="{32730791-F9F8-4FB5-BD1B-340267194B24}"/>
    <cellStyle name="Normal 28 4 3 3 2 2 2" xfId="40971" xr:uid="{CA2750AC-99B7-442F-9405-178780A44127}"/>
    <cellStyle name="Normal 28 4 3 3 2 3" xfId="33404" xr:uid="{2D23A596-D4A9-4B50-85D4-B46A0E12C8FE}"/>
    <cellStyle name="Normal 28 4 3 3 3" xfId="20352" xr:uid="{3E9D86A5-7D4C-4ADB-A64B-E4A3A2438929}"/>
    <cellStyle name="Normal 28 4 3 3 3 2" xfId="37190" xr:uid="{131BF8EB-5819-4190-9812-7BA3F59B0AA4}"/>
    <cellStyle name="Normal 28 4 3 3 4" xfId="29623" xr:uid="{EAFAED6E-2451-457C-9A6D-6CAE228C4934}"/>
    <cellStyle name="Normal 28 4 3 4" xfId="14225" xr:uid="{35491BE8-37AD-490C-B2BC-EB39540C50C4}"/>
    <cellStyle name="Normal 28 4 3 4 2" xfId="22251" xr:uid="{A1E9A054-E5F2-41AB-8224-13A0E1E2635B}"/>
    <cellStyle name="Normal 28 4 3 4 2 2" xfId="39087" xr:uid="{3DFB71D7-085E-4C65-82DA-88E53B5BEBFD}"/>
    <cellStyle name="Normal 28 4 3 4 3" xfId="31520" xr:uid="{ED1B8783-3A9A-40CC-8387-14B81E8A8044}"/>
    <cellStyle name="Normal 28 4 3 5" xfId="18385" xr:uid="{D2BF6027-CC67-4B54-B9FF-BE36226B2D98}"/>
    <cellStyle name="Normal 28 4 3 5 2" xfId="35306" xr:uid="{D80AE59A-4246-4A4B-BCA5-B1A9C72123C8}"/>
    <cellStyle name="Normal 28 4 3 6" xfId="26241" xr:uid="{866C2FBD-0830-4FB5-BA46-757E0427DD44}"/>
    <cellStyle name="Normal 28 4 3 7" xfId="27738" xr:uid="{4F2C66CD-FC16-4E7F-96F6-226414CE4C93}"/>
    <cellStyle name="Normal 28 4 3 8" xfId="10277" xr:uid="{8D468963-022C-4F75-91BA-D98D7D3AF05D}"/>
    <cellStyle name="Normal 28 4 4" xfId="6336" xr:uid="{C817EB0F-A6EC-4B68-B52B-21F989E1880E}"/>
    <cellStyle name="Normal 28 4 4 2" xfId="12787" xr:uid="{880D4DE3-3F77-48F7-9829-1E669D8031A0}"/>
    <cellStyle name="Normal 28 4 4 2 2" xfId="16570" xr:uid="{3C5B54FD-C773-47FF-8008-1949388597F4}"/>
    <cellStyle name="Normal 28 4 4 2 2 2" xfId="24596" xr:uid="{0F60E31F-9A30-4CFB-950D-9C537B7974DA}"/>
    <cellStyle name="Normal 28 4 4 2 2 2 2" xfId="41432" xr:uid="{0365E80F-DE07-4CEA-9C28-97A4A52B3D40}"/>
    <cellStyle name="Normal 28 4 4 2 2 3" xfId="33865" xr:uid="{F36A06CF-5786-460B-9CEF-18DAE83E39B0}"/>
    <cellStyle name="Normal 28 4 4 2 3" xfId="20813" xr:uid="{F1EBF1CF-6902-4F33-B9A3-BEFB32B83D30}"/>
    <cellStyle name="Normal 28 4 4 2 3 2" xfId="37651" xr:uid="{40EEBCED-EBF2-4AD9-A31B-05EAF07884F8}"/>
    <cellStyle name="Normal 28 4 4 2 4" xfId="30084" xr:uid="{E09008A2-97BF-4259-94E4-B7750D994A6E}"/>
    <cellStyle name="Normal 28 4 4 3" xfId="14686" xr:uid="{9CE470FF-33F2-43F9-A2C5-A696E36CFED0}"/>
    <cellStyle name="Normal 28 4 4 3 2" xfId="22712" xr:uid="{53BDC449-1A7C-4A44-A191-A556606DECD6}"/>
    <cellStyle name="Normal 28 4 4 3 2 2" xfId="39548" xr:uid="{17D142C3-93BC-4DEB-B582-EF319116C523}"/>
    <cellStyle name="Normal 28 4 4 3 3" xfId="31981" xr:uid="{61F929ED-B7F7-4355-8CBE-82A0BABD6FC5}"/>
    <cellStyle name="Normal 28 4 4 4" xfId="18883" xr:uid="{B6FAF62D-E017-4202-9D9B-3EBA898F3E43}"/>
    <cellStyle name="Normal 28 4 4 4 2" xfId="35767" xr:uid="{B0B4EA54-49F8-4168-B85F-807A151A6608}"/>
    <cellStyle name="Normal 28 4 4 5" xfId="26243" xr:uid="{A75B7B71-4952-4C76-8F24-2CB41CF72358}"/>
    <cellStyle name="Normal 28 4 4 6" xfId="28199" xr:uid="{6BEB8120-8ECE-4BB8-9D1B-9F7A41A6E5B0}"/>
    <cellStyle name="Normal 28 4 4 7" xfId="10823" xr:uid="{6D691E04-8D05-4D44-A877-7A8E99A7787C}"/>
    <cellStyle name="Normal 28 4 5" xfId="11875" xr:uid="{BA2777F8-B0D1-4D2A-AD0A-7A6A9B0E5AEB}"/>
    <cellStyle name="Normal 28 4 5 2" xfId="15658" xr:uid="{273BABB4-A54B-43F3-93F7-CB40617FB1E3}"/>
    <cellStyle name="Normal 28 4 5 2 2" xfId="23684" xr:uid="{F68A2D3E-AE36-4F23-9591-95F65EC8036D}"/>
    <cellStyle name="Normal 28 4 5 2 2 2" xfId="40520" xr:uid="{AA1504F9-C5C3-44E0-B98C-0700005C80C3}"/>
    <cellStyle name="Normal 28 4 5 2 3" xfId="32953" xr:uid="{2C9CD9AD-7EBF-4E44-98D8-1FB4CC05AE3B}"/>
    <cellStyle name="Normal 28 4 5 3" xfId="19901" xr:uid="{2BCC0910-78A2-4E89-90F9-A52874F47BE7}"/>
    <cellStyle name="Normal 28 4 5 3 2" xfId="36739" xr:uid="{3772E0AA-68F2-4E26-AE2B-ABA9A9ECF4D4}"/>
    <cellStyle name="Normal 28 4 5 4" xfId="29172" xr:uid="{AA931EED-4BE2-4DC4-AA67-EB78912B38A0}"/>
    <cellStyle name="Normal 28 4 6" xfId="13774" xr:uid="{1D9590AD-FAB7-41F3-AC31-A5EBD92910E5}"/>
    <cellStyle name="Normal 28 4 6 2" xfId="21800" xr:uid="{58A3FA5A-F756-4820-8422-DB5C21BCCB6F}"/>
    <cellStyle name="Normal 28 4 6 2 2" xfId="38636" xr:uid="{FE1A32BC-8EBA-411B-9B63-C105E5416819}"/>
    <cellStyle name="Normal 28 4 6 3" xfId="31069" xr:uid="{95CE7EBE-7DDC-4503-A2E6-6138646BA8EC}"/>
    <cellStyle name="Normal 28 4 7" xfId="17895" xr:uid="{AC15B365-F278-495F-9832-460E6CF6E3B5}"/>
    <cellStyle name="Normal 28 4 7 2" xfId="34855" xr:uid="{5FCE92EE-C625-42B5-84F4-76A5D3E46482}"/>
    <cellStyle name="Normal 28 4 8" xfId="26236" xr:uid="{E6C73782-83FB-4127-B03D-C7DBB7020667}"/>
    <cellStyle name="Normal 28 4 9" xfId="27286" xr:uid="{5BEC4C87-D7C9-47E3-8150-341D4AE0B2E1}"/>
    <cellStyle name="Normal 28 5" xfId="6337" xr:uid="{D022203D-0FD9-44DD-B9C3-C1D00B70E61C}"/>
    <cellStyle name="Normal 28 5 2" xfId="6338" xr:uid="{6FFEA576-0499-463A-AE04-CBEE16494065}"/>
    <cellStyle name="Normal 28 5 2 2" xfId="6339" xr:uid="{01064D2B-663F-4C19-BE79-8A9E388BC600}"/>
    <cellStyle name="Normal 28 5 2 2 2" xfId="13364" xr:uid="{6B0BB98C-E534-41D4-B298-AE72F64BE81D}"/>
    <cellStyle name="Normal 28 5 2 2 2 2" xfId="17147" xr:uid="{D854CE7D-263A-432F-9A9B-5FFB6D3E0C6A}"/>
    <cellStyle name="Normal 28 5 2 2 2 2 2" xfId="25173" xr:uid="{A5E9F8E1-4BFE-4EE7-A47F-89814A1D461C}"/>
    <cellStyle name="Normal 28 5 2 2 2 2 2 2" xfId="42009" xr:uid="{AFFACB63-8719-4637-94D4-B7687FE250C4}"/>
    <cellStyle name="Normal 28 5 2 2 2 2 3" xfId="34442" xr:uid="{916D6C31-A445-42BF-8CD0-F0E9D2C24D2A}"/>
    <cellStyle name="Normal 28 5 2 2 2 3" xfId="21390" xr:uid="{3D9C6101-56B0-49A7-8E9B-163401892215}"/>
    <cellStyle name="Normal 28 5 2 2 2 3 2" xfId="38228" xr:uid="{BFB8D39C-0DDE-4F17-842E-30EAE925FFF3}"/>
    <cellStyle name="Normal 28 5 2 2 2 4" xfId="30661" xr:uid="{0A93C5FE-0A66-4273-90AC-8A09B50079C3}"/>
    <cellStyle name="Normal 28 5 2 2 3" xfId="15263" xr:uid="{3A53955C-7C98-4686-B2BA-B89DF56E8162}"/>
    <cellStyle name="Normal 28 5 2 2 3 2" xfId="23289" xr:uid="{E0C88A25-0534-4F3F-AC0D-99C79813014D}"/>
    <cellStyle name="Normal 28 5 2 2 3 2 2" xfId="40125" xr:uid="{79387C49-2DFB-4D5A-8F1A-2CD937DCDFE5}"/>
    <cellStyle name="Normal 28 5 2 2 3 3" xfId="32558" xr:uid="{E2376015-23E2-4D4D-9554-017DF06478CF}"/>
    <cellStyle name="Normal 28 5 2 2 4" xfId="19461" xr:uid="{8139CC73-2F35-49D8-A5DC-0F0519439F9F}"/>
    <cellStyle name="Normal 28 5 2 2 4 2" xfId="36344" xr:uid="{20F94196-1B2F-4355-AF28-BC491FE43CFD}"/>
    <cellStyle name="Normal 28 5 2 2 5" xfId="26246" xr:uid="{E91774C4-342A-40D4-BB9B-D1AEEA236B58}"/>
    <cellStyle name="Normal 28 5 2 2 6" xfId="28776" xr:uid="{E0300AEA-416D-4DE6-9CF7-D3DCE35ED4D2}"/>
    <cellStyle name="Normal 28 5 2 2 7" xfId="11402" xr:uid="{DC5424FC-A2B8-40A3-A172-5A0046728D67}"/>
    <cellStyle name="Normal 28 5 2 3" xfId="12452" xr:uid="{50FC46E1-A678-4676-84C6-0BE11B9ACB75}"/>
    <cellStyle name="Normal 28 5 2 3 2" xfId="16235" xr:uid="{7386EA03-D09B-402F-91F0-93B7A704666C}"/>
    <cellStyle name="Normal 28 5 2 3 2 2" xfId="24261" xr:uid="{0FE6B894-320C-4AD0-A1D0-F66A83200DDE}"/>
    <cellStyle name="Normal 28 5 2 3 2 2 2" xfId="41097" xr:uid="{50D570F4-C49D-4EC9-8BF1-27F42125472B}"/>
    <cellStyle name="Normal 28 5 2 3 2 3" xfId="33530" xr:uid="{DE12A062-255C-4A9F-978F-15E5E1EBE1B8}"/>
    <cellStyle name="Normal 28 5 2 3 3" xfId="20478" xr:uid="{560C3B79-5B9A-423F-A26A-8A797A622B41}"/>
    <cellStyle name="Normal 28 5 2 3 3 2" xfId="37316" xr:uid="{12BF19E4-775F-42A7-8C26-295014DB9C0B}"/>
    <cellStyle name="Normal 28 5 2 3 4" xfId="29749" xr:uid="{9EC073B2-7129-4791-8934-938484946CF5}"/>
    <cellStyle name="Normal 28 5 2 4" xfId="14351" xr:uid="{E830C180-F493-4BEA-9820-A4E80CAD3218}"/>
    <cellStyle name="Normal 28 5 2 4 2" xfId="22377" xr:uid="{BE4BFC61-71E1-4E61-8E70-655ABADABDEA}"/>
    <cellStyle name="Normal 28 5 2 4 2 2" xfId="39213" xr:uid="{2B7FFCE4-CE7B-4519-94DF-F797D4BEA35C}"/>
    <cellStyle name="Normal 28 5 2 4 3" xfId="31646" xr:uid="{135A51F4-C68C-4FF7-A233-EC482975B71D}"/>
    <cellStyle name="Normal 28 5 2 5" xfId="18511" xr:uid="{3F85AA9D-5C8D-42EB-9D7B-DB3D1C7C5826}"/>
    <cellStyle name="Normal 28 5 2 5 2" xfId="35432" xr:uid="{FA03D4A5-8FA6-4E69-AD25-13E14B856B53}"/>
    <cellStyle name="Normal 28 5 2 6" xfId="26245" xr:uid="{A7325735-E9F8-449A-8F66-75ED61EE1C68}"/>
    <cellStyle name="Normal 28 5 2 7" xfId="27864" xr:uid="{1D8E70D7-4B12-4690-BF79-0EA5162BD1E5}"/>
    <cellStyle name="Normal 28 5 2 8" xfId="10403" xr:uid="{29D81B59-1498-4158-A623-C03241993859}"/>
    <cellStyle name="Normal 28 5 3" xfId="6340" xr:uid="{02536331-5BE9-4598-8D66-082E7DA75F10}"/>
    <cellStyle name="Normal 28 5 3 2" xfId="12913" xr:uid="{26C49F78-FB6D-4527-B2FC-A7B74A16DEBF}"/>
    <cellStyle name="Normal 28 5 3 2 2" xfId="16696" xr:uid="{DE56DA3C-AD04-430E-929E-9AE437F91D3A}"/>
    <cellStyle name="Normal 28 5 3 2 2 2" xfId="24722" xr:uid="{11EED6DF-7E5F-445F-9666-A6F883971F95}"/>
    <cellStyle name="Normal 28 5 3 2 2 2 2" xfId="41558" xr:uid="{19EE26A1-14F2-471C-9325-3110D2884085}"/>
    <cellStyle name="Normal 28 5 3 2 2 3" xfId="33991" xr:uid="{C0586E64-D852-4C1E-A086-BCBEF8723E71}"/>
    <cellStyle name="Normal 28 5 3 2 3" xfId="20939" xr:uid="{926094EC-6D11-4CE3-8904-4E66764F52C5}"/>
    <cellStyle name="Normal 28 5 3 2 3 2" xfId="37777" xr:uid="{DA55D379-9AAA-4715-8203-BE80FB391371}"/>
    <cellStyle name="Normal 28 5 3 2 4" xfId="30210" xr:uid="{F7A56FBE-DCF2-4191-A2B8-730B03AFBFD2}"/>
    <cellStyle name="Normal 28 5 3 3" xfId="14812" xr:uid="{E1826C36-94FF-482B-B5D0-5E007AD58ADD}"/>
    <cellStyle name="Normal 28 5 3 3 2" xfId="22838" xr:uid="{330D8EC4-C14E-4944-A01C-39ACD73C7C26}"/>
    <cellStyle name="Normal 28 5 3 3 2 2" xfId="39674" xr:uid="{88DF80BF-9BA1-46CA-8F10-D08BE95E2906}"/>
    <cellStyle name="Normal 28 5 3 3 3" xfId="32107" xr:uid="{27206756-2C02-4BFD-AA54-CB05547D83C0}"/>
    <cellStyle name="Normal 28 5 3 4" xfId="19009" xr:uid="{EB2DD5EA-A62E-4881-91E6-2AC9841D9855}"/>
    <cellStyle name="Normal 28 5 3 4 2" xfId="35893" xr:uid="{52600958-8171-4206-A8E4-DF221887FDE1}"/>
    <cellStyle name="Normal 28 5 3 5" xfId="26247" xr:uid="{464ED1CA-6D41-4B82-9F91-200C3AC2DE9F}"/>
    <cellStyle name="Normal 28 5 3 6" xfId="28325" xr:uid="{08FA7576-3416-40E2-8A55-6AF907C197FE}"/>
    <cellStyle name="Normal 28 5 3 7" xfId="10949" xr:uid="{3FF530B3-1141-4B9F-8B22-84A0F2E69B50}"/>
    <cellStyle name="Normal 28 5 4" xfId="12001" xr:uid="{00B45B5C-F28E-4D8A-8B23-021C28960619}"/>
    <cellStyle name="Normal 28 5 4 2" xfId="15784" xr:uid="{AD687B31-67D2-4E29-9DF5-3FA25979A3C2}"/>
    <cellStyle name="Normal 28 5 4 2 2" xfId="23810" xr:uid="{4443EF0A-A2C4-41D5-9A1E-0E8FA5E695EF}"/>
    <cellStyle name="Normal 28 5 4 2 2 2" xfId="40646" xr:uid="{4AB8287E-7D9A-46CC-A0C5-CF179B11E524}"/>
    <cellStyle name="Normal 28 5 4 2 3" xfId="33079" xr:uid="{DE0C8D1E-1A5F-4398-AF50-28C650332887}"/>
    <cellStyle name="Normal 28 5 4 3" xfId="20027" xr:uid="{1B7DB72D-2C0C-4805-B609-C0D2A21C4455}"/>
    <cellStyle name="Normal 28 5 4 3 2" xfId="36865" xr:uid="{2C9B3794-BF89-4670-9551-30F0856F7091}"/>
    <cellStyle name="Normal 28 5 4 4" xfId="29298" xr:uid="{B280F7F7-B296-403C-A873-2CC97175648C}"/>
    <cellStyle name="Normal 28 5 5" xfId="13900" xr:uid="{11DD0FCB-E616-49D1-B16C-F556E8B0DBB9}"/>
    <cellStyle name="Normal 28 5 5 2" xfId="21926" xr:uid="{739DB625-2129-4127-A4F8-00BCB469221D}"/>
    <cellStyle name="Normal 28 5 5 2 2" xfId="38762" xr:uid="{D76C884F-3E8F-43D3-AEE8-E792BA5EFD31}"/>
    <cellStyle name="Normal 28 5 5 3" xfId="31195" xr:uid="{D979B0ED-1BF3-48B5-90BA-839F14EA8594}"/>
    <cellStyle name="Normal 28 5 6" xfId="18036" xr:uid="{73B172DF-0271-4433-9DB6-A75739A4D675}"/>
    <cellStyle name="Normal 28 5 6 2" xfId="34981" xr:uid="{2648B384-6BD8-4DED-A651-EF02DB23FD84}"/>
    <cellStyle name="Normal 28 5 7" xfId="26244" xr:uid="{7E24F7D7-69F6-4DB5-B547-9A26555E31C8}"/>
    <cellStyle name="Normal 28 5 8" xfId="27413" xr:uid="{C11B679E-33AE-4236-8283-2801B2631FE7}"/>
    <cellStyle name="Normal 28 5 9" xfId="9907" xr:uid="{F235DCC6-7A13-4612-8958-3B8643BFD5BD}"/>
    <cellStyle name="Normal 28 6" xfId="6341" xr:uid="{A1C5D256-45CD-4031-BD5B-5088604727A9}"/>
    <cellStyle name="Normal 28 6 2" xfId="6342" xr:uid="{8A684C70-2F45-4F21-B7DF-8363F138F343}"/>
    <cellStyle name="Normal 28 6 2 2" xfId="13146" xr:uid="{E78FD2B6-244D-4252-8A66-F72B33EF5D14}"/>
    <cellStyle name="Normal 28 6 2 2 2" xfId="16929" xr:uid="{DA76D2A8-AB63-4917-B00E-73CFAD4B5857}"/>
    <cellStyle name="Normal 28 6 2 2 2 2" xfId="24955" xr:uid="{11F52CB0-7D22-481C-9499-7F92D7220AB9}"/>
    <cellStyle name="Normal 28 6 2 2 2 2 2" xfId="41791" xr:uid="{F289355E-CF09-4A67-9B0A-8682A7416E40}"/>
    <cellStyle name="Normal 28 6 2 2 2 3" xfId="34224" xr:uid="{8EC8C0B3-5601-4BF5-9194-BE02E453D9F1}"/>
    <cellStyle name="Normal 28 6 2 2 3" xfId="21172" xr:uid="{ACF64EA5-81FA-4050-9BE9-467D23397AD2}"/>
    <cellStyle name="Normal 28 6 2 2 3 2" xfId="38010" xr:uid="{7C3C0E1E-544E-406F-ADF6-1930D7B15F49}"/>
    <cellStyle name="Normal 28 6 2 2 4" xfId="30443" xr:uid="{B21A2174-A087-49D0-A1CC-4A63F73F6E5D}"/>
    <cellStyle name="Normal 28 6 2 3" xfId="15045" xr:uid="{995E4C5D-6BCF-419C-8367-1AC2E1484948}"/>
    <cellStyle name="Normal 28 6 2 3 2" xfId="23071" xr:uid="{CE89E6E5-5792-4B3E-B129-54FFC2D796DA}"/>
    <cellStyle name="Normal 28 6 2 3 2 2" xfId="39907" xr:uid="{B0BB2E8C-C840-48C4-BFF4-2CF85A47A3BE}"/>
    <cellStyle name="Normal 28 6 2 3 3" xfId="32340" xr:uid="{AA3F1A6C-B4AC-43C4-B685-C6EBBF3B929C}"/>
    <cellStyle name="Normal 28 6 2 4" xfId="19243" xr:uid="{09F6E0EA-1664-4EBE-80FC-9EE924D569EB}"/>
    <cellStyle name="Normal 28 6 2 4 2" xfId="36126" xr:uid="{330CF1AF-E4B4-43B4-B486-63C8880FB13C}"/>
    <cellStyle name="Normal 28 6 2 5" xfId="26249" xr:uid="{7D48EC4C-F57C-4D05-814F-0CF8FDEA69D1}"/>
    <cellStyle name="Normal 28 6 2 6" xfId="28558" xr:uid="{699EFE38-71E6-4CDF-99B9-78F1794259D5}"/>
    <cellStyle name="Normal 28 6 2 7" xfId="11184" xr:uid="{57376F84-7D16-4020-92CB-1153BF26205F}"/>
    <cellStyle name="Normal 28 6 3" xfId="12234" xr:uid="{C695157C-73C1-42FA-850B-7747B2980C5F}"/>
    <cellStyle name="Normal 28 6 3 2" xfId="16017" xr:uid="{EBDD938C-B8FC-4D37-B0D6-4FC5F016012A}"/>
    <cellStyle name="Normal 28 6 3 2 2" xfId="24043" xr:uid="{7B089BBD-1F92-4CB1-B915-669E081448F9}"/>
    <cellStyle name="Normal 28 6 3 2 2 2" xfId="40879" xr:uid="{6A83A2F4-C39C-45E8-BA61-1E0CC78E7094}"/>
    <cellStyle name="Normal 28 6 3 2 3" xfId="33312" xr:uid="{D766826E-0812-4252-8736-8E5EC2731309}"/>
    <cellStyle name="Normal 28 6 3 3" xfId="20260" xr:uid="{5FCB184D-70D0-4EDD-B8FB-6C59C53ECBCE}"/>
    <cellStyle name="Normal 28 6 3 3 2" xfId="37098" xr:uid="{EC5546A1-A9CC-483C-9403-D0CCA35552C0}"/>
    <cellStyle name="Normal 28 6 3 4" xfId="29531" xr:uid="{01F3BE12-90B2-42C0-8B48-85E58B2EC2FA}"/>
    <cellStyle name="Normal 28 6 4" xfId="14133" xr:uid="{E017EA37-9C20-4410-A794-9AF919BB4C5D}"/>
    <cellStyle name="Normal 28 6 4 2" xfId="22159" xr:uid="{4C8E3717-D177-4B0D-9F02-5243F0E44675}"/>
    <cellStyle name="Normal 28 6 4 2 2" xfId="38995" xr:uid="{32F3CCF3-20A4-40D1-AD41-C03A23B8422D}"/>
    <cellStyle name="Normal 28 6 4 3" xfId="31428" xr:uid="{06D85E05-B186-4863-ADFC-9EC129B725F6}"/>
    <cellStyle name="Normal 28 6 5" xfId="18293" xr:uid="{1469C10A-5C30-4D5E-8CE6-4F30B47C26FB}"/>
    <cellStyle name="Normal 28 6 5 2" xfId="35214" xr:uid="{5400A98B-F3F4-48EE-BE0C-72C8479C653B}"/>
    <cellStyle name="Normal 28 6 6" xfId="26248" xr:uid="{D9733E3D-AFAB-44D6-9758-4B7B1BEC6BB6}"/>
    <cellStyle name="Normal 28 6 7" xfId="27646" xr:uid="{375E1A67-CDD8-4808-8166-316AEF21AA11}"/>
    <cellStyle name="Normal 28 6 8" xfId="10185" xr:uid="{4608AEA7-5384-41C3-9451-A5213A5BD6ED}"/>
    <cellStyle name="Normal 28 7" xfId="6343" xr:uid="{F1EE35A5-58ED-420E-9416-493C49B5895C}"/>
    <cellStyle name="Normal 28 7 2" xfId="12695" xr:uid="{327CF2B1-094B-41B5-8E2F-F38EBC870B31}"/>
    <cellStyle name="Normal 28 7 2 2" xfId="16478" xr:uid="{F22A773D-ECA4-4649-9BB0-B0F7ABBFE4A5}"/>
    <cellStyle name="Normal 28 7 2 2 2" xfId="24504" xr:uid="{960BD01D-12A7-40D2-BD1B-4E3C07065E20}"/>
    <cellStyle name="Normal 28 7 2 2 2 2" xfId="41340" xr:uid="{A1B465DE-604D-4E4E-AB1F-4366EF579AC8}"/>
    <cellStyle name="Normal 28 7 2 2 3" xfId="33773" xr:uid="{17FB58C8-40F6-4112-A179-549317CF1695}"/>
    <cellStyle name="Normal 28 7 2 3" xfId="20721" xr:uid="{5C19667E-A1FB-47DD-AFA9-D362C4613D80}"/>
    <cellStyle name="Normal 28 7 2 3 2" xfId="37559" xr:uid="{71FB5181-A0F0-4A25-9BDC-38395C49DB46}"/>
    <cellStyle name="Normal 28 7 2 4" xfId="29992" xr:uid="{D22A9E31-20A0-44E5-91A3-2E361332A5FC}"/>
    <cellStyle name="Normal 28 7 3" xfId="14594" xr:uid="{9006F6DD-82ED-4E37-8DCF-901E3B4942DF}"/>
    <cellStyle name="Normal 28 7 3 2" xfId="22620" xr:uid="{677B2EA1-7DCB-4A00-91B7-6E41F37B2660}"/>
    <cellStyle name="Normal 28 7 3 2 2" xfId="39456" xr:uid="{36980534-439E-4AAB-BCBA-5C14C4A8734D}"/>
    <cellStyle name="Normal 28 7 3 3" xfId="31889" xr:uid="{2DF56476-800D-4E85-B093-7D7A10BDDEAB}"/>
    <cellStyle name="Normal 28 7 4" xfId="18782" xr:uid="{6E04D11D-D948-4E27-821A-15450B1E1266}"/>
    <cellStyle name="Normal 28 7 4 2" xfId="35675" xr:uid="{F50BDAE8-CD69-4FA7-88FB-3745E0086AD1}"/>
    <cellStyle name="Normal 28 7 5" xfId="26250" xr:uid="{658221FD-AA2B-4FE2-A58C-DEF31B08B44E}"/>
    <cellStyle name="Normal 28 7 6" xfId="28107" xr:uid="{5E79B97A-03A2-45F6-8C47-7FB1701941E2}"/>
    <cellStyle name="Normal 28 7 7" xfId="10710" xr:uid="{5D6B057B-D959-4746-A557-4EA90F85703D}"/>
    <cellStyle name="Normal 28 8" xfId="11753" xr:uid="{576731B0-FE75-4DE1-BF07-F136DAFD393F}"/>
    <cellStyle name="Normal 28 8 2" xfId="15566" xr:uid="{E1683D47-8FF7-475A-8EA2-5597C547E155}"/>
    <cellStyle name="Normal 28 8 2 2" xfId="23592" xr:uid="{372A01B0-3A05-454F-9B1E-2078AD86708E}"/>
    <cellStyle name="Normal 28 8 2 2 2" xfId="40428" xr:uid="{659D057C-C2E3-43D0-BF94-C7F1A96689F4}"/>
    <cellStyle name="Normal 28 8 2 3" xfId="32861" xr:uid="{C248BC26-7106-46F7-B0CC-FA7A26214CB2}"/>
    <cellStyle name="Normal 28 8 3" xfId="19786" xr:uid="{9CB83D49-4D6D-420A-A8DE-B3039A8E6008}"/>
    <cellStyle name="Normal 28 8 3 2" xfId="36647" xr:uid="{7DDAE2BB-6CAF-419B-A669-CEED517AA2B4}"/>
    <cellStyle name="Normal 28 8 4" xfId="29080" xr:uid="{6B55F6BD-F35F-42B3-B219-86138E290F58}"/>
    <cellStyle name="Normal 28 9" xfId="13682" xr:uid="{D768AB05-2328-458F-A443-9D9891D5F1E8}"/>
    <cellStyle name="Normal 28 9 2" xfId="21708" xr:uid="{65B28B01-9E70-483D-9FFC-1F5E790E47F9}"/>
    <cellStyle name="Normal 28 9 2 2" xfId="38544" xr:uid="{B5A504C2-AA39-431B-913A-7A96BEBEE01A}"/>
    <cellStyle name="Normal 28 9 3" xfId="30977" xr:uid="{74214E78-9309-46C3-80A2-F2DEA3B7C075}"/>
    <cellStyle name="Normal 280" xfId="6344" xr:uid="{B129C074-D878-455F-BE8F-811E0F7E94F0}"/>
    <cellStyle name="Normal 280 2" xfId="42335" xr:uid="{BF9934CC-C48D-458A-9736-A265AA79DA4A}"/>
    <cellStyle name="Normal 281" xfId="6345" xr:uid="{5F54003C-B5A5-426A-AFDE-3A33C01F833A}"/>
    <cellStyle name="Normal 281 2" xfId="42336" xr:uid="{E27DD326-0FE9-4D63-A87A-BF22A0973E9C}"/>
    <cellStyle name="Normal 282" xfId="6346" xr:uid="{EF3EB2D4-298C-4A8D-BDE2-2911161CDB2F}"/>
    <cellStyle name="Normal 282 2" xfId="42337" xr:uid="{49BF5DE7-D449-4CA9-91AA-A996683A1E4B}"/>
    <cellStyle name="Normal 283" xfId="6347" xr:uid="{31D5993F-DFE5-479A-980D-86DA2F4FEEF6}"/>
    <cellStyle name="Normal 283 2" xfId="42338" xr:uid="{CE69ECA0-E480-4740-843B-00A33235D048}"/>
    <cellStyle name="Normal 284" xfId="6348" xr:uid="{05052340-6977-46C1-A850-D36ED2971712}"/>
    <cellStyle name="Normal 284 2" xfId="42339" xr:uid="{34F54354-2DF0-4346-98FC-8A59E60C6023}"/>
    <cellStyle name="Normal 285" xfId="6349" xr:uid="{136D8E71-1087-4762-877E-3934DD0CF195}"/>
    <cellStyle name="Normal 285 2" xfId="42340" xr:uid="{AC3466CC-8FD3-4CFE-9ED0-FA057C4346BB}"/>
    <cellStyle name="Normal 286" xfId="6350" xr:uid="{FA920B84-EF9B-495D-97E5-5656BFB1BFB2}"/>
    <cellStyle name="Normal 286 2" xfId="42341" xr:uid="{9591A869-F228-43B5-8B2B-170B37C4A6AD}"/>
    <cellStyle name="Normal 287" xfId="6351" xr:uid="{88B26036-5400-4D75-A91C-DDF61030C2C0}"/>
    <cellStyle name="Normal 287 2" xfId="42342" xr:uid="{D810C011-FC4A-4625-BC78-3E2D1EDBDFD5}"/>
    <cellStyle name="Normal 288" xfId="6352" xr:uid="{A15362F4-7720-43D8-86B1-3B29E711378A}"/>
    <cellStyle name="Normal 288 2" xfId="42343" xr:uid="{0DF820BE-32D6-4C09-98AD-AF7F418FEF44}"/>
    <cellStyle name="Normal 289" xfId="6353" xr:uid="{029750C0-096F-4797-AE0A-80AB7E9B760A}"/>
    <cellStyle name="Normal 289 2" xfId="42344" xr:uid="{146DCDEC-57B3-4DCA-B0C8-07561D507F40}"/>
    <cellStyle name="Normal 29" xfId="6354" xr:uid="{ED3B34B6-4E03-40BF-9B3B-5C118E984C20}"/>
    <cellStyle name="Normal 29 10" xfId="17652" xr:uid="{CA7F380C-A948-4570-B409-A0A34B907F5A}"/>
    <cellStyle name="Normal 29 10 2" xfId="34764" xr:uid="{FE90557E-102C-4566-ACD5-5F50BC0C2ED7}"/>
    <cellStyle name="Normal 29 11" xfId="26251" xr:uid="{E95730F0-47C2-48E7-99CE-DCA960D8F9B2}"/>
    <cellStyle name="Normal 29 12" xfId="27194" xr:uid="{CF7368AB-6AAD-420F-B5DD-DCB91A4BD6C2}"/>
    <cellStyle name="Normal 29 13" xfId="9338" xr:uid="{46C815CF-2A19-42EA-82A7-7E33E52EF2F0}"/>
    <cellStyle name="Normal 29 14" xfId="44188" xr:uid="{027A42DE-E902-4DC6-9897-7B89477AF562}"/>
    <cellStyle name="Normal 29 2" xfId="9456" xr:uid="{61C574CC-29E8-47D0-96BD-17F938F715F6}"/>
    <cellStyle name="Normal 29 2 10" xfId="27230" xr:uid="{3A957EA1-8856-4E6A-87AE-EB478CB18638}"/>
    <cellStyle name="Normal 29 2 2" xfId="9775" xr:uid="{5365CE4D-F374-43AE-90E0-C036B0B93CDF}"/>
    <cellStyle name="Normal 29 2 2 2" xfId="10036" xr:uid="{5C7F4A94-AEA0-4AF5-92AF-81432AE055F9}"/>
    <cellStyle name="Normal 29 2 2 2 2" xfId="10532" xr:uid="{183D8170-7211-47DA-9AF1-CB1A9D0D8C7A}"/>
    <cellStyle name="Normal 29 2 2 2 2 2" xfId="11531" xr:uid="{3383880E-30AC-4ED9-889F-EFCAD45A087C}"/>
    <cellStyle name="Normal 29 2 2 2 2 2 2" xfId="13493" xr:uid="{7243FF1D-FAC5-49B1-B295-03A60B078272}"/>
    <cellStyle name="Normal 29 2 2 2 2 2 2 2" xfId="17276" xr:uid="{F3D4305E-9C67-48E4-8789-186B14B80A90}"/>
    <cellStyle name="Normal 29 2 2 2 2 2 2 2 2" xfId="25302" xr:uid="{7197C181-2CC1-40D3-B043-42FE452F5279}"/>
    <cellStyle name="Normal 29 2 2 2 2 2 2 2 2 2" xfId="42138" xr:uid="{2F0846AB-927B-4CBE-AB80-3B30B3859E33}"/>
    <cellStyle name="Normal 29 2 2 2 2 2 2 2 3" xfId="34571" xr:uid="{3BBD29C4-3795-4221-B929-CD4ABDB31112}"/>
    <cellStyle name="Normal 29 2 2 2 2 2 2 3" xfId="21519" xr:uid="{F69C3B87-C85E-496E-ACC1-D0B815C5651E}"/>
    <cellStyle name="Normal 29 2 2 2 2 2 2 3 2" xfId="38357" xr:uid="{88CCE109-B78D-483A-A96C-4214C2CE6E21}"/>
    <cellStyle name="Normal 29 2 2 2 2 2 2 4" xfId="30790" xr:uid="{888C2B60-62E0-4E26-B0D9-7969C19B927E}"/>
    <cellStyle name="Normal 29 2 2 2 2 2 3" xfId="15392" xr:uid="{3A37EB8D-53FB-48DC-BE61-841B5E85FD57}"/>
    <cellStyle name="Normal 29 2 2 2 2 2 3 2" xfId="23418" xr:uid="{9ED42CB2-5F07-4F1A-B9B6-580D386C99E8}"/>
    <cellStyle name="Normal 29 2 2 2 2 2 3 2 2" xfId="40254" xr:uid="{F344182B-5BA5-44AD-9F17-18A7E97B85DB}"/>
    <cellStyle name="Normal 29 2 2 2 2 2 3 3" xfId="32687" xr:uid="{9EA96ED9-A4CD-4D4B-AAFC-88AD15FA5A0A}"/>
    <cellStyle name="Normal 29 2 2 2 2 2 4" xfId="19590" xr:uid="{F0806308-573E-4208-AEFE-ADCD70066DD2}"/>
    <cellStyle name="Normal 29 2 2 2 2 2 4 2" xfId="36473" xr:uid="{06E7BA50-740F-426C-A90B-29D63BE941F6}"/>
    <cellStyle name="Normal 29 2 2 2 2 2 5" xfId="26256" xr:uid="{EE4CE750-FBAC-4295-8233-0EF23E16EA04}"/>
    <cellStyle name="Normal 29 2 2 2 2 2 6" xfId="28905" xr:uid="{16F60259-CCD6-4BEC-96B8-DD7D84758FC4}"/>
    <cellStyle name="Normal 29 2 2 2 2 3" xfId="12581" xr:uid="{60519FC3-50E6-4D21-A334-DAA3D6B89BE9}"/>
    <cellStyle name="Normal 29 2 2 2 2 3 2" xfId="16364" xr:uid="{E08EABC2-ACA0-48F0-AF5C-8CA16CA46DE6}"/>
    <cellStyle name="Normal 29 2 2 2 2 3 2 2" xfId="24390" xr:uid="{AF8130ED-D1BE-4E75-8D2B-9EAC380C833B}"/>
    <cellStyle name="Normal 29 2 2 2 2 3 2 2 2" xfId="41226" xr:uid="{316CCEA1-D48B-4F81-9564-2960171D9512}"/>
    <cellStyle name="Normal 29 2 2 2 2 3 2 3" xfId="33659" xr:uid="{4B200130-4D0A-4F97-964F-D9D9BC33506C}"/>
    <cellStyle name="Normal 29 2 2 2 2 3 3" xfId="20607" xr:uid="{F5070DF7-2EBD-492A-AD13-A7F8E779D653}"/>
    <cellStyle name="Normal 29 2 2 2 2 3 3 2" xfId="37445" xr:uid="{42C2244B-C461-48FA-B6C9-59A6523527D1}"/>
    <cellStyle name="Normal 29 2 2 2 2 3 4" xfId="29878" xr:uid="{7D781BA1-42E5-4B03-9F60-82340D6649A9}"/>
    <cellStyle name="Normal 29 2 2 2 2 4" xfId="14480" xr:uid="{A3620B4D-038A-4D4B-BC24-50D43CA0D15F}"/>
    <cellStyle name="Normal 29 2 2 2 2 4 2" xfId="22506" xr:uid="{7CDC8A41-CE10-4C75-A1B4-F826FAB01B50}"/>
    <cellStyle name="Normal 29 2 2 2 2 4 2 2" xfId="39342" xr:uid="{ED7A5DF5-FED6-4FAC-879F-C6BD9BF7426F}"/>
    <cellStyle name="Normal 29 2 2 2 2 4 3" xfId="31775" xr:uid="{6EF545AD-2956-4C13-9BEF-6A043F114F58}"/>
    <cellStyle name="Normal 29 2 2 2 2 5" xfId="18640" xr:uid="{FC6229F8-BD10-4597-ACC3-DD62FCCCE3D7}"/>
    <cellStyle name="Normal 29 2 2 2 2 5 2" xfId="35561" xr:uid="{5DF2596E-3549-4964-A4D6-C424AE94F907}"/>
    <cellStyle name="Normal 29 2 2 2 2 6" xfId="26255" xr:uid="{1E5CCB6B-829F-4928-A3DD-05CF97C256F5}"/>
    <cellStyle name="Normal 29 2 2 2 2 7" xfId="27993" xr:uid="{129021E5-0A07-4591-83CA-B04F3C565D7E}"/>
    <cellStyle name="Normal 29 2 2 2 3" xfId="11078" xr:uid="{C43D5D8F-E866-4E6B-A52F-757420811E5B}"/>
    <cellStyle name="Normal 29 2 2 2 3 2" xfId="13042" xr:uid="{9E2BAFC5-5B02-4790-8FA4-C63DD900B26C}"/>
    <cellStyle name="Normal 29 2 2 2 3 2 2" xfId="16825" xr:uid="{560F1681-7D60-43BB-A796-F6C301409E5E}"/>
    <cellStyle name="Normal 29 2 2 2 3 2 2 2" xfId="24851" xr:uid="{74FEF01D-4536-40E6-9DE8-15A1697F2A37}"/>
    <cellStyle name="Normal 29 2 2 2 3 2 2 2 2" xfId="41687" xr:uid="{10FA511E-7293-4117-9485-25EFB2A7F9F4}"/>
    <cellStyle name="Normal 29 2 2 2 3 2 2 3" xfId="34120" xr:uid="{A1AF8EE0-A27E-43E6-87B2-C2F9B06353D8}"/>
    <cellStyle name="Normal 29 2 2 2 3 2 3" xfId="21068" xr:uid="{A8C9379A-704C-44F7-888E-F805D2102AE9}"/>
    <cellStyle name="Normal 29 2 2 2 3 2 3 2" xfId="37906" xr:uid="{BEAC4362-7756-4329-84C6-360BC90FFE4F}"/>
    <cellStyle name="Normal 29 2 2 2 3 2 4" xfId="30339" xr:uid="{7C615BF5-3823-4701-86CA-DBE1FC634AF1}"/>
    <cellStyle name="Normal 29 2 2 2 3 3" xfId="14941" xr:uid="{16E9FCFB-F4D9-43AB-8E5C-130F06D0B2FF}"/>
    <cellStyle name="Normal 29 2 2 2 3 3 2" xfId="22967" xr:uid="{465778BF-030C-441E-8464-CC891F51BFDD}"/>
    <cellStyle name="Normal 29 2 2 2 3 3 2 2" xfId="39803" xr:uid="{3165E958-3EF1-4F13-BA0C-76956A58668D}"/>
    <cellStyle name="Normal 29 2 2 2 3 3 3" xfId="32236" xr:uid="{4AE0D38B-87A6-4099-BFE0-4D001CE6AA1D}"/>
    <cellStyle name="Normal 29 2 2 2 3 4" xfId="19138" xr:uid="{E35D0BE2-6E1F-4E78-B433-5EDF10524724}"/>
    <cellStyle name="Normal 29 2 2 2 3 4 2" xfId="36022" xr:uid="{B12C23FF-0FE8-4F15-A51E-4B34B939991E}"/>
    <cellStyle name="Normal 29 2 2 2 3 5" xfId="26257" xr:uid="{6A1C32DF-773F-4827-981D-3FB2C16FD118}"/>
    <cellStyle name="Normal 29 2 2 2 3 6" xfId="28454" xr:uid="{3D73C68F-794C-409C-B237-74E845A2C783}"/>
    <cellStyle name="Normal 29 2 2 2 4" xfId="12130" xr:uid="{72E13D4E-935D-4675-BC78-8662E5F7AE25}"/>
    <cellStyle name="Normal 29 2 2 2 4 2" xfId="15913" xr:uid="{232B8377-CC3B-4677-B190-9EC613CC6BCD}"/>
    <cellStyle name="Normal 29 2 2 2 4 2 2" xfId="23939" xr:uid="{983B52D5-1C91-40AB-A9C8-F35CDBF087C4}"/>
    <cellStyle name="Normal 29 2 2 2 4 2 2 2" xfId="40775" xr:uid="{AA7DFBA5-7338-458E-90F4-CDF38BA4746F}"/>
    <cellStyle name="Normal 29 2 2 2 4 2 3" xfId="33208" xr:uid="{3C9B78A8-8E57-4826-98EC-B5636B81ECE4}"/>
    <cellStyle name="Normal 29 2 2 2 4 3" xfId="20156" xr:uid="{3B886FAA-76DD-429C-A418-4CC407EC3528}"/>
    <cellStyle name="Normal 29 2 2 2 4 3 2" xfId="36994" xr:uid="{917E1F55-5356-441D-BA2C-399C37C140C7}"/>
    <cellStyle name="Normal 29 2 2 2 4 4" xfId="29427" xr:uid="{3D173EE3-BBFC-4CC5-AAEF-AEE56A8479FE}"/>
    <cellStyle name="Normal 29 2 2 2 5" xfId="14029" xr:uid="{EE36A281-494C-4E4B-8FA1-D377BDDEEB73}"/>
    <cellStyle name="Normal 29 2 2 2 5 2" xfId="22055" xr:uid="{C837E690-9866-40B2-A59B-87CFE821ED55}"/>
    <cellStyle name="Normal 29 2 2 2 5 2 2" xfId="38891" xr:uid="{63AD4A33-D83F-4BD5-8661-621DFD554B81}"/>
    <cellStyle name="Normal 29 2 2 2 5 3" xfId="31324" xr:uid="{A3A59AA4-14DC-4121-A9AC-72B243817423}"/>
    <cellStyle name="Normal 29 2 2 2 6" xfId="18165" xr:uid="{F8CF3CE2-3B6B-4AF9-8D06-AD8D5297CE94}"/>
    <cellStyle name="Normal 29 2 2 2 6 2" xfId="35110" xr:uid="{270658A5-187C-4A6A-BFD9-5281350B32D3}"/>
    <cellStyle name="Normal 29 2 2 2 7" xfId="26254" xr:uid="{8C5B92A5-CB88-4F6C-8BEE-B810FA75D252}"/>
    <cellStyle name="Normal 29 2 2 2 8" xfId="27542" xr:uid="{F15225D5-6318-4625-8D6A-8281E38C83C3}"/>
    <cellStyle name="Normal 29 2 2 3" xfId="10314" xr:uid="{B360118B-C9EC-4BB3-AB19-3D1B6522867A}"/>
    <cellStyle name="Normal 29 2 2 3 2" xfId="11313" xr:uid="{498FF976-F75C-46F3-93E2-A6ADDF4CA3C9}"/>
    <cellStyle name="Normal 29 2 2 3 2 2" xfId="13275" xr:uid="{C7F355E5-2129-4688-A838-FE683550543E}"/>
    <cellStyle name="Normal 29 2 2 3 2 2 2" xfId="17058" xr:uid="{53830B28-D25E-41C9-91A2-AFA6F6986DBC}"/>
    <cellStyle name="Normal 29 2 2 3 2 2 2 2" xfId="25084" xr:uid="{AC1F529A-B101-479B-B25C-04E1F5D403FF}"/>
    <cellStyle name="Normal 29 2 2 3 2 2 2 2 2" xfId="41920" xr:uid="{69937449-EDCF-49CF-82F3-8033739E5362}"/>
    <cellStyle name="Normal 29 2 2 3 2 2 2 3" xfId="34353" xr:uid="{6EF8E847-39E4-44A4-960F-FFF3DAB8F238}"/>
    <cellStyle name="Normal 29 2 2 3 2 2 3" xfId="21301" xr:uid="{D0B6CFC6-48A0-4F3D-A0A2-5404F8698D9A}"/>
    <cellStyle name="Normal 29 2 2 3 2 2 3 2" xfId="38139" xr:uid="{6F1D7B74-F6C2-4367-B239-0A0D02AD8A12}"/>
    <cellStyle name="Normal 29 2 2 3 2 2 4" xfId="30572" xr:uid="{182D7074-7E9B-4141-A0A5-B6B322435550}"/>
    <cellStyle name="Normal 29 2 2 3 2 3" xfId="15174" xr:uid="{AC9CCF67-C1B3-4987-BA8A-396C0AD84056}"/>
    <cellStyle name="Normal 29 2 2 3 2 3 2" xfId="23200" xr:uid="{C57F4845-71DB-4D09-B64A-1B1FEB24EFB6}"/>
    <cellStyle name="Normal 29 2 2 3 2 3 2 2" xfId="40036" xr:uid="{61FA5006-2FC7-49EB-990E-5C8748B4917A}"/>
    <cellStyle name="Normal 29 2 2 3 2 3 3" xfId="32469" xr:uid="{BDFAE702-A246-4527-BD07-9F9F7B986267}"/>
    <cellStyle name="Normal 29 2 2 3 2 4" xfId="19372" xr:uid="{9707595E-11CC-4E4E-A58F-E065F6CF2885}"/>
    <cellStyle name="Normal 29 2 2 3 2 4 2" xfId="36255" xr:uid="{C414F58B-2964-45D5-91FB-5ABE07709EEC}"/>
    <cellStyle name="Normal 29 2 2 3 2 5" xfId="26259" xr:uid="{E4D97CD1-12CB-46E8-BB29-8B963D6BEF4B}"/>
    <cellStyle name="Normal 29 2 2 3 2 6" xfId="28687" xr:uid="{7BACBC73-58D0-469A-B58F-87AD0BC65AAC}"/>
    <cellStyle name="Normal 29 2 2 3 3" xfId="12363" xr:uid="{4DD90AED-78D0-4A16-ACDA-8FED5CD6F6E2}"/>
    <cellStyle name="Normal 29 2 2 3 3 2" xfId="16146" xr:uid="{4206455E-6755-4A37-8446-C17AB35351F0}"/>
    <cellStyle name="Normal 29 2 2 3 3 2 2" xfId="24172" xr:uid="{CB6C0474-4570-474D-87C5-86DD22962339}"/>
    <cellStyle name="Normal 29 2 2 3 3 2 2 2" xfId="41008" xr:uid="{896FC84C-2022-4543-AFBE-C8E07F0E1FD2}"/>
    <cellStyle name="Normal 29 2 2 3 3 2 3" xfId="33441" xr:uid="{EE709CE2-729B-4B51-B7FA-822049F7AF7A}"/>
    <cellStyle name="Normal 29 2 2 3 3 3" xfId="20389" xr:uid="{E5EB5F3F-2C01-452F-AF75-3122FE2F583F}"/>
    <cellStyle name="Normal 29 2 2 3 3 3 2" xfId="37227" xr:uid="{4EF5AAB8-55F4-4E07-BD63-BF6450FD44F4}"/>
    <cellStyle name="Normal 29 2 2 3 3 4" xfId="29660" xr:uid="{075082E9-6D16-4AF4-AF24-E7170DFAF8A6}"/>
    <cellStyle name="Normal 29 2 2 3 4" xfId="14262" xr:uid="{73FE6AD4-7D2A-4F2F-851B-26626A664C36}"/>
    <cellStyle name="Normal 29 2 2 3 4 2" xfId="22288" xr:uid="{5BF79A39-C88B-4DA3-ACDD-71CC6FBB4856}"/>
    <cellStyle name="Normal 29 2 2 3 4 2 2" xfId="39124" xr:uid="{0F66D53D-EF27-42A6-9D57-9AAC3A386562}"/>
    <cellStyle name="Normal 29 2 2 3 4 3" xfId="31557" xr:uid="{27EBD793-6F8E-4C93-BF8A-56FAC687747E}"/>
    <cellStyle name="Normal 29 2 2 3 5" xfId="18422" xr:uid="{15ADB58B-E999-4B52-A7FF-3E487481F0A5}"/>
    <cellStyle name="Normal 29 2 2 3 5 2" xfId="35343" xr:uid="{0F203C18-E478-40FC-9CFA-BF19938EB9E8}"/>
    <cellStyle name="Normal 29 2 2 3 6" xfId="26258" xr:uid="{DCF1108A-2FE1-4206-B405-1AFA613FCE86}"/>
    <cellStyle name="Normal 29 2 2 3 7" xfId="27775" xr:uid="{212103C0-F7C2-4A69-953C-1EC5B7EBB4C8}"/>
    <cellStyle name="Normal 29 2 2 4" xfId="10860" xr:uid="{8BE0644D-6B79-4EF2-86DA-984E0F1BC0A7}"/>
    <cellStyle name="Normal 29 2 2 4 2" xfId="12824" xr:uid="{C3DAC66F-68CE-4D2F-A6A7-4D18B5391946}"/>
    <cellStyle name="Normal 29 2 2 4 2 2" xfId="16607" xr:uid="{23748E1F-5583-406B-9E1C-1FE487F877B4}"/>
    <cellStyle name="Normal 29 2 2 4 2 2 2" xfId="24633" xr:uid="{A9FC7671-3EC8-46AA-A267-A66218378D2F}"/>
    <cellStyle name="Normal 29 2 2 4 2 2 2 2" xfId="41469" xr:uid="{29A4E74C-351C-4EF0-85D3-523FFCB9464B}"/>
    <cellStyle name="Normal 29 2 2 4 2 2 3" xfId="33902" xr:uid="{2FA56946-84D2-4A82-9635-D4945D5ECFFC}"/>
    <cellStyle name="Normal 29 2 2 4 2 3" xfId="20850" xr:uid="{D290136D-201C-4853-8B54-AC559DDEF0F9}"/>
    <cellStyle name="Normal 29 2 2 4 2 3 2" xfId="37688" xr:uid="{476BA94E-8E1F-4D68-B63B-F693EC91D68F}"/>
    <cellStyle name="Normal 29 2 2 4 2 4" xfId="30121" xr:uid="{924C66C9-D245-4856-BF08-45305C3FF57F}"/>
    <cellStyle name="Normal 29 2 2 4 3" xfId="14723" xr:uid="{7323554E-6314-491B-9D32-C6D13CE0D4B4}"/>
    <cellStyle name="Normal 29 2 2 4 3 2" xfId="22749" xr:uid="{0B974C6B-0A4F-41B5-9D31-B57EB66BFDAA}"/>
    <cellStyle name="Normal 29 2 2 4 3 2 2" xfId="39585" xr:uid="{804EC4DE-95A7-491A-BEEA-AEE1A85F1A7D}"/>
    <cellStyle name="Normal 29 2 2 4 3 3" xfId="32018" xr:uid="{076900F9-5822-4B40-B783-D7EA2D76D591}"/>
    <cellStyle name="Normal 29 2 2 4 4" xfId="18920" xr:uid="{6E26E466-3D39-48E7-B569-AD80030EBDBF}"/>
    <cellStyle name="Normal 29 2 2 4 4 2" xfId="35804" xr:uid="{B9F91370-615C-4870-99E1-4AECE5229BF8}"/>
    <cellStyle name="Normal 29 2 2 4 5" xfId="26260" xr:uid="{4DDFA018-93E3-4A3C-86ED-24F674779DE7}"/>
    <cellStyle name="Normal 29 2 2 4 6" xfId="28236" xr:uid="{09724985-3AD7-46BC-A817-F59F9CCE5D5F}"/>
    <cellStyle name="Normal 29 2 2 5" xfId="11912" xr:uid="{777F05B4-0DD6-4672-9E16-F59E932C271F}"/>
    <cellStyle name="Normal 29 2 2 5 2" xfId="15695" xr:uid="{C46B9705-5A13-46B0-A4F0-CFD81E285F82}"/>
    <cellStyle name="Normal 29 2 2 5 2 2" xfId="23721" xr:uid="{FDD173D0-7F71-489A-8017-ED6DA6631D62}"/>
    <cellStyle name="Normal 29 2 2 5 2 2 2" xfId="40557" xr:uid="{2C2502FC-8E7E-410A-A9AC-A148170D5FCE}"/>
    <cellStyle name="Normal 29 2 2 5 2 3" xfId="32990" xr:uid="{07C42EEF-7E50-40D3-92C8-042B688910D6}"/>
    <cellStyle name="Normal 29 2 2 5 3" xfId="19938" xr:uid="{B70AD4A1-0E3F-44F9-BD02-246883F40BAE}"/>
    <cellStyle name="Normal 29 2 2 5 3 2" xfId="36776" xr:uid="{CA1F6200-6B2E-4ED9-A55B-BF3931F44BE4}"/>
    <cellStyle name="Normal 29 2 2 5 4" xfId="29209" xr:uid="{BEA37A64-8A8B-42F8-9327-F34AE35EF7FE}"/>
    <cellStyle name="Normal 29 2 2 6" xfId="13811" xr:uid="{6FC8B2BA-BE02-45D5-B633-83C09BD0FD18}"/>
    <cellStyle name="Normal 29 2 2 6 2" xfId="21837" xr:uid="{D9C495F2-B364-4065-8B86-63D17AA6C135}"/>
    <cellStyle name="Normal 29 2 2 6 2 2" xfId="38673" xr:uid="{B0ECD3C9-367E-4713-A528-6162CDB56873}"/>
    <cellStyle name="Normal 29 2 2 6 3" xfId="31106" xr:uid="{E1040623-0ED7-439C-88AC-3B82865AF1BB}"/>
    <cellStyle name="Normal 29 2 2 7" xfId="17932" xr:uid="{00365B3A-6959-4061-9362-E8B62C6003E5}"/>
    <cellStyle name="Normal 29 2 2 7 2" xfId="34892" xr:uid="{863C0AE9-7FB2-4585-B029-9F9B56B59A26}"/>
    <cellStyle name="Normal 29 2 2 8" xfId="26253" xr:uid="{0C4A0FD3-40B2-404E-B4AF-C32B3748D0E8}"/>
    <cellStyle name="Normal 29 2 2 9" xfId="27323" xr:uid="{9F60A116-E3B2-41EE-AC0E-22B0F0E4E49F}"/>
    <cellStyle name="Normal 29 2 3" xfId="9944" xr:uid="{90AE246F-2ECA-4E63-9B17-B5C6582D0FAD}"/>
    <cellStyle name="Normal 29 2 3 2" xfId="10440" xr:uid="{A518A416-0EA6-43A3-824D-04B0BCD6FF15}"/>
    <cellStyle name="Normal 29 2 3 2 2" xfId="11439" xr:uid="{A688D194-9D6F-4461-90B9-8C2FA735B26D}"/>
    <cellStyle name="Normal 29 2 3 2 2 2" xfId="13401" xr:uid="{EAAD5769-90CC-40C7-A68B-333CFC6C86CE}"/>
    <cellStyle name="Normal 29 2 3 2 2 2 2" xfId="17184" xr:uid="{90525F92-3D00-413C-BBFA-463563129259}"/>
    <cellStyle name="Normal 29 2 3 2 2 2 2 2" xfId="25210" xr:uid="{A646E6AB-4DBA-43DE-8D3C-D58D80AB5B8E}"/>
    <cellStyle name="Normal 29 2 3 2 2 2 2 2 2" xfId="42046" xr:uid="{BC964929-3A26-4197-A89B-FF2D5B3C52D0}"/>
    <cellStyle name="Normal 29 2 3 2 2 2 2 3" xfId="34479" xr:uid="{D24D9F60-4519-4BB0-810D-7071216873B0}"/>
    <cellStyle name="Normal 29 2 3 2 2 2 3" xfId="21427" xr:uid="{775AB3CF-57B5-43E2-9679-11BFECF26149}"/>
    <cellStyle name="Normal 29 2 3 2 2 2 3 2" xfId="38265" xr:uid="{801CA9B5-25FC-4DC1-B2DD-4944C03EF823}"/>
    <cellStyle name="Normal 29 2 3 2 2 2 4" xfId="30698" xr:uid="{CD3E12EB-B314-4BBC-9F21-0913C3BED196}"/>
    <cellStyle name="Normal 29 2 3 2 2 3" xfId="15300" xr:uid="{B911B6A9-A3F8-4AE1-83EC-9D38B30A136A}"/>
    <cellStyle name="Normal 29 2 3 2 2 3 2" xfId="23326" xr:uid="{8F7F47B3-0BCB-4305-A954-F0DE7308CFBB}"/>
    <cellStyle name="Normal 29 2 3 2 2 3 2 2" xfId="40162" xr:uid="{B1D3A81A-F3A8-4FD7-A5E2-572EA77970A4}"/>
    <cellStyle name="Normal 29 2 3 2 2 3 3" xfId="32595" xr:uid="{24385836-FEF8-4318-9565-4596A8A6A847}"/>
    <cellStyle name="Normal 29 2 3 2 2 4" xfId="19498" xr:uid="{E63E27DF-23A6-404A-A487-7E886372508E}"/>
    <cellStyle name="Normal 29 2 3 2 2 4 2" xfId="36381" xr:uid="{DA67CB74-1053-481A-B682-537FCF080933}"/>
    <cellStyle name="Normal 29 2 3 2 2 5" xfId="26263" xr:uid="{C5B6D3AD-595F-4939-BB55-1D2860FA01EF}"/>
    <cellStyle name="Normal 29 2 3 2 2 6" xfId="28813" xr:uid="{F3688DCB-EE75-422D-AB19-4A1A38D37045}"/>
    <cellStyle name="Normal 29 2 3 2 3" xfId="12489" xr:uid="{EEFA2E85-31EE-4E4C-BA43-D77F5749AA2A}"/>
    <cellStyle name="Normal 29 2 3 2 3 2" xfId="16272" xr:uid="{6AD2E19B-EEA3-4120-859F-10A1DE4F7225}"/>
    <cellStyle name="Normal 29 2 3 2 3 2 2" xfId="24298" xr:uid="{AB74B958-8C47-4BDD-8516-0657A1D607EE}"/>
    <cellStyle name="Normal 29 2 3 2 3 2 2 2" xfId="41134" xr:uid="{D5D9C055-716B-47BE-B146-C54B14CF2958}"/>
    <cellStyle name="Normal 29 2 3 2 3 2 3" xfId="33567" xr:uid="{9F65F647-FE52-4459-95DA-51A585B5C906}"/>
    <cellStyle name="Normal 29 2 3 2 3 3" xfId="20515" xr:uid="{09D9E346-4A18-4516-8E52-EA16E6B3D153}"/>
    <cellStyle name="Normal 29 2 3 2 3 3 2" xfId="37353" xr:uid="{105F40C9-861B-478C-94CA-2DA695860797}"/>
    <cellStyle name="Normal 29 2 3 2 3 4" xfId="29786" xr:uid="{D36911E8-9AAE-4BFC-BADE-4F055C6C7401}"/>
    <cellStyle name="Normal 29 2 3 2 4" xfId="14388" xr:uid="{E7159F76-93A4-4E69-A73A-C2D16E4AF4BC}"/>
    <cellStyle name="Normal 29 2 3 2 4 2" xfId="22414" xr:uid="{18CD207C-A59B-47BD-9541-9841E7E9E8A5}"/>
    <cellStyle name="Normal 29 2 3 2 4 2 2" xfId="39250" xr:uid="{D0399A17-71D8-405B-AA58-EFC536F94C54}"/>
    <cellStyle name="Normal 29 2 3 2 4 3" xfId="31683" xr:uid="{AA626FF9-B84C-41E9-9D2C-99584418C0D5}"/>
    <cellStyle name="Normal 29 2 3 2 5" xfId="18548" xr:uid="{4C0CE390-2E29-45A7-B4DE-273EF99E5A97}"/>
    <cellStyle name="Normal 29 2 3 2 5 2" xfId="35469" xr:uid="{31D75C60-C24B-40CC-9AAB-D2462227D4C4}"/>
    <cellStyle name="Normal 29 2 3 2 6" xfId="26262" xr:uid="{6FA78A97-565A-45C3-BFF4-3ECBA16A3B02}"/>
    <cellStyle name="Normal 29 2 3 2 7" xfId="27901" xr:uid="{3DBA1401-FEB6-4D67-B458-E7FF8528FF59}"/>
    <cellStyle name="Normal 29 2 3 3" xfId="10986" xr:uid="{FB7D1123-02C2-4B25-B394-C43FD4DF1BB8}"/>
    <cellStyle name="Normal 29 2 3 3 2" xfId="12950" xr:uid="{B73F651B-9521-4D10-8677-239006D78ED7}"/>
    <cellStyle name="Normal 29 2 3 3 2 2" xfId="16733" xr:uid="{3821AEA0-7542-4CFA-91AB-1910F3B0A746}"/>
    <cellStyle name="Normal 29 2 3 3 2 2 2" xfId="24759" xr:uid="{C1CAD5C1-372C-460E-83F0-34DBB554C105}"/>
    <cellStyle name="Normal 29 2 3 3 2 2 2 2" xfId="41595" xr:uid="{5F3D7668-83AA-4430-A9E0-317BAC991874}"/>
    <cellStyle name="Normal 29 2 3 3 2 2 3" xfId="34028" xr:uid="{82EEBF15-E85D-45BD-9A33-A9ED9D8BAB93}"/>
    <cellStyle name="Normal 29 2 3 3 2 3" xfId="20976" xr:uid="{AFAD0CC5-0A41-43E6-9918-51C6D4738AEB}"/>
    <cellStyle name="Normal 29 2 3 3 2 3 2" xfId="37814" xr:uid="{D32C72B5-4741-4CAD-9223-2FB56BB5DDC3}"/>
    <cellStyle name="Normal 29 2 3 3 2 4" xfId="30247" xr:uid="{D97768D9-1493-442E-B13B-8C1B2B96B9C4}"/>
    <cellStyle name="Normal 29 2 3 3 3" xfId="14849" xr:uid="{F0CDB6AF-4D2A-49C8-9ACD-240E6CA844ED}"/>
    <cellStyle name="Normal 29 2 3 3 3 2" xfId="22875" xr:uid="{8559EE6C-FC84-4694-989F-32D3043D4923}"/>
    <cellStyle name="Normal 29 2 3 3 3 2 2" xfId="39711" xr:uid="{0F43CFE7-4F1F-4636-B361-CAE6671E79AC}"/>
    <cellStyle name="Normal 29 2 3 3 3 3" xfId="32144" xr:uid="{1A2CD0DC-15AC-4CBB-9080-1EF8BEAFBCFC}"/>
    <cellStyle name="Normal 29 2 3 3 4" xfId="19046" xr:uid="{63208EFE-0EBE-4D9C-96C9-A690EBD4A7D4}"/>
    <cellStyle name="Normal 29 2 3 3 4 2" xfId="35930" xr:uid="{F53211CD-8E0C-4209-863F-1CD2699C499E}"/>
    <cellStyle name="Normal 29 2 3 3 5" xfId="26264" xr:uid="{72173B45-A048-4524-A9E0-D81AF37F0478}"/>
    <cellStyle name="Normal 29 2 3 3 6" xfId="28362" xr:uid="{331F4A39-A60B-44D8-91A2-C5A7FF0C9744}"/>
    <cellStyle name="Normal 29 2 3 4" xfId="12038" xr:uid="{BE4FDD75-EC0A-4750-BB4C-D0588CB80DFA}"/>
    <cellStyle name="Normal 29 2 3 4 2" xfId="15821" xr:uid="{FA07FFD5-9DCC-4E64-8E40-CFBBBE541D76}"/>
    <cellStyle name="Normal 29 2 3 4 2 2" xfId="23847" xr:uid="{3281BF3D-8D6E-4F9D-A7F0-63CC212A90D4}"/>
    <cellStyle name="Normal 29 2 3 4 2 2 2" xfId="40683" xr:uid="{0EDDD9D0-505C-4FC1-B0C2-D53680587085}"/>
    <cellStyle name="Normal 29 2 3 4 2 3" xfId="33116" xr:uid="{A445F346-735E-466B-B7DE-C3F6F2A0D96B}"/>
    <cellStyle name="Normal 29 2 3 4 3" xfId="20064" xr:uid="{A0F87CAA-A830-45FA-9B2C-E77F36EAE252}"/>
    <cellStyle name="Normal 29 2 3 4 3 2" xfId="36902" xr:uid="{59335FDB-0FA5-4382-9B48-2363504C27DA}"/>
    <cellStyle name="Normal 29 2 3 4 4" xfId="29335" xr:uid="{A479A4CD-41CC-4A5E-A6C7-75AA59D35B0F}"/>
    <cellStyle name="Normal 29 2 3 5" xfId="13937" xr:uid="{207BCC2D-C1E5-4E9C-8FAB-57F66AE1DE43}"/>
    <cellStyle name="Normal 29 2 3 5 2" xfId="21963" xr:uid="{B0FA16F9-14C1-4DB6-8559-A0C6892CC5B1}"/>
    <cellStyle name="Normal 29 2 3 5 2 2" xfId="38799" xr:uid="{DA9A3F71-1B8F-4A19-A6C3-EB56A601BC68}"/>
    <cellStyle name="Normal 29 2 3 5 3" xfId="31232" xr:uid="{FBAE68A1-8F5C-43C5-804C-73BB8F5175A4}"/>
    <cellStyle name="Normal 29 2 3 6" xfId="18073" xr:uid="{7941F599-63B3-4B5D-8CAB-12A427642741}"/>
    <cellStyle name="Normal 29 2 3 6 2" xfId="35018" xr:uid="{457D3FA7-1EBD-4E47-94BB-57A18E461941}"/>
    <cellStyle name="Normal 29 2 3 7" xfId="26261" xr:uid="{11B16027-4C0A-496E-8364-E0978B5361A3}"/>
    <cellStyle name="Normal 29 2 3 8" xfId="27450" xr:uid="{34B2E24C-C7BB-46A1-8C1D-DF87E25AA143}"/>
    <cellStyle name="Normal 29 2 4" xfId="10222" xr:uid="{316260ED-A27C-41E7-AC1F-13130E26A85E}"/>
    <cellStyle name="Normal 29 2 4 2" xfId="11221" xr:uid="{B8900F2B-830B-49CE-BEE8-78F0CC1325EE}"/>
    <cellStyle name="Normal 29 2 4 2 2" xfId="13183" xr:uid="{962D8559-27D9-4CF0-B3C0-EDF0969B4A0A}"/>
    <cellStyle name="Normal 29 2 4 2 2 2" xfId="16966" xr:uid="{43BD3269-5125-46A6-A12B-8E56B8EC17F1}"/>
    <cellStyle name="Normal 29 2 4 2 2 2 2" xfId="24992" xr:uid="{399C7EC1-2213-44B3-AFDD-EF689B19C5E2}"/>
    <cellStyle name="Normal 29 2 4 2 2 2 2 2" xfId="41828" xr:uid="{F9FE2688-53F6-44C9-91B2-73D013E8B508}"/>
    <cellStyle name="Normal 29 2 4 2 2 2 3" xfId="34261" xr:uid="{552552C7-B67F-4128-B090-D2A069F4968F}"/>
    <cellStyle name="Normal 29 2 4 2 2 3" xfId="21209" xr:uid="{89B68FA9-9D2F-4624-9A4A-75A0A482D961}"/>
    <cellStyle name="Normal 29 2 4 2 2 3 2" xfId="38047" xr:uid="{B83BA1D5-4DA8-4628-9605-14213BD652FD}"/>
    <cellStyle name="Normal 29 2 4 2 2 4" xfId="30480" xr:uid="{2E33793D-1559-437B-8112-10667B3A1A26}"/>
    <cellStyle name="Normal 29 2 4 2 3" xfId="15082" xr:uid="{028BB9AD-7E45-4710-A2ED-79650E8484EF}"/>
    <cellStyle name="Normal 29 2 4 2 3 2" xfId="23108" xr:uid="{4AF432D7-8FEC-4DD6-9E57-1384C243FCFE}"/>
    <cellStyle name="Normal 29 2 4 2 3 2 2" xfId="39944" xr:uid="{436509FF-92BB-46A0-9AF9-F5595230403E}"/>
    <cellStyle name="Normal 29 2 4 2 3 3" xfId="32377" xr:uid="{54F0B82C-CD31-4B1A-81EE-0DC018C9C40D}"/>
    <cellStyle name="Normal 29 2 4 2 4" xfId="19280" xr:uid="{2E737EB9-82C5-41C9-B029-AF09481232A9}"/>
    <cellStyle name="Normal 29 2 4 2 4 2" xfId="36163" xr:uid="{F8BC89BD-D3DD-4C97-A6AD-15FCF547FFBE}"/>
    <cellStyle name="Normal 29 2 4 2 5" xfId="26266" xr:uid="{126AA27A-8664-4619-A7ED-083B7BF11E47}"/>
    <cellStyle name="Normal 29 2 4 2 6" xfId="28595" xr:uid="{13037D9B-666C-4F84-8533-584F0A24AD57}"/>
    <cellStyle name="Normal 29 2 4 3" xfId="12271" xr:uid="{76E06D46-C603-4417-82E2-F8D0EB41EA0B}"/>
    <cellStyle name="Normal 29 2 4 3 2" xfId="16054" xr:uid="{FDDDD699-C348-4EEC-AACA-3DA15B352C45}"/>
    <cellStyle name="Normal 29 2 4 3 2 2" xfId="24080" xr:uid="{ED6D3534-C5DD-4B17-98A3-D26A986DEBD4}"/>
    <cellStyle name="Normal 29 2 4 3 2 2 2" xfId="40916" xr:uid="{E8395F8C-25B3-4401-9074-A660A9235B1A}"/>
    <cellStyle name="Normal 29 2 4 3 2 3" xfId="33349" xr:uid="{D2638CC7-9626-4512-953B-C9DDC47276F0}"/>
    <cellStyle name="Normal 29 2 4 3 3" xfId="20297" xr:uid="{3CE7B6A6-042C-4076-A02D-549DB81CC3EC}"/>
    <cellStyle name="Normal 29 2 4 3 3 2" xfId="37135" xr:uid="{A2E7DDD6-6291-4455-8633-000DE0B1AF2A}"/>
    <cellStyle name="Normal 29 2 4 3 4" xfId="29568" xr:uid="{67D32335-CFE6-4AE2-89FB-E0BE456C6D1A}"/>
    <cellStyle name="Normal 29 2 4 4" xfId="14170" xr:uid="{396047BE-676F-4F7C-A962-67A4F38101C0}"/>
    <cellStyle name="Normal 29 2 4 4 2" xfId="22196" xr:uid="{D080A7C6-0558-417B-BC04-9C0EFAEB8AC6}"/>
    <cellStyle name="Normal 29 2 4 4 2 2" xfId="39032" xr:uid="{4562E7D5-9DDB-4CEF-9C27-3C6C0FE8402E}"/>
    <cellStyle name="Normal 29 2 4 4 3" xfId="31465" xr:uid="{B3D3ADB3-68A7-484C-9531-B5996B5AEDBA}"/>
    <cellStyle name="Normal 29 2 4 5" xfId="18330" xr:uid="{C4859CA4-CF54-46C5-A426-CA026F23B6CA}"/>
    <cellStyle name="Normal 29 2 4 5 2" xfId="35251" xr:uid="{45168778-BCE1-4456-A45C-A4CB9856DD09}"/>
    <cellStyle name="Normal 29 2 4 6" xfId="26265" xr:uid="{0FE7CE7D-8EF6-4258-9A1D-C60DFE0338E4}"/>
    <cellStyle name="Normal 29 2 4 7" xfId="27683" xr:uid="{AC967991-A549-4FE8-BA53-92000A1EB870}"/>
    <cellStyle name="Normal 29 2 5" xfId="10751" xr:uid="{6CAB64BE-61AA-460D-8246-F3EDB1A5A17A}"/>
    <cellStyle name="Normal 29 2 5 2" xfId="12732" xr:uid="{97C81360-95BB-4267-B500-A03AAA08CD95}"/>
    <cellStyle name="Normal 29 2 5 2 2" xfId="16515" xr:uid="{17D3133E-C3B9-4D34-AD5C-870A8E19D943}"/>
    <cellStyle name="Normal 29 2 5 2 2 2" xfId="24541" xr:uid="{5F4C479C-BC44-4FC5-A063-B4A1276C15DB}"/>
    <cellStyle name="Normal 29 2 5 2 2 2 2" xfId="41377" xr:uid="{12805E5E-0756-4A41-B19C-6BD5C5120901}"/>
    <cellStyle name="Normal 29 2 5 2 2 3" xfId="33810" xr:uid="{265BA11B-1C0D-405C-9A94-62CFAB217342}"/>
    <cellStyle name="Normal 29 2 5 2 3" xfId="20758" xr:uid="{F63FCD29-8CC0-4EE3-A438-2C2D75335095}"/>
    <cellStyle name="Normal 29 2 5 2 3 2" xfId="37596" xr:uid="{0044C0B1-2A06-4C6F-A3CB-EE6B76B56197}"/>
    <cellStyle name="Normal 29 2 5 2 4" xfId="30029" xr:uid="{4CF17560-C8C9-4BBA-8FF1-1C11D80E206A}"/>
    <cellStyle name="Normal 29 2 5 3" xfId="14631" xr:uid="{9DF0B344-103B-40EB-A4C9-1EE2C314A880}"/>
    <cellStyle name="Normal 29 2 5 3 2" xfId="22657" xr:uid="{767CEE48-F6CA-4009-8188-32BE5E7EB693}"/>
    <cellStyle name="Normal 29 2 5 3 2 2" xfId="39493" xr:uid="{DEB66108-A987-4274-AD24-8081D1BA7BE1}"/>
    <cellStyle name="Normal 29 2 5 3 3" xfId="31926" xr:uid="{001F904B-BCAA-422A-830D-55096612A00C}"/>
    <cellStyle name="Normal 29 2 5 4" xfId="18822" xr:uid="{4BB1BF13-24FA-40E1-915A-64C9E0750D24}"/>
    <cellStyle name="Normal 29 2 5 4 2" xfId="35712" xr:uid="{37582793-4AA3-4F76-8F30-C4B79A2BD66F}"/>
    <cellStyle name="Normal 29 2 5 5" xfId="26267" xr:uid="{C611A01C-7AAB-4029-A38B-D9C4F380AE89}"/>
    <cellStyle name="Normal 29 2 5 6" xfId="28144" xr:uid="{6A54CF18-E5AD-46D2-AE4F-338B83C2338B}"/>
    <cellStyle name="Normal 29 2 6" xfId="11790" xr:uid="{79880EF3-2F5B-4BD1-BC42-153077BD9112}"/>
    <cellStyle name="Normal 29 2 6 2" xfId="15603" xr:uid="{B8763041-F4C7-48D4-A4F7-84766306F633}"/>
    <cellStyle name="Normal 29 2 6 2 2" xfId="23629" xr:uid="{F82F59C5-2266-4499-B325-15BE40B3A595}"/>
    <cellStyle name="Normal 29 2 6 2 2 2" xfId="40465" xr:uid="{BE216ED9-4FFB-4DF3-A470-EC275541110C}"/>
    <cellStyle name="Normal 29 2 6 2 3" xfId="32898" xr:uid="{8D4AFEF7-316F-45AA-9D9E-B57E610F8CAC}"/>
    <cellStyle name="Normal 29 2 6 3" xfId="19823" xr:uid="{F5C284CA-FF78-4D94-817F-E95831EA9D7F}"/>
    <cellStyle name="Normal 29 2 6 3 2" xfId="36684" xr:uid="{0BEC2FA0-C6FE-4411-B245-ECBBD184BD7A}"/>
    <cellStyle name="Normal 29 2 6 4" xfId="29117" xr:uid="{C245065F-A02C-40DF-A0DD-4025D2B39FA2}"/>
    <cellStyle name="Normal 29 2 7" xfId="13719" xr:uid="{A749AB4E-CDF1-4DB5-8F72-5A7A3B17ADCA}"/>
    <cellStyle name="Normal 29 2 7 2" xfId="21745" xr:uid="{D27AC6FF-3790-4554-BC84-C0229F911266}"/>
    <cellStyle name="Normal 29 2 7 2 2" xfId="38581" xr:uid="{500AC90B-9BE2-49CA-9E38-AEDB99FAFC78}"/>
    <cellStyle name="Normal 29 2 7 3" xfId="31014" xr:uid="{7010A561-E483-4D1B-9367-7A3D0BCCA936}"/>
    <cellStyle name="Normal 29 2 8" xfId="17721" xr:uid="{F9B9D2C2-72FB-4239-B012-E503044369ED}"/>
    <cellStyle name="Normal 29 2 8 2" xfId="34800" xr:uid="{B60C3779-77A1-4E8A-ADB1-D243291A14BE}"/>
    <cellStyle name="Normal 29 2 9" xfId="26252" xr:uid="{16BA00E2-7CFF-405C-8B27-0C85F7379E2C}"/>
    <cellStyle name="Normal 29 3" xfId="9644" xr:uid="{9EC308FC-A358-456E-95A3-E3BFF95EB2BE}"/>
    <cellStyle name="Normal 29 3 2" xfId="11824" xr:uid="{4676D224-0F0C-4757-A97F-7E3713FD2DC9}"/>
    <cellStyle name="Normal 29 3 3" xfId="26268" xr:uid="{39CC0715-DC3C-4683-A89D-BAE42F7E6AE7}"/>
    <cellStyle name="Normal 29 4" xfId="9739" xr:uid="{79300515-A066-4221-AD3E-1D20601A692C}"/>
    <cellStyle name="Normal 29 4 2" xfId="10000" xr:uid="{2B834AA0-B90C-4210-AA05-17C3E7704BAA}"/>
    <cellStyle name="Normal 29 4 2 2" xfId="10496" xr:uid="{B0F3FBE1-E4AD-440D-991F-6ACF0A864146}"/>
    <cellStyle name="Normal 29 4 2 2 2" xfId="11495" xr:uid="{74C573BD-5D79-45C1-8213-BB97E264F9F8}"/>
    <cellStyle name="Normal 29 4 2 2 2 2" xfId="13457" xr:uid="{C00DEE4B-FAB2-489F-B428-58A1D25A395D}"/>
    <cellStyle name="Normal 29 4 2 2 2 2 2" xfId="17240" xr:uid="{651914B7-A837-4FD0-B861-67361593CA6E}"/>
    <cellStyle name="Normal 29 4 2 2 2 2 2 2" xfId="25266" xr:uid="{700C9011-A78D-48E4-A4B1-EFCE2AF6A5D4}"/>
    <cellStyle name="Normal 29 4 2 2 2 2 2 2 2" xfId="42102" xr:uid="{EBE7DF2C-88B8-4042-AC6E-B275AA8150B5}"/>
    <cellStyle name="Normal 29 4 2 2 2 2 2 3" xfId="34535" xr:uid="{0C804179-CF0B-4049-B4D7-62B611C3CFE2}"/>
    <cellStyle name="Normal 29 4 2 2 2 2 3" xfId="21483" xr:uid="{41AA343E-4518-4E3A-817D-5D52BACADFC1}"/>
    <cellStyle name="Normal 29 4 2 2 2 2 3 2" xfId="38321" xr:uid="{19EDF8BD-F1C8-41D8-A718-DF5E4C557353}"/>
    <cellStyle name="Normal 29 4 2 2 2 2 4" xfId="30754" xr:uid="{FAC0BDC5-3DB2-41CC-88E2-7614B2ABA5E7}"/>
    <cellStyle name="Normal 29 4 2 2 2 3" xfId="15356" xr:uid="{6C34C7B0-B931-463D-B0D0-1CF42A8B760F}"/>
    <cellStyle name="Normal 29 4 2 2 2 3 2" xfId="23382" xr:uid="{36CB3A08-022A-449C-822D-35CF943C08FE}"/>
    <cellStyle name="Normal 29 4 2 2 2 3 2 2" xfId="40218" xr:uid="{D4AF9527-B26D-45B8-A633-092BD16D22CA}"/>
    <cellStyle name="Normal 29 4 2 2 2 3 3" xfId="32651" xr:uid="{0C0F23F6-9084-41A5-B466-EED5C641E6D2}"/>
    <cellStyle name="Normal 29 4 2 2 2 4" xfId="19554" xr:uid="{E7110C5B-40F4-408C-A4E3-1CA1480A9DB5}"/>
    <cellStyle name="Normal 29 4 2 2 2 4 2" xfId="36437" xr:uid="{8D75464B-766F-492B-8DB1-80FA5C38FEA6}"/>
    <cellStyle name="Normal 29 4 2 2 2 5" xfId="26272" xr:uid="{AD4BB97A-2284-4A4A-9136-0CD63E7E7A4C}"/>
    <cellStyle name="Normal 29 4 2 2 2 6" xfId="28869" xr:uid="{EB08FFD5-E4E2-49A3-8602-1174D7C75A25}"/>
    <cellStyle name="Normal 29 4 2 2 3" xfId="12545" xr:uid="{D345F0B5-E839-4887-AFA8-331DD30F9AB4}"/>
    <cellStyle name="Normal 29 4 2 2 3 2" xfId="16328" xr:uid="{ADD899FC-9691-460E-B6F6-E4EC2BB45293}"/>
    <cellStyle name="Normal 29 4 2 2 3 2 2" xfId="24354" xr:uid="{DD2A2C7D-D1CE-47F6-8F1B-0E6222D16433}"/>
    <cellStyle name="Normal 29 4 2 2 3 2 2 2" xfId="41190" xr:uid="{1009349B-C19F-4D24-A5B4-9676B9002E72}"/>
    <cellStyle name="Normal 29 4 2 2 3 2 3" xfId="33623" xr:uid="{F5E3CFD8-5A10-4481-AC40-0AC51A7D3B4B}"/>
    <cellStyle name="Normal 29 4 2 2 3 3" xfId="20571" xr:uid="{082F3573-7FF1-403F-A6C1-0AEEB8B5CD3E}"/>
    <cellStyle name="Normal 29 4 2 2 3 3 2" xfId="37409" xr:uid="{A7E4F56A-6D6E-4405-BE60-282D13F803E9}"/>
    <cellStyle name="Normal 29 4 2 2 3 4" xfId="29842" xr:uid="{180F2170-6C60-480B-B2A0-D5B809ABC7F4}"/>
    <cellStyle name="Normal 29 4 2 2 4" xfId="14444" xr:uid="{FA491E89-FE58-48C8-AAD0-CB3C9B51507C}"/>
    <cellStyle name="Normal 29 4 2 2 4 2" xfId="22470" xr:uid="{D0B44204-7A5B-4D90-8E60-5D5D78787ADA}"/>
    <cellStyle name="Normal 29 4 2 2 4 2 2" xfId="39306" xr:uid="{E16F6000-61A2-42A1-AF94-0C372C9D38E6}"/>
    <cellStyle name="Normal 29 4 2 2 4 3" xfId="31739" xr:uid="{ADF03C7B-ABBD-4A87-9E67-94F6FF92475D}"/>
    <cellStyle name="Normal 29 4 2 2 5" xfId="18604" xr:uid="{48BD0EC6-93C9-40D5-B2CA-EC320F8C37CF}"/>
    <cellStyle name="Normal 29 4 2 2 5 2" xfId="35525" xr:uid="{F77C53AE-D30C-4A85-9146-8D692652EE60}"/>
    <cellStyle name="Normal 29 4 2 2 6" xfId="26271" xr:uid="{D77C92CB-9D53-4173-A061-013F561D9BE8}"/>
    <cellStyle name="Normal 29 4 2 2 7" xfId="27957" xr:uid="{83F3080C-0FA4-4049-AF19-66DE89CCCC76}"/>
    <cellStyle name="Normal 29 4 2 3" xfId="11042" xr:uid="{6A70842D-58C9-43F3-BABB-F37C94B2ED92}"/>
    <cellStyle name="Normal 29 4 2 3 2" xfId="13006" xr:uid="{5ABEF6A1-CD7C-4A8A-B0E4-07BC51BB4ABD}"/>
    <cellStyle name="Normal 29 4 2 3 2 2" xfId="16789" xr:uid="{808B2B24-9747-4C84-BE18-0F9A1440F820}"/>
    <cellStyle name="Normal 29 4 2 3 2 2 2" xfId="24815" xr:uid="{18585C43-1AEF-49CC-81BC-1B74B1BC9792}"/>
    <cellStyle name="Normal 29 4 2 3 2 2 2 2" xfId="41651" xr:uid="{11935E65-E455-491F-A259-5FD37C7770D9}"/>
    <cellStyle name="Normal 29 4 2 3 2 2 3" xfId="34084" xr:uid="{5FEE848B-A646-4158-A70D-AFC08CB79C9B}"/>
    <cellStyle name="Normal 29 4 2 3 2 3" xfId="21032" xr:uid="{A339EC02-1A58-48BA-B955-ACD9C6810E0A}"/>
    <cellStyle name="Normal 29 4 2 3 2 3 2" xfId="37870" xr:uid="{DCEE5C89-3E73-4D8D-B92E-43D022C0BE8C}"/>
    <cellStyle name="Normal 29 4 2 3 2 4" xfId="30303" xr:uid="{551F891F-00B0-49D0-916A-BBDD13A6DEE3}"/>
    <cellStyle name="Normal 29 4 2 3 3" xfId="14905" xr:uid="{1D85D3B2-F68E-46C1-88F5-B2489D4EBA5D}"/>
    <cellStyle name="Normal 29 4 2 3 3 2" xfId="22931" xr:uid="{F7EF1286-010F-4A92-804F-F2C9B53204EA}"/>
    <cellStyle name="Normal 29 4 2 3 3 2 2" xfId="39767" xr:uid="{1D73BFA1-AEB7-4711-AE9B-AE9D4471E3B5}"/>
    <cellStyle name="Normal 29 4 2 3 3 3" xfId="32200" xr:uid="{2FAB3DEA-5F22-4C93-8DC6-F07A679A5064}"/>
    <cellStyle name="Normal 29 4 2 3 4" xfId="19102" xr:uid="{EFC3CD2F-D06A-4BD4-8DFA-E53B75CF285D}"/>
    <cellStyle name="Normal 29 4 2 3 4 2" xfId="35986" xr:uid="{F36EC7AF-B039-4945-A8F1-0DD53BF88EB1}"/>
    <cellStyle name="Normal 29 4 2 3 5" xfId="26273" xr:uid="{C62365E4-5AC3-4D8C-8CC8-9D23AB905911}"/>
    <cellStyle name="Normal 29 4 2 3 6" xfId="28418" xr:uid="{A104BAED-367A-4FCA-803A-59539E7B3ACD}"/>
    <cellStyle name="Normal 29 4 2 4" xfId="12094" xr:uid="{45268B11-0217-4F13-BC73-66E281BC0CB7}"/>
    <cellStyle name="Normal 29 4 2 4 2" xfId="15877" xr:uid="{B3D1E0AF-E8E1-429A-A0A8-5C7D3794EB32}"/>
    <cellStyle name="Normal 29 4 2 4 2 2" xfId="23903" xr:uid="{76E82883-8B0C-4789-B8CA-3C0E9DF84796}"/>
    <cellStyle name="Normal 29 4 2 4 2 2 2" xfId="40739" xr:uid="{32A7E6F9-A050-470E-A1F0-F46CCA8C29D9}"/>
    <cellStyle name="Normal 29 4 2 4 2 3" xfId="33172" xr:uid="{45D37BDA-08C2-42E8-9CDC-282E68F49624}"/>
    <cellStyle name="Normal 29 4 2 4 3" xfId="20120" xr:uid="{9232E80F-B9A0-427D-8329-ABFC82C31659}"/>
    <cellStyle name="Normal 29 4 2 4 3 2" xfId="36958" xr:uid="{AA9A628C-4B7E-4955-B89E-DB7ABE2002AF}"/>
    <cellStyle name="Normal 29 4 2 4 4" xfId="29391" xr:uid="{F34EEBD6-9811-414A-A97D-CE9403AE86A8}"/>
    <cellStyle name="Normal 29 4 2 5" xfId="13993" xr:uid="{0975F9C6-614C-432D-98B5-E1AF20F14DC0}"/>
    <cellStyle name="Normal 29 4 2 5 2" xfId="22019" xr:uid="{E2F88807-0C9E-464A-90B7-9E5698FD1085}"/>
    <cellStyle name="Normal 29 4 2 5 2 2" xfId="38855" xr:uid="{72D37EA9-B4B9-48E4-9281-23A82C0DCC28}"/>
    <cellStyle name="Normal 29 4 2 5 3" xfId="31288" xr:uid="{8C1CFC26-3F54-4E8D-A802-4A4270C94246}"/>
    <cellStyle name="Normal 29 4 2 6" xfId="18129" xr:uid="{49415EDC-CD27-4ACA-9E26-D11A92B466C3}"/>
    <cellStyle name="Normal 29 4 2 6 2" xfId="35074" xr:uid="{9324E56C-B7A9-4BD6-9830-61A811D12B78}"/>
    <cellStyle name="Normal 29 4 2 7" xfId="26270" xr:uid="{355E2D6D-F82F-4240-B7B6-09A5ABEB3EF3}"/>
    <cellStyle name="Normal 29 4 2 8" xfId="27506" xr:uid="{B7C81CAA-CA98-4637-8A09-9FC1E40D8CDE}"/>
    <cellStyle name="Normal 29 4 3" xfId="10278" xr:uid="{D757B97F-BBF9-4BB8-8CE9-7CB1214408E2}"/>
    <cellStyle name="Normal 29 4 3 2" xfId="11277" xr:uid="{B7235711-EB23-4D2D-940E-09C74ECC0052}"/>
    <cellStyle name="Normal 29 4 3 2 2" xfId="13239" xr:uid="{BF59DD54-5397-4F85-9995-6E219B4A046A}"/>
    <cellStyle name="Normal 29 4 3 2 2 2" xfId="17022" xr:uid="{D0915B2F-ADAF-4DCC-8E95-340237AF61CE}"/>
    <cellStyle name="Normal 29 4 3 2 2 2 2" xfId="25048" xr:uid="{9A91577C-6865-4F11-98CB-A9559D33172B}"/>
    <cellStyle name="Normal 29 4 3 2 2 2 2 2" xfId="41884" xr:uid="{18737A43-77B3-4D54-8344-5E9D71F10D72}"/>
    <cellStyle name="Normal 29 4 3 2 2 2 3" xfId="34317" xr:uid="{48A7EE11-1854-4058-B885-3F17F6333C84}"/>
    <cellStyle name="Normal 29 4 3 2 2 3" xfId="21265" xr:uid="{2478CB95-610B-40A6-B383-EDCB17C33ABD}"/>
    <cellStyle name="Normal 29 4 3 2 2 3 2" xfId="38103" xr:uid="{05606B5B-1121-43ED-9DCC-AE8F49C6FB41}"/>
    <cellStyle name="Normal 29 4 3 2 2 4" xfId="30536" xr:uid="{7324A2DB-686F-44F4-BBC8-E6DEB8B61226}"/>
    <cellStyle name="Normal 29 4 3 2 3" xfId="15138" xr:uid="{FD2330C6-E334-4EE0-8876-226DA774B6C7}"/>
    <cellStyle name="Normal 29 4 3 2 3 2" xfId="23164" xr:uid="{44CEA894-0DCC-4A53-B73D-02B4FDC198C0}"/>
    <cellStyle name="Normal 29 4 3 2 3 2 2" xfId="40000" xr:uid="{ED2C228C-D8B3-43AD-BF8B-AFCCAED65442}"/>
    <cellStyle name="Normal 29 4 3 2 3 3" xfId="32433" xr:uid="{004A97BB-C385-4F30-9B1D-BAB38938DAB1}"/>
    <cellStyle name="Normal 29 4 3 2 4" xfId="19336" xr:uid="{2DE9748A-9746-45C2-89B7-325B333A144E}"/>
    <cellStyle name="Normal 29 4 3 2 4 2" xfId="36219" xr:uid="{43EEE911-7310-4E3C-AF0C-804EB1A8E072}"/>
    <cellStyle name="Normal 29 4 3 2 5" xfId="26275" xr:uid="{EF2D3B8F-E3B1-4A77-B5D7-175DD10F1BF3}"/>
    <cellStyle name="Normal 29 4 3 2 6" xfId="28651" xr:uid="{310C9ADE-071B-4696-9163-148F8C335728}"/>
    <cellStyle name="Normal 29 4 3 3" xfId="12327" xr:uid="{34953D81-610E-4629-93F8-5AC9302473A5}"/>
    <cellStyle name="Normal 29 4 3 3 2" xfId="16110" xr:uid="{E879294A-6E6D-4501-912B-CA8216924A53}"/>
    <cellStyle name="Normal 29 4 3 3 2 2" xfId="24136" xr:uid="{DE12E7CD-6BA0-4C61-B506-2101A78DFEDA}"/>
    <cellStyle name="Normal 29 4 3 3 2 2 2" xfId="40972" xr:uid="{E7B86E14-235D-4136-9C9B-28A098441A27}"/>
    <cellStyle name="Normal 29 4 3 3 2 3" xfId="33405" xr:uid="{EA926AC8-9BFC-4854-8836-ACA82C2B6E71}"/>
    <cellStyle name="Normal 29 4 3 3 3" xfId="20353" xr:uid="{DA802540-524A-48BD-9F5D-8F22C847AF97}"/>
    <cellStyle name="Normal 29 4 3 3 3 2" xfId="37191" xr:uid="{846A0800-520E-4A52-9883-210AC5106459}"/>
    <cellStyle name="Normal 29 4 3 3 4" xfId="29624" xr:uid="{1E820235-5C78-4DD8-AE33-B8271564FF28}"/>
    <cellStyle name="Normal 29 4 3 4" xfId="14226" xr:uid="{822C0AC6-EDCF-4AB5-A782-F1F3E8073D11}"/>
    <cellStyle name="Normal 29 4 3 4 2" xfId="22252" xr:uid="{F88EF6ED-091F-4F78-BB59-5F9993D751E6}"/>
    <cellStyle name="Normal 29 4 3 4 2 2" xfId="39088" xr:uid="{BFF5678C-4F6F-405D-8557-A5D1F8AEEE74}"/>
    <cellStyle name="Normal 29 4 3 4 3" xfId="31521" xr:uid="{B2F28DF3-9EFA-4FC5-ABBA-C391C1012AEF}"/>
    <cellStyle name="Normal 29 4 3 5" xfId="18386" xr:uid="{3EA70C06-5A7E-4F12-8ACA-91098E1B3F75}"/>
    <cellStyle name="Normal 29 4 3 5 2" xfId="35307" xr:uid="{D4C91C5C-5417-4DB4-8A71-22818127BFF5}"/>
    <cellStyle name="Normal 29 4 3 6" xfId="26274" xr:uid="{2F9B9D97-D3AD-4BB0-9B4D-0D0C4A7BF5F6}"/>
    <cellStyle name="Normal 29 4 3 7" xfId="27739" xr:uid="{AC8D632C-047B-46A0-9C22-B0B256C76B12}"/>
    <cellStyle name="Normal 29 4 4" xfId="10824" xr:uid="{E879E618-D7FB-4CD4-AFBC-465DE11642E3}"/>
    <cellStyle name="Normal 29 4 4 2" xfId="12788" xr:uid="{950FC718-ABE3-4218-BDB3-8161D2CFDC5C}"/>
    <cellStyle name="Normal 29 4 4 2 2" xfId="16571" xr:uid="{A45AAE51-6CAE-4170-BCF6-3A578C37EFD6}"/>
    <cellStyle name="Normal 29 4 4 2 2 2" xfId="24597" xr:uid="{97D3A3A3-0D11-4502-8C24-D5E75F545B7E}"/>
    <cellStyle name="Normal 29 4 4 2 2 2 2" xfId="41433" xr:uid="{2F4E4C61-EF13-4796-93EA-F94B8F122954}"/>
    <cellStyle name="Normal 29 4 4 2 2 3" xfId="33866" xr:uid="{97231828-AF6C-4D14-A292-066429A48FB5}"/>
    <cellStyle name="Normal 29 4 4 2 3" xfId="20814" xr:uid="{C8114792-6800-4D3E-8DDD-6827D790C8D8}"/>
    <cellStyle name="Normal 29 4 4 2 3 2" xfId="37652" xr:uid="{330E4579-78C6-455D-8949-D359B4A4FBC5}"/>
    <cellStyle name="Normal 29 4 4 2 4" xfId="30085" xr:uid="{58E35C9F-F7AF-4A9A-99E1-905803D81780}"/>
    <cellStyle name="Normal 29 4 4 3" xfId="14687" xr:uid="{73E3BC3A-CDC8-4F3A-88DC-00E2793EDF38}"/>
    <cellStyle name="Normal 29 4 4 3 2" xfId="22713" xr:uid="{53009C68-4070-48F0-A8FE-4435AF775370}"/>
    <cellStyle name="Normal 29 4 4 3 2 2" xfId="39549" xr:uid="{932F3090-B73E-4172-83CB-D30D3BEFD1BB}"/>
    <cellStyle name="Normal 29 4 4 3 3" xfId="31982" xr:uid="{31717604-EB93-49A7-B0C8-C6E5870DB809}"/>
    <cellStyle name="Normal 29 4 4 4" xfId="18884" xr:uid="{569CF53B-D4D6-4DBC-BA15-C31955909ED3}"/>
    <cellStyle name="Normal 29 4 4 4 2" xfId="35768" xr:uid="{8B1A5553-8CAE-444D-AF18-AA60A7BA4C00}"/>
    <cellStyle name="Normal 29 4 4 5" xfId="26276" xr:uid="{F01BD645-3B3A-4409-84F2-7996BFB8A2C2}"/>
    <cellStyle name="Normal 29 4 4 6" xfId="28200" xr:uid="{FF5514DC-F922-47E7-86E3-90DD77206C45}"/>
    <cellStyle name="Normal 29 4 5" xfId="11876" xr:uid="{2D56351F-CB9F-41B8-84FE-9DFCA2DD3CDF}"/>
    <cellStyle name="Normal 29 4 5 2" xfId="15659" xr:uid="{33F819AA-2768-462C-A8E5-20AB49FEB244}"/>
    <cellStyle name="Normal 29 4 5 2 2" xfId="23685" xr:uid="{7AD1D34A-894D-4CA4-8EF5-D6DB5E255748}"/>
    <cellStyle name="Normal 29 4 5 2 2 2" xfId="40521" xr:uid="{E832B071-EC97-4A79-A87D-69BD7F85A5DE}"/>
    <cellStyle name="Normal 29 4 5 2 3" xfId="32954" xr:uid="{144005F6-922D-4B8A-8858-6C4047EABDD4}"/>
    <cellStyle name="Normal 29 4 5 3" xfId="19902" xr:uid="{A6C1A51E-A381-4114-AC01-CAA79191F15B}"/>
    <cellStyle name="Normal 29 4 5 3 2" xfId="36740" xr:uid="{BAB25F9C-E4B7-48F9-BBAA-AEBF0D925766}"/>
    <cellStyle name="Normal 29 4 5 4" xfId="29173" xr:uid="{3529CAC6-D508-4B22-930D-83277CD785B2}"/>
    <cellStyle name="Normal 29 4 6" xfId="13775" xr:uid="{AA8A7481-92FA-4CCF-933F-DE234D58E1CA}"/>
    <cellStyle name="Normal 29 4 6 2" xfId="21801" xr:uid="{5E4CCE0F-D306-46F3-8588-ED1E7E5A3D8B}"/>
    <cellStyle name="Normal 29 4 6 2 2" xfId="38637" xr:uid="{00E1FBCA-D102-4B1E-B954-3CB6EF3525A5}"/>
    <cellStyle name="Normal 29 4 6 3" xfId="31070" xr:uid="{1771B095-5A59-4DD3-808E-CF11C2DE2255}"/>
    <cellStyle name="Normal 29 4 7" xfId="17896" xr:uid="{65263A59-C8F3-4F1D-89F4-81A61F555D39}"/>
    <cellStyle name="Normal 29 4 7 2" xfId="34856" xr:uid="{446A56F7-7DB5-45F9-93A9-ACED803F1D71}"/>
    <cellStyle name="Normal 29 4 8" xfId="26269" xr:uid="{F88915CF-FBC9-493F-8E4C-52E7F64505E7}"/>
    <cellStyle name="Normal 29 4 9" xfId="27287" xr:uid="{13A5E876-5872-4486-B357-1A5F1F8C4516}"/>
    <cellStyle name="Normal 29 5" xfId="9908" xr:uid="{BC54B6C9-B83E-4351-906F-2012078E9533}"/>
    <cellStyle name="Normal 29 5 2" xfId="10404" xr:uid="{5183BD46-1017-4C70-A043-5AEC427CD64F}"/>
    <cellStyle name="Normal 29 5 2 2" xfId="11403" xr:uid="{83CC11D8-F203-4511-896A-C8AB6AD9FD40}"/>
    <cellStyle name="Normal 29 5 2 2 2" xfId="13365" xr:uid="{3A8F7387-AB1E-485C-91B6-2D28B6EC7C32}"/>
    <cellStyle name="Normal 29 5 2 2 2 2" xfId="17148" xr:uid="{580F6746-BDD7-4C5A-A561-B5186CE59F93}"/>
    <cellStyle name="Normal 29 5 2 2 2 2 2" xfId="25174" xr:uid="{AB567B92-0B03-46EE-8A23-DE1166A251A1}"/>
    <cellStyle name="Normal 29 5 2 2 2 2 2 2" xfId="42010" xr:uid="{830342F7-B95B-4A84-B7D3-23579D2449B1}"/>
    <cellStyle name="Normal 29 5 2 2 2 2 3" xfId="34443" xr:uid="{35C1A5AB-C76E-45BB-8775-056294AB5406}"/>
    <cellStyle name="Normal 29 5 2 2 2 3" xfId="21391" xr:uid="{3339C177-D429-480E-92C0-6CF13B829E05}"/>
    <cellStyle name="Normal 29 5 2 2 2 3 2" xfId="38229" xr:uid="{27CAE712-5C3F-4DFF-BD27-B567ABFBA3B9}"/>
    <cellStyle name="Normal 29 5 2 2 2 4" xfId="30662" xr:uid="{643B379C-ADF8-4E90-8D3F-322B65845781}"/>
    <cellStyle name="Normal 29 5 2 2 3" xfId="15264" xr:uid="{B5C3A4B9-C911-4CA6-818D-6A4AC54CB63F}"/>
    <cellStyle name="Normal 29 5 2 2 3 2" xfId="23290" xr:uid="{B14992B9-9DA0-4A40-8718-31E889DC33A6}"/>
    <cellStyle name="Normal 29 5 2 2 3 2 2" xfId="40126" xr:uid="{B3A992E7-5C21-4A18-A4FB-1DC7E5158C5F}"/>
    <cellStyle name="Normal 29 5 2 2 3 3" xfId="32559" xr:uid="{5F4A5C24-9812-4B8E-80DC-63629FFA64CC}"/>
    <cellStyle name="Normal 29 5 2 2 4" xfId="19462" xr:uid="{D87B4B9B-AB9D-4B5F-873F-3DAF6E5ED703}"/>
    <cellStyle name="Normal 29 5 2 2 4 2" xfId="36345" xr:uid="{5D701F27-BCAD-4029-8CC4-F3256AD3EA09}"/>
    <cellStyle name="Normal 29 5 2 2 5" xfId="26279" xr:uid="{3F04B78E-0DAE-4B13-935E-E538051A3708}"/>
    <cellStyle name="Normal 29 5 2 2 6" xfId="28777" xr:uid="{AE97F799-4C8F-44DD-9ACF-98928987FCF6}"/>
    <cellStyle name="Normal 29 5 2 3" xfId="12453" xr:uid="{22CB67B5-FF25-450B-93D3-7E69D94F62E0}"/>
    <cellStyle name="Normal 29 5 2 3 2" xfId="16236" xr:uid="{992E52FA-1FC9-4914-AB2F-9BADC4151089}"/>
    <cellStyle name="Normal 29 5 2 3 2 2" xfId="24262" xr:uid="{478EB4B8-8BD3-4C5E-82B9-138EE2B5ECA9}"/>
    <cellStyle name="Normal 29 5 2 3 2 2 2" xfId="41098" xr:uid="{AC2146CB-53BA-44A3-BA25-57E8F1B706FF}"/>
    <cellStyle name="Normal 29 5 2 3 2 3" xfId="33531" xr:uid="{6F597A82-0976-4074-B49D-B0DD84773F4E}"/>
    <cellStyle name="Normal 29 5 2 3 3" xfId="20479" xr:uid="{3CF74466-0DCB-4073-B83C-54BEAE1ED670}"/>
    <cellStyle name="Normal 29 5 2 3 3 2" xfId="37317" xr:uid="{D4EE410E-281B-4ECD-94DE-DA617207125C}"/>
    <cellStyle name="Normal 29 5 2 3 4" xfId="29750" xr:uid="{B53F24A7-072C-4B81-A36B-EB6DB3D627A1}"/>
    <cellStyle name="Normal 29 5 2 4" xfId="14352" xr:uid="{E20CC0D9-10AC-4044-93EF-4444EA1C8B21}"/>
    <cellStyle name="Normal 29 5 2 4 2" xfId="22378" xr:uid="{0BD2B75A-567C-4A3B-BC3F-97AE2E5FED4C}"/>
    <cellStyle name="Normal 29 5 2 4 2 2" xfId="39214" xr:uid="{04E25BB3-7F5E-42E1-A8E6-F5D64E4F5AF5}"/>
    <cellStyle name="Normal 29 5 2 4 3" xfId="31647" xr:uid="{5D1A9976-F8CE-4BE4-A77F-33C0735542D9}"/>
    <cellStyle name="Normal 29 5 2 5" xfId="18512" xr:uid="{038C2531-22BF-4188-BED1-5CFE46AE3151}"/>
    <cellStyle name="Normal 29 5 2 5 2" xfId="35433" xr:uid="{5C9BC7E5-C1D3-4E4D-AFD8-CCB4AC28DA6C}"/>
    <cellStyle name="Normal 29 5 2 6" xfId="26278" xr:uid="{124B19D5-B9AE-4AAE-A911-188978A7B2D2}"/>
    <cellStyle name="Normal 29 5 2 7" xfId="27865" xr:uid="{CD874EAD-C169-4988-A071-D75319E28A84}"/>
    <cellStyle name="Normal 29 5 3" xfId="10950" xr:uid="{AA4AE803-C736-413E-A12C-81B5997B47DE}"/>
    <cellStyle name="Normal 29 5 3 2" xfId="12914" xr:uid="{F358E848-1BED-4227-89BA-76DE60570632}"/>
    <cellStyle name="Normal 29 5 3 2 2" xfId="16697" xr:uid="{4063547C-E1BD-4D25-A029-AA146F14B633}"/>
    <cellStyle name="Normal 29 5 3 2 2 2" xfId="24723" xr:uid="{F033D53D-9A0A-45AA-AF4F-31DBFA86C40D}"/>
    <cellStyle name="Normal 29 5 3 2 2 2 2" xfId="41559" xr:uid="{B7C01AED-0F69-4B42-B8DD-03C2D3521D0C}"/>
    <cellStyle name="Normal 29 5 3 2 2 3" xfId="33992" xr:uid="{84BC4BB7-C311-42A7-AD29-D4310BDF0D92}"/>
    <cellStyle name="Normal 29 5 3 2 3" xfId="20940" xr:uid="{022E37C9-6988-4C4D-AB9C-C6031FD3FA69}"/>
    <cellStyle name="Normal 29 5 3 2 3 2" xfId="37778" xr:uid="{97C577BB-2787-45DE-8BC2-06632BBC0F7F}"/>
    <cellStyle name="Normal 29 5 3 2 4" xfId="30211" xr:uid="{F20E3D4A-A47A-4B7E-8AE6-C3582F105B29}"/>
    <cellStyle name="Normal 29 5 3 3" xfId="14813" xr:uid="{487C6138-BB69-4058-B350-E9B18C4E1673}"/>
    <cellStyle name="Normal 29 5 3 3 2" xfId="22839" xr:uid="{77A0D4D3-58C8-40A9-AA72-D8F546DC60DB}"/>
    <cellStyle name="Normal 29 5 3 3 2 2" xfId="39675" xr:uid="{1BEB0AAB-603E-4F52-AFAD-2621B49523BE}"/>
    <cellStyle name="Normal 29 5 3 3 3" xfId="32108" xr:uid="{58354BCB-6D20-45A5-B0D4-44DBBEF1892F}"/>
    <cellStyle name="Normal 29 5 3 4" xfId="19010" xr:uid="{4FB16F4D-3A8F-4AFF-8CDB-C3BBD98806DE}"/>
    <cellStyle name="Normal 29 5 3 4 2" xfId="35894" xr:uid="{9B15CF4F-AED9-4F3F-9FCF-B3EF783660E8}"/>
    <cellStyle name="Normal 29 5 3 5" xfId="26280" xr:uid="{4D97194C-1AAB-41B9-95C2-A624358F86AF}"/>
    <cellStyle name="Normal 29 5 3 6" xfId="28326" xr:uid="{53F46884-B97F-45CF-A809-43B57FA59260}"/>
    <cellStyle name="Normal 29 5 4" xfId="12002" xr:uid="{37B405AC-54EF-464A-9055-14BE5C97504A}"/>
    <cellStyle name="Normal 29 5 4 2" xfId="15785" xr:uid="{6A2CFF14-8018-426F-820E-4CD28ED57B8E}"/>
    <cellStyle name="Normal 29 5 4 2 2" xfId="23811" xr:uid="{A8538242-0A8F-4C41-A05D-A3EE0855C9A5}"/>
    <cellStyle name="Normal 29 5 4 2 2 2" xfId="40647" xr:uid="{044AC914-95FC-4A3F-8AD0-3A555D964809}"/>
    <cellStyle name="Normal 29 5 4 2 3" xfId="33080" xr:uid="{CEC95BC5-9E47-40F7-A841-2922C8C37A74}"/>
    <cellStyle name="Normal 29 5 4 3" xfId="20028" xr:uid="{91FD5A00-5AC6-4701-BE1C-A8C763F78EBE}"/>
    <cellStyle name="Normal 29 5 4 3 2" xfId="36866" xr:uid="{1418AFF1-9E17-490A-BA77-FF577CEF9EBB}"/>
    <cellStyle name="Normal 29 5 4 4" xfId="29299" xr:uid="{A8DBAA67-DA05-4970-98D9-F06180D75D51}"/>
    <cellStyle name="Normal 29 5 5" xfId="13901" xr:uid="{4BC1D818-4355-4B4A-8D2A-78465D0B43C7}"/>
    <cellStyle name="Normal 29 5 5 2" xfId="21927" xr:uid="{A1161CD5-0821-4D6F-B436-4061B6539217}"/>
    <cellStyle name="Normal 29 5 5 2 2" xfId="38763" xr:uid="{851874EF-90CE-4810-90A6-6797AE76FED1}"/>
    <cellStyle name="Normal 29 5 5 3" xfId="31196" xr:uid="{CB2A8EC4-75B8-4121-B1A8-A030F8E58BDA}"/>
    <cellStyle name="Normal 29 5 6" xfId="18037" xr:uid="{0C2B594A-F011-442C-AC93-C9CC6E4708E5}"/>
    <cellStyle name="Normal 29 5 6 2" xfId="34982" xr:uid="{398713C0-EF0B-4F6B-86E3-47115F3BC1E4}"/>
    <cellStyle name="Normal 29 5 7" xfId="26277" xr:uid="{A644553B-28F3-429D-9199-9FD6A0BF5B75}"/>
    <cellStyle name="Normal 29 5 8" xfId="27414" xr:uid="{BCAD7EE8-481B-4302-8A7F-D816B2975172}"/>
    <cellStyle name="Normal 29 6" xfId="10186" xr:uid="{3DBEBA57-B98E-4E07-979F-329C0B40D3E1}"/>
    <cellStyle name="Normal 29 6 2" xfId="11185" xr:uid="{CBBFF0BC-0422-4E8D-86DC-E6FF44C136C2}"/>
    <cellStyle name="Normal 29 6 2 2" xfId="13147" xr:uid="{EBAFDCF7-A189-4CB1-8FFF-9AA9D6CE550B}"/>
    <cellStyle name="Normal 29 6 2 2 2" xfId="16930" xr:uid="{61FC99DD-84D4-49F6-8F0D-C84E13383107}"/>
    <cellStyle name="Normal 29 6 2 2 2 2" xfId="24956" xr:uid="{301CDFCC-3610-4332-B53E-3724EA98F61E}"/>
    <cellStyle name="Normal 29 6 2 2 2 2 2" xfId="41792" xr:uid="{977A2D89-2A65-484E-A3BF-221AAE4A1F05}"/>
    <cellStyle name="Normal 29 6 2 2 2 3" xfId="34225" xr:uid="{6D321306-73A5-47D8-8601-06A9A12184F7}"/>
    <cellStyle name="Normal 29 6 2 2 3" xfId="21173" xr:uid="{11AEA595-9730-4D70-8AEC-A0BB5C35C93E}"/>
    <cellStyle name="Normal 29 6 2 2 3 2" xfId="38011" xr:uid="{B1CE497E-A7F6-40F9-8431-8BE96B86EB19}"/>
    <cellStyle name="Normal 29 6 2 2 4" xfId="30444" xr:uid="{655D12F0-80AE-484F-AA2B-E8D70E69EC5C}"/>
    <cellStyle name="Normal 29 6 2 3" xfId="15046" xr:uid="{F7274BC3-E710-4A94-AFEB-BE02AC93D322}"/>
    <cellStyle name="Normal 29 6 2 3 2" xfId="23072" xr:uid="{CDB31AE1-8D96-4A5F-8CB9-9271DB9AA772}"/>
    <cellStyle name="Normal 29 6 2 3 2 2" xfId="39908" xr:uid="{B9E8D2EB-5AA3-4467-B31B-FC2BD2234FB9}"/>
    <cellStyle name="Normal 29 6 2 3 3" xfId="32341" xr:uid="{64834E35-3009-4695-8C2D-A6C29FD29350}"/>
    <cellStyle name="Normal 29 6 2 4" xfId="19244" xr:uid="{D1258EF3-3C39-44D7-A8DA-FBC54F992A94}"/>
    <cellStyle name="Normal 29 6 2 4 2" xfId="36127" xr:uid="{0310C319-5F2D-4562-9C0B-9D5F1D8AA8CB}"/>
    <cellStyle name="Normal 29 6 2 5" xfId="26282" xr:uid="{A4E19633-22D2-4700-8308-1C52C48DBBDE}"/>
    <cellStyle name="Normal 29 6 2 6" xfId="28559" xr:uid="{F475015B-B78F-41F1-A075-A2BC0935C725}"/>
    <cellStyle name="Normal 29 6 3" xfId="12235" xr:uid="{63B0D4EE-365E-4D6A-B569-E6A4F7930CF6}"/>
    <cellStyle name="Normal 29 6 3 2" xfId="16018" xr:uid="{F04FC6B8-78FC-4199-971A-7CF8FCB9E468}"/>
    <cellStyle name="Normal 29 6 3 2 2" xfId="24044" xr:uid="{B9F134C4-9962-467D-A771-F87109C4953D}"/>
    <cellStyle name="Normal 29 6 3 2 2 2" xfId="40880" xr:uid="{DED39F2F-2993-490D-8F1A-302AC71AC17C}"/>
    <cellStyle name="Normal 29 6 3 2 3" xfId="33313" xr:uid="{82408D24-C1F8-4795-941D-D1C90CCCA437}"/>
    <cellStyle name="Normal 29 6 3 3" xfId="20261" xr:uid="{8FAF090D-97F5-4201-91E8-57A28E5289A7}"/>
    <cellStyle name="Normal 29 6 3 3 2" xfId="37099" xr:uid="{A5B12467-A2D0-43BA-AF38-ED40329BA21C}"/>
    <cellStyle name="Normal 29 6 3 4" xfId="29532" xr:uid="{3BC7644E-5005-4F0D-9B79-BACE522B6C6B}"/>
    <cellStyle name="Normal 29 6 4" xfId="14134" xr:uid="{B205922E-8747-4E30-BB13-E019D29E4E04}"/>
    <cellStyle name="Normal 29 6 4 2" xfId="22160" xr:uid="{6DD77396-F978-445F-AFCC-28395459DE13}"/>
    <cellStyle name="Normal 29 6 4 2 2" xfId="38996" xr:uid="{245F1A1A-CACA-46F3-B0E1-09AC5AEA9CEF}"/>
    <cellStyle name="Normal 29 6 4 3" xfId="31429" xr:uid="{B72C751E-3FFB-4F35-A182-CA04659F619E}"/>
    <cellStyle name="Normal 29 6 5" xfId="18294" xr:uid="{44401F6E-339C-4C2E-AF53-64EB4FCE69AD}"/>
    <cellStyle name="Normal 29 6 5 2" xfId="35215" xr:uid="{83334CAF-552D-426E-88E9-EEDD85A8F71C}"/>
    <cellStyle name="Normal 29 6 6" xfId="26281" xr:uid="{B4B412BB-354C-49D2-9A56-3ECF69CEE792}"/>
    <cellStyle name="Normal 29 6 7" xfId="27647" xr:uid="{E3393B9D-9376-4915-B157-343F8FB78B7E}"/>
    <cellStyle name="Normal 29 7" xfId="10711" xr:uid="{4F0EE596-35CA-4A82-A0CB-54F9F1ECE75A}"/>
    <cellStyle name="Normal 29 7 2" xfId="12696" xr:uid="{2C9756DA-D369-40BD-B36E-6B6CE571472D}"/>
    <cellStyle name="Normal 29 7 2 2" xfId="16479" xr:uid="{8F0BF5D9-1AE4-49B4-8CEF-7D508EECA6D4}"/>
    <cellStyle name="Normal 29 7 2 2 2" xfId="24505" xr:uid="{BDB7EFEF-757B-4705-8228-40765AF9C2BE}"/>
    <cellStyle name="Normal 29 7 2 2 2 2" xfId="41341" xr:uid="{3AD6BE1B-24E2-4FD1-AD2E-13C62633F747}"/>
    <cellStyle name="Normal 29 7 2 2 3" xfId="33774" xr:uid="{656C40F6-D3B4-4FC1-BF97-A3B63C91EDEA}"/>
    <cellStyle name="Normal 29 7 2 3" xfId="20722" xr:uid="{B3959117-BFD3-42F6-81CA-565D26D88D4A}"/>
    <cellStyle name="Normal 29 7 2 3 2" xfId="37560" xr:uid="{AC386E02-6B54-496E-990B-2AFEB3AF0158}"/>
    <cellStyle name="Normal 29 7 2 4" xfId="29993" xr:uid="{CF48A551-B70B-4532-8A50-236EFB45547A}"/>
    <cellStyle name="Normal 29 7 3" xfId="14595" xr:uid="{9DB2D255-BE4A-4AE1-AC5A-FB91E96A66B9}"/>
    <cellStyle name="Normal 29 7 3 2" xfId="22621" xr:uid="{59416761-3EB3-4318-A807-BD5074D24039}"/>
    <cellStyle name="Normal 29 7 3 2 2" xfId="39457" xr:uid="{064BCB08-A3AA-43FE-8D82-FA2928AD8232}"/>
    <cellStyle name="Normal 29 7 3 3" xfId="31890" xr:uid="{FA54BEED-FF79-44B3-8E61-6CF96AECD0AD}"/>
    <cellStyle name="Normal 29 7 4" xfId="18783" xr:uid="{B54C7AA7-D6C1-4F09-A18A-208BC95FA81B}"/>
    <cellStyle name="Normal 29 7 4 2" xfId="35676" xr:uid="{C5D368C3-71AC-45A7-BB96-C8A923745498}"/>
    <cellStyle name="Normal 29 7 5" xfId="26283" xr:uid="{D1ED079F-9D20-4C53-8812-7F26A5747F1E}"/>
    <cellStyle name="Normal 29 7 6" xfId="28108" xr:uid="{B6B2B6FB-A9DD-40CB-B1F3-5ECFDC75A1F8}"/>
    <cellStyle name="Normal 29 8" xfId="11754" xr:uid="{A0379484-8D31-4DBA-9A98-B9FEBD142DCE}"/>
    <cellStyle name="Normal 29 8 2" xfId="15567" xr:uid="{1140BF0A-F74E-41E6-839C-A278F33FF796}"/>
    <cellStyle name="Normal 29 8 2 2" xfId="23593" xr:uid="{6A93115D-94F6-4107-B4FE-C98BDAA413CB}"/>
    <cellStyle name="Normal 29 8 2 2 2" xfId="40429" xr:uid="{70ED2447-EB5B-4DFE-87C6-6472182D69FC}"/>
    <cellStyle name="Normal 29 8 2 3" xfId="32862" xr:uid="{39A308E0-6B39-4AAC-B93C-9B2727AF057D}"/>
    <cellStyle name="Normal 29 8 3" xfId="19787" xr:uid="{F535AEA4-533B-46A4-B1B6-9F7B9891FC51}"/>
    <cellStyle name="Normal 29 8 3 2" xfId="36648" xr:uid="{1D04F8A3-626F-4F67-8587-8708A6390127}"/>
    <cellStyle name="Normal 29 8 4" xfId="29081" xr:uid="{C6CEF98F-FCCE-45C1-A264-68A92216DCE6}"/>
    <cellStyle name="Normal 29 9" xfId="13683" xr:uid="{13D1DE4F-492F-47B8-B484-5F013AA9B399}"/>
    <cellStyle name="Normal 29 9 2" xfId="21709" xr:uid="{EA96E280-6DBC-4E65-A3A2-3DB8386844D6}"/>
    <cellStyle name="Normal 29 9 2 2" xfId="38545" xr:uid="{2C28EEC2-8EB4-47C1-B202-3126378708D1}"/>
    <cellStyle name="Normal 29 9 3" xfId="30978" xr:uid="{27BEA691-49F1-470A-B93E-BED9AB03B9F8}"/>
    <cellStyle name="Normal 290" xfId="6355" xr:uid="{11CCEF46-A7EA-4BD9-9C26-7CB2FAC562A2}"/>
    <cellStyle name="Normal 290 2" xfId="42345" xr:uid="{3AD82089-79C2-46A0-85F0-45683DF8658B}"/>
    <cellStyle name="Normal 291" xfId="6356" xr:uid="{1E76CBEE-AECD-45CE-BFB9-F355317886A7}"/>
    <cellStyle name="Normal 291 2" xfId="42346" xr:uid="{158E54CF-7208-4CCB-B164-AB6AEBA7D5F7}"/>
    <cellStyle name="Normal 292" xfId="6357" xr:uid="{B2EE8802-AD67-493A-BBA5-74886879F01E}"/>
    <cellStyle name="Normal 292 2" xfId="42347" xr:uid="{6411E4B8-2050-48B2-98BD-AA22CE908411}"/>
    <cellStyle name="Normal 293" xfId="6358" xr:uid="{DD21FF95-CE4B-4827-AA91-7029F5EAA3F9}"/>
    <cellStyle name="Normal 293 2" xfId="42348" xr:uid="{EA13FCDA-809B-4105-9620-E7F1E622C2AE}"/>
    <cellStyle name="Normal 294" xfId="6359" xr:uid="{1E61E99F-9178-4EB4-A513-0F939F1511DC}"/>
    <cellStyle name="Normal 294 2" xfId="42349" xr:uid="{10AD0F00-CA7D-45A7-96A1-B46BF9FB6C37}"/>
    <cellStyle name="Normal 295" xfId="6360" xr:uid="{0F2E6715-FC2B-4B89-B260-397DE56DBC2A}"/>
    <cellStyle name="Normal 295 2" xfId="42350" xr:uid="{945072FC-886F-4170-8267-FBE3FB1E7B4A}"/>
    <cellStyle name="Normal 296" xfId="6361" xr:uid="{6888E406-CE1E-4258-B3D8-803160491F2E}"/>
    <cellStyle name="Normal 296 2" xfId="42351" xr:uid="{D7700573-A176-40EA-927B-8C35572E7176}"/>
    <cellStyle name="Normal 297" xfId="6362" xr:uid="{1D746A39-4829-4B7B-9333-89A1971DF7DC}"/>
    <cellStyle name="Normal 297 2" xfId="42352" xr:uid="{C6CAD941-E3E4-4929-8485-2D2323D1BA7D}"/>
    <cellStyle name="Normal 298" xfId="6363" xr:uid="{087B9F25-8AB0-4D26-9309-5B45AD94802C}"/>
    <cellStyle name="Normal 298 2" xfId="42353" xr:uid="{7C449BB3-456A-4A26-B597-849346A11135}"/>
    <cellStyle name="Normal 299" xfId="6364" xr:uid="{C5F85F74-19AF-4561-A854-A0725DF5C0B5}"/>
    <cellStyle name="Normal 299 2" xfId="42354" xr:uid="{CD44C9FC-DCEF-4508-9F91-8135B246DAF5}"/>
    <cellStyle name="Normal 3" xfId="38" xr:uid="{00000000-0005-0000-0000-00002C000000}"/>
    <cellStyle name="Normal 3 2" xfId="39" xr:uid="{00000000-0005-0000-0000-00002D000000}"/>
    <cellStyle name="Normal 3 2 2" xfId="1249" xr:uid="{3DDABE7A-A0ED-45BB-8D7F-A010828D3712}"/>
    <cellStyle name="Normal 3 2 2 2" xfId="1250" xr:uid="{8F722A20-4B8C-44E1-99DE-052E4EF188A5}"/>
    <cellStyle name="Normal 3 2 2 2 2" xfId="23555" xr:uid="{98FFD48B-6633-42C0-B68D-5190DFEB94C0}"/>
    <cellStyle name="Normal 3 2 2 2 2 2" xfId="40391" xr:uid="{BFB2AA76-0443-4AC7-8D17-72E14B68D166}"/>
    <cellStyle name="Normal 3 2 2 2 3" xfId="32824" xr:uid="{DBABD3E3-6D50-40AA-8F35-C1BB10EB5C93}"/>
    <cellStyle name="Normal 3 2 2 2 4" xfId="15529" xr:uid="{6797D420-0B5E-4077-B654-FE22FE29EB1B}"/>
    <cellStyle name="Normal 3 2 2 3" xfId="19728" xr:uid="{B88E15FD-AB08-4D44-8495-9196E6A74461}"/>
    <cellStyle name="Normal 3 2 2 3 2" xfId="36610" xr:uid="{A6E5F112-2B3E-4796-AE3D-2AA6998FFF03}"/>
    <cellStyle name="Normal 3 2 2 4" xfId="29042" xr:uid="{8C587F33-C75A-4D7E-A76F-2EFABFE4752F}"/>
    <cellStyle name="Normal 3 2 2 5" xfId="11672" xr:uid="{0223F1B0-4E48-45A7-8B7E-6510A877F0D6}"/>
    <cellStyle name="Normal 3 2 3" xfId="26285" xr:uid="{F302E5A2-91ED-40F8-B280-A335A76DABE1}"/>
    <cellStyle name="Normal 3 2 4" xfId="9152" xr:uid="{0F8B0D22-D92C-439E-8C04-C68C3B2CB191}"/>
    <cellStyle name="Normal 3 2 5" xfId="44100" xr:uid="{C9BA090E-59D5-4008-B06C-C7D03379BBE4}"/>
    <cellStyle name="Normal 3 2 6" xfId="459" xr:uid="{A1856CA3-2F88-4D07-873B-5302691DF286}"/>
    <cellStyle name="Normal 3 2 7" xfId="46446" xr:uid="{D6D395A9-D4F6-4101-BD3E-C37407A30F4E}"/>
    <cellStyle name="Normal 3 3" xfId="460" xr:uid="{6C448F8D-3103-423B-82ED-9D47999F360B}"/>
    <cellStyle name="Normal 3 3 2" xfId="9260" xr:uid="{EC0817BE-BC39-48E4-BB7C-B2199C4E7009}"/>
    <cellStyle name="Normal 3 3 2 2" xfId="44103" xr:uid="{5261E29A-9A37-408C-85D0-570DABB1A02A}"/>
    <cellStyle name="Normal 3 3 3" xfId="46447" xr:uid="{CDFE9DF0-373C-4E96-B5CD-482B353C656B}"/>
    <cellStyle name="Normal 3 4" xfId="1034" xr:uid="{2591D46E-2105-4F8F-8FFA-3AF0EE7CE528}"/>
    <cellStyle name="Normal 3 4 2" xfId="9550" xr:uid="{AD320938-115C-4188-BA7A-B75DB9629E4E}"/>
    <cellStyle name="Normal 3 4 3" xfId="44104" xr:uid="{B234E745-35B1-421C-AB21-F3D0CF073FEB}"/>
    <cellStyle name="Normal 3 4 4" xfId="46448" xr:uid="{874879AD-903F-4687-AE5F-C220A06A0578}"/>
    <cellStyle name="Normal 3 5" xfId="11662" xr:uid="{3B322C34-D568-4E77-9626-74F0FCFDFA4B}"/>
    <cellStyle name="Normal 3 5 2" xfId="15520" xr:uid="{F2AEFBDD-6B6C-42DB-99D9-2B7CE1F5564F}"/>
    <cellStyle name="Normal 3 5 2 2" xfId="23546" xr:uid="{F3848CE4-400C-4617-9661-5B6C915C7070}"/>
    <cellStyle name="Normal 3 5 2 2 2" xfId="40382" xr:uid="{70651CA0-75A4-425D-8DB2-3A8F61099512}"/>
    <cellStyle name="Normal 3 5 2 3" xfId="32815" xr:uid="{53A76C59-64EE-4401-BD68-2D44333EEDA6}"/>
    <cellStyle name="Normal 3 5 3" xfId="19719" xr:uid="{9449E2D6-2BA0-40EC-99B5-2985388A2B3A}"/>
    <cellStyle name="Normal 3 5 3 2" xfId="36601" xr:uid="{DCBCD968-6DA4-4640-89FB-2721329499B8}"/>
    <cellStyle name="Normal 3 5 4" xfId="29033" xr:uid="{5DBA23A3-486E-4293-9E0C-15DE67AD0847}"/>
    <cellStyle name="Normal 3 5 5" xfId="44099" xr:uid="{D429C135-AEC5-4334-8265-92256CAAC7AE}"/>
    <cellStyle name="Normal 3 6" xfId="26284" xr:uid="{72957F7E-DC70-4467-835D-43ABA06B2F20}"/>
    <cellStyle name="Normal 3 7" xfId="9151" xr:uid="{18CAF74E-F5C5-4A4E-80F0-BBA601BD5121}"/>
    <cellStyle name="Normal 3 8" xfId="458" xr:uid="{4213A768-8F39-4F2D-A5B7-B348A71A93AD}"/>
    <cellStyle name="Normal 3 9" xfId="46573" xr:uid="{ABB71821-5418-4C51-B51D-5CD9ECD2EDD9}"/>
    <cellStyle name="Normal 3_Energía" xfId="26286" xr:uid="{41FE63D1-B67F-444D-AB2D-6A313CF8CC7F}"/>
    <cellStyle name="Normal 30" xfId="6365" xr:uid="{CD21FFDE-6ACF-4F38-AFDB-ABDE53DCE76E}"/>
    <cellStyle name="Normal 30 10" xfId="17653" xr:uid="{CF9BEEA1-FDF3-4241-A2CB-80CD53B4C586}"/>
    <cellStyle name="Normal 30 10 2" xfId="34765" xr:uid="{F9E8E6C3-7FD7-49C9-98BB-1841B66E92E0}"/>
    <cellStyle name="Normal 30 11" xfId="26287" xr:uid="{3201F645-072C-45FE-BD14-51AC67603DF0}"/>
    <cellStyle name="Normal 30 12" xfId="27195" xr:uid="{C10615ED-7610-441E-B3E0-5E2905AF83BA}"/>
    <cellStyle name="Normal 30 13" xfId="9339" xr:uid="{94255A30-9D70-4EEF-AFC4-36FB9DF78D4C}"/>
    <cellStyle name="Normal 30 14" xfId="46434" xr:uid="{FA6AF295-CC11-4256-8BCA-B14DB168C701}"/>
    <cellStyle name="Normal 30 2" xfId="6366" xr:uid="{22A699A6-09F2-4AF0-AF49-03DAC24BB134}"/>
    <cellStyle name="Normal 30 2 10" xfId="27231" xr:uid="{753867E4-6D34-4339-B78B-7E00654B29AC}"/>
    <cellStyle name="Normal 30 2 11" xfId="9457" xr:uid="{AB3BDD40-CDAA-49CA-AD47-DAB0C95EBC0D}"/>
    <cellStyle name="Normal 30 2 2" xfId="6367" xr:uid="{7F61F9E8-3615-4677-940E-AF4436B162CE}"/>
    <cellStyle name="Normal 30 2 2 10" xfId="9776" xr:uid="{8CF31607-7270-4167-882B-77DA115354CE}"/>
    <cellStyle name="Normal 30 2 2 2" xfId="6368" xr:uid="{B791F5C6-D35A-4C38-8FF3-A54D249E736E}"/>
    <cellStyle name="Normal 30 2 2 2 2" xfId="6369" xr:uid="{37F389C1-FAF0-4C0E-AA20-74B5D5E63FB5}"/>
    <cellStyle name="Normal 30 2 2 2 2 2" xfId="6370" xr:uid="{BF06EA60-E7C7-4C65-99C2-B4C024ACA6E5}"/>
    <cellStyle name="Normal 30 2 2 2 2 2 2" xfId="13494" xr:uid="{3DD33E44-001E-4CD2-9BAB-6C1961FFF5BE}"/>
    <cellStyle name="Normal 30 2 2 2 2 2 2 2" xfId="17277" xr:uid="{119BAC3F-E9E3-4585-88EE-BF1327157902}"/>
    <cellStyle name="Normal 30 2 2 2 2 2 2 2 2" xfId="25303" xr:uid="{D32DA72C-5BD4-4E89-9211-C3E63764C5A7}"/>
    <cellStyle name="Normal 30 2 2 2 2 2 2 2 2 2" xfId="42139" xr:uid="{69CD86A4-37B8-4A94-BADC-429781BA0C26}"/>
    <cellStyle name="Normal 30 2 2 2 2 2 2 2 3" xfId="34572" xr:uid="{5A087065-18D1-423C-894C-B323188950F7}"/>
    <cellStyle name="Normal 30 2 2 2 2 2 2 3" xfId="21520" xr:uid="{BFA11227-BE1E-4DED-8573-C0695B3729F7}"/>
    <cellStyle name="Normal 30 2 2 2 2 2 2 3 2" xfId="38358" xr:uid="{1D7147BD-6A59-451B-AAF1-F2FC3C5E6CBD}"/>
    <cellStyle name="Normal 30 2 2 2 2 2 2 4" xfId="30791" xr:uid="{4617C50A-66B6-421A-B75F-5F1509D05EA1}"/>
    <cellStyle name="Normal 30 2 2 2 2 2 3" xfId="15393" xr:uid="{35996D83-4AE0-4DDF-A6E6-6AF8E77FF615}"/>
    <cellStyle name="Normal 30 2 2 2 2 2 3 2" xfId="23419" xr:uid="{3844A573-F6D8-4606-BC15-438299259311}"/>
    <cellStyle name="Normal 30 2 2 2 2 2 3 2 2" xfId="40255" xr:uid="{9CC1562F-BD0B-40A5-94CD-F8900F616CEC}"/>
    <cellStyle name="Normal 30 2 2 2 2 2 3 3" xfId="32688" xr:uid="{018C41C2-B1DC-49BB-8524-8DF331D373F6}"/>
    <cellStyle name="Normal 30 2 2 2 2 2 4" xfId="19591" xr:uid="{5B7E14A2-820F-43ED-B636-E472C444D28E}"/>
    <cellStyle name="Normal 30 2 2 2 2 2 4 2" xfId="36474" xr:uid="{A2C53D19-9DBF-4EBD-80C2-8C25862799A1}"/>
    <cellStyle name="Normal 30 2 2 2 2 2 5" xfId="26292" xr:uid="{3F2C7626-BE69-4312-AF65-809B42984A82}"/>
    <cellStyle name="Normal 30 2 2 2 2 2 6" xfId="28906" xr:uid="{C924F9AD-71E9-4551-BEE2-C7D20BD2EC11}"/>
    <cellStyle name="Normal 30 2 2 2 2 2 7" xfId="11532" xr:uid="{BE0D912E-4864-46A7-A217-DD0080D04C82}"/>
    <cellStyle name="Normal 30 2 2 2 2 3" xfId="12582" xr:uid="{FE7CFC0B-5AB3-4FAA-AF55-EB8DE4F1D736}"/>
    <cellStyle name="Normal 30 2 2 2 2 3 2" xfId="16365" xr:uid="{99E0B896-D0B5-494B-B747-D290AAE247C4}"/>
    <cellStyle name="Normal 30 2 2 2 2 3 2 2" xfId="24391" xr:uid="{92B416C1-709F-45D7-940E-3A42BD7CEEF3}"/>
    <cellStyle name="Normal 30 2 2 2 2 3 2 2 2" xfId="41227" xr:uid="{B01CE58C-3F3A-47E0-8B18-63FBD016F486}"/>
    <cellStyle name="Normal 30 2 2 2 2 3 2 3" xfId="33660" xr:uid="{B0919E35-3109-43DE-A2FF-56A3A7B50215}"/>
    <cellStyle name="Normal 30 2 2 2 2 3 3" xfId="20608" xr:uid="{D3379E80-609C-43BF-8A30-9FCF403008B0}"/>
    <cellStyle name="Normal 30 2 2 2 2 3 3 2" xfId="37446" xr:uid="{4097E6C7-7AE1-480E-BE60-8063AE0AD3A4}"/>
    <cellStyle name="Normal 30 2 2 2 2 3 4" xfId="29879" xr:uid="{A768A798-43B3-4FC6-8031-FEE31801DB9E}"/>
    <cellStyle name="Normal 30 2 2 2 2 4" xfId="14481" xr:uid="{99B6F790-8C1A-4380-9F12-E6DAA19FE030}"/>
    <cellStyle name="Normal 30 2 2 2 2 4 2" xfId="22507" xr:uid="{305704DE-99C7-4C8C-80E6-570B37326C61}"/>
    <cellStyle name="Normal 30 2 2 2 2 4 2 2" xfId="39343" xr:uid="{3207EF7E-4E12-4E33-87C5-B01D3A6AC4A4}"/>
    <cellStyle name="Normal 30 2 2 2 2 4 3" xfId="31776" xr:uid="{E5ABFED2-C20F-4E7B-9650-CB115571DF56}"/>
    <cellStyle name="Normal 30 2 2 2 2 5" xfId="18641" xr:uid="{B8372C1A-40F9-4BD1-8AD1-2B651A45A238}"/>
    <cellStyle name="Normal 30 2 2 2 2 5 2" xfId="35562" xr:uid="{66D08238-E0CF-491C-8F23-D2015E4BAA1E}"/>
    <cellStyle name="Normal 30 2 2 2 2 6" xfId="26291" xr:uid="{7A6C8701-8945-4439-8719-0198E5DD6082}"/>
    <cellStyle name="Normal 30 2 2 2 2 7" xfId="27994" xr:uid="{737B6657-E8FD-4A5D-BECF-C00F03F559E5}"/>
    <cellStyle name="Normal 30 2 2 2 2 8" xfId="10533" xr:uid="{7EB1ABC3-1607-415B-944E-024EA805807B}"/>
    <cellStyle name="Normal 30 2 2 2 3" xfId="6371" xr:uid="{B60DF41A-23E1-47A8-85E3-F2E5A9842761}"/>
    <cellStyle name="Normal 30 2 2 2 3 2" xfId="13043" xr:uid="{30473ECA-7AC4-4E33-88AA-C99D440DF452}"/>
    <cellStyle name="Normal 30 2 2 2 3 2 2" xfId="16826" xr:uid="{23435967-4D57-4246-B91F-6F2774D42FAD}"/>
    <cellStyle name="Normal 30 2 2 2 3 2 2 2" xfId="24852" xr:uid="{863FE40D-4F77-4D6E-9EDD-C370DEE70714}"/>
    <cellStyle name="Normal 30 2 2 2 3 2 2 2 2" xfId="41688" xr:uid="{10887643-3792-4E0A-B7BE-35236232E440}"/>
    <cellStyle name="Normal 30 2 2 2 3 2 2 3" xfId="34121" xr:uid="{A9C306A5-F6C8-4955-8C46-C6DD03449E86}"/>
    <cellStyle name="Normal 30 2 2 2 3 2 3" xfId="21069" xr:uid="{ACEA7202-FD63-40BB-A8F4-14F03EA21B52}"/>
    <cellStyle name="Normal 30 2 2 2 3 2 3 2" xfId="37907" xr:uid="{E49B074E-EADA-4E5C-AA35-B2B468476528}"/>
    <cellStyle name="Normal 30 2 2 2 3 2 4" xfId="30340" xr:uid="{87A9B22E-5A58-4842-B209-B1FE8224666F}"/>
    <cellStyle name="Normal 30 2 2 2 3 3" xfId="14942" xr:uid="{B52FD74A-3DF3-4329-9399-87CC30EC0508}"/>
    <cellStyle name="Normal 30 2 2 2 3 3 2" xfId="22968" xr:uid="{2B000463-B7EE-4D3C-858C-4BDD23A9B1A0}"/>
    <cellStyle name="Normal 30 2 2 2 3 3 2 2" xfId="39804" xr:uid="{C38AC069-A1E1-4E18-89DC-85D7B5916084}"/>
    <cellStyle name="Normal 30 2 2 2 3 3 3" xfId="32237" xr:uid="{5D4691D1-2B23-4188-8356-50F1D96F8842}"/>
    <cellStyle name="Normal 30 2 2 2 3 4" xfId="19139" xr:uid="{B238351E-21DB-4A41-9112-9C7DCD5E88FF}"/>
    <cellStyle name="Normal 30 2 2 2 3 4 2" xfId="36023" xr:uid="{A5ACAB85-4FB0-41D5-9530-84F77BF7408A}"/>
    <cellStyle name="Normal 30 2 2 2 3 5" xfId="26293" xr:uid="{835EEC4B-0439-49BD-813E-9F5408C51A59}"/>
    <cellStyle name="Normal 30 2 2 2 3 6" xfId="28455" xr:uid="{B18ABF0D-C31F-42B5-9FD7-14E0C97AED8C}"/>
    <cellStyle name="Normal 30 2 2 2 3 7" xfId="11079" xr:uid="{DEF7699B-EBFA-4C0C-A50A-A6E1099A24FA}"/>
    <cellStyle name="Normal 30 2 2 2 4" xfId="12131" xr:uid="{671F562F-739B-44DF-8A5C-5446EC5653C5}"/>
    <cellStyle name="Normal 30 2 2 2 4 2" xfId="15914" xr:uid="{D7AFF20A-7DAD-46FC-ACAE-F1DB33388A15}"/>
    <cellStyle name="Normal 30 2 2 2 4 2 2" xfId="23940" xr:uid="{9CA079DD-BBFA-4FC0-B502-8A80EC828C8E}"/>
    <cellStyle name="Normal 30 2 2 2 4 2 2 2" xfId="40776" xr:uid="{A2F49842-4F4E-4050-A6C5-C83E338FB46D}"/>
    <cellStyle name="Normal 30 2 2 2 4 2 3" xfId="33209" xr:uid="{83801636-FF9C-4269-AC49-6C9CC68DD1D2}"/>
    <cellStyle name="Normal 30 2 2 2 4 3" xfId="20157" xr:uid="{F5FB05C2-A8B6-465D-8C6F-41C818772C9F}"/>
    <cellStyle name="Normal 30 2 2 2 4 3 2" xfId="36995" xr:uid="{90807DA8-248F-494A-8F62-E0BF8C0A6A9E}"/>
    <cellStyle name="Normal 30 2 2 2 4 4" xfId="29428" xr:uid="{35E93956-FF43-48E0-B3FC-54178A3971EB}"/>
    <cellStyle name="Normal 30 2 2 2 5" xfId="14030" xr:uid="{00F817BB-ABE7-4A3E-8519-D47958551AC1}"/>
    <cellStyle name="Normal 30 2 2 2 5 2" xfId="22056" xr:uid="{1A1FF133-1CDC-443D-8514-45A63243DAFE}"/>
    <cellStyle name="Normal 30 2 2 2 5 2 2" xfId="38892" xr:uid="{9CFCB74F-8442-4EAB-8907-B7367F73050E}"/>
    <cellStyle name="Normal 30 2 2 2 5 3" xfId="31325" xr:uid="{7E517E70-F930-46BE-BD31-EF0CDF819AA1}"/>
    <cellStyle name="Normal 30 2 2 2 6" xfId="18166" xr:uid="{526D4F53-8DB1-4D33-B6C0-9AE7EB4AC562}"/>
    <cellStyle name="Normal 30 2 2 2 6 2" xfId="35111" xr:uid="{E3A0005C-B554-4B79-8503-0656D361399D}"/>
    <cellStyle name="Normal 30 2 2 2 7" xfId="26290" xr:uid="{19BC07AA-B353-4751-833A-9457A7B619F1}"/>
    <cellStyle name="Normal 30 2 2 2 8" xfId="27543" xr:uid="{7CA1FBC3-0F68-461D-9BA1-81E210A19309}"/>
    <cellStyle name="Normal 30 2 2 2 9" xfId="10037" xr:uid="{4672A9DD-EBBE-47C5-9022-BA0432245E0F}"/>
    <cellStyle name="Normal 30 2 2 3" xfId="6372" xr:uid="{746B7B91-AE75-454E-80E4-EA8C38F4FB86}"/>
    <cellStyle name="Normal 30 2 2 3 2" xfId="6373" xr:uid="{3908F753-F607-4E1F-8018-A4F6B5948F05}"/>
    <cellStyle name="Normal 30 2 2 3 2 2" xfId="13276" xr:uid="{FA3F520E-D01C-468C-9F7E-A41CECBA156D}"/>
    <cellStyle name="Normal 30 2 2 3 2 2 2" xfId="17059" xr:uid="{709882D5-1418-4826-A7C1-A252E1FF4CEA}"/>
    <cellStyle name="Normal 30 2 2 3 2 2 2 2" xfId="25085" xr:uid="{38C857A2-5809-496F-AC0B-A338B1689EF4}"/>
    <cellStyle name="Normal 30 2 2 3 2 2 2 2 2" xfId="41921" xr:uid="{A66D755B-24F9-404A-A87C-3972947C2AFD}"/>
    <cellStyle name="Normal 30 2 2 3 2 2 2 3" xfId="34354" xr:uid="{55F154B2-35E9-45E9-93D0-84171E1549C5}"/>
    <cellStyle name="Normal 30 2 2 3 2 2 3" xfId="21302" xr:uid="{93A7FAA2-4041-4656-8CC7-BFA8C47B2121}"/>
    <cellStyle name="Normal 30 2 2 3 2 2 3 2" xfId="38140" xr:uid="{5C3841BC-2B64-4305-8B96-9DF039DED3A0}"/>
    <cellStyle name="Normal 30 2 2 3 2 2 4" xfId="30573" xr:uid="{8C77A2B2-B2AB-4E95-80A7-AAD0C84B7934}"/>
    <cellStyle name="Normal 30 2 2 3 2 3" xfId="15175" xr:uid="{135C4FF2-1996-4D6A-B213-425581FF56E5}"/>
    <cellStyle name="Normal 30 2 2 3 2 3 2" xfId="23201" xr:uid="{80F5C967-AC89-4453-B8C3-AC1E4186E72F}"/>
    <cellStyle name="Normal 30 2 2 3 2 3 2 2" xfId="40037" xr:uid="{7ED6F219-47C0-4D45-9931-ECAA17C9F166}"/>
    <cellStyle name="Normal 30 2 2 3 2 3 3" xfId="32470" xr:uid="{8F74AA05-E34F-41C4-B753-730CD1DA3D6F}"/>
    <cellStyle name="Normal 30 2 2 3 2 4" xfId="19373" xr:uid="{A7AB3706-D04C-492D-878D-5F3907E5874D}"/>
    <cellStyle name="Normal 30 2 2 3 2 4 2" xfId="36256" xr:uid="{BD33D047-7421-4F4A-B4F5-7300B181EB0C}"/>
    <cellStyle name="Normal 30 2 2 3 2 5" xfId="26295" xr:uid="{85C9A8AB-56EB-4EED-A2BA-AD3AD5F8B428}"/>
    <cellStyle name="Normal 30 2 2 3 2 6" xfId="28688" xr:uid="{83A8EF12-23C1-4126-B39D-D0FC81EC6752}"/>
    <cellStyle name="Normal 30 2 2 3 2 7" xfId="11314" xr:uid="{9A23A96F-E4E5-4001-9DFC-8222283B1BD7}"/>
    <cellStyle name="Normal 30 2 2 3 3" xfId="12364" xr:uid="{830A0241-62D1-47DD-B0F5-2DBFA6A88F38}"/>
    <cellStyle name="Normal 30 2 2 3 3 2" xfId="16147" xr:uid="{830D49E0-6AB0-4900-96F6-074E191CBF10}"/>
    <cellStyle name="Normal 30 2 2 3 3 2 2" xfId="24173" xr:uid="{70877512-F118-4449-B100-B9C230CA9039}"/>
    <cellStyle name="Normal 30 2 2 3 3 2 2 2" xfId="41009" xr:uid="{E7371BB8-EEEE-4DD4-BD59-92CCE9858C4F}"/>
    <cellStyle name="Normal 30 2 2 3 3 2 3" xfId="33442" xr:uid="{3EC9E896-446C-4953-84F9-90A026A1B5C0}"/>
    <cellStyle name="Normal 30 2 2 3 3 3" xfId="20390" xr:uid="{00A0DB80-00F6-45E1-AF02-D19353063C40}"/>
    <cellStyle name="Normal 30 2 2 3 3 3 2" xfId="37228" xr:uid="{1F3E1BB9-6345-4F14-9DCB-9D893B7B4595}"/>
    <cellStyle name="Normal 30 2 2 3 3 4" xfId="29661" xr:uid="{181EB6B8-FAA6-4F06-8D26-77E6D3E7B42F}"/>
    <cellStyle name="Normal 30 2 2 3 4" xfId="14263" xr:uid="{6AB7C4C7-000A-42BF-8D38-A722637E58EA}"/>
    <cellStyle name="Normal 30 2 2 3 4 2" xfId="22289" xr:uid="{3E96B4CB-8770-4100-BDAC-DA4E9DF6CBF4}"/>
    <cellStyle name="Normal 30 2 2 3 4 2 2" xfId="39125" xr:uid="{202C735A-8F3C-4588-8DEE-302E68978301}"/>
    <cellStyle name="Normal 30 2 2 3 4 3" xfId="31558" xr:uid="{58CC16D1-5D24-46CA-A9EF-B883875A662F}"/>
    <cellStyle name="Normal 30 2 2 3 5" xfId="18423" xr:uid="{9A69CD1B-1998-4F37-8E13-78B26BCDE851}"/>
    <cellStyle name="Normal 30 2 2 3 5 2" xfId="35344" xr:uid="{C6C2BF7A-D105-4ABB-91F8-90E2EC750A56}"/>
    <cellStyle name="Normal 30 2 2 3 6" xfId="26294" xr:uid="{6D4B5A14-9BA1-4B80-95B1-2D03753CF2A1}"/>
    <cellStyle name="Normal 30 2 2 3 7" xfId="27776" xr:uid="{2180F8AB-B152-486A-BE98-4E2977BEF0AE}"/>
    <cellStyle name="Normal 30 2 2 3 8" xfId="10315" xr:uid="{0DC4605D-7593-468F-8469-347BF9DA00B9}"/>
    <cellStyle name="Normal 30 2 2 4" xfId="6374" xr:uid="{8BFF22F4-FF74-41C1-AD4D-399883A3B399}"/>
    <cellStyle name="Normal 30 2 2 4 2" xfId="12825" xr:uid="{EBB244FE-B15F-4A54-A6CF-12D7583745F9}"/>
    <cellStyle name="Normal 30 2 2 4 2 2" xfId="16608" xr:uid="{F9F6DA18-40D2-4F7F-BD2A-5F1DFE399385}"/>
    <cellStyle name="Normal 30 2 2 4 2 2 2" xfId="24634" xr:uid="{5B70C868-7319-4091-A452-0F43EA6F5781}"/>
    <cellStyle name="Normal 30 2 2 4 2 2 2 2" xfId="41470" xr:uid="{68EEA355-CEBF-48F1-B355-D97983D7A1CB}"/>
    <cellStyle name="Normal 30 2 2 4 2 2 3" xfId="33903" xr:uid="{DC615D96-BBD1-4BFE-BBEE-09F4F41AEE6E}"/>
    <cellStyle name="Normal 30 2 2 4 2 3" xfId="20851" xr:uid="{0A5F4708-1B44-41BE-9D00-501553C84B7F}"/>
    <cellStyle name="Normal 30 2 2 4 2 3 2" xfId="37689" xr:uid="{710F96BA-A32C-4504-8E75-FF2A5EFFE3C9}"/>
    <cellStyle name="Normal 30 2 2 4 2 4" xfId="30122" xr:uid="{F1012CD9-8AE4-4BBD-B37D-AE37CB9BD1D7}"/>
    <cellStyle name="Normal 30 2 2 4 3" xfId="14724" xr:uid="{F63AA352-0AEE-4631-9011-638EE3250DF4}"/>
    <cellStyle name="Normal 30 2 2 4 3 2" xfId="22750" xr:uid="{3EF26C41-1520-4512-AA47-12D6CCAA47C9}"/>
    <cellStyle name="Normal 30 2 2 4 3 2 2" xfId="39586" xr:uid="{DB963592-DF1B-4BBB-AD16-9049D9B648EC}"/>
    <cellStyle name="Normal 30 2 2 4 3 3" xfId="32019" xr:uid="{4AB65B98-8BFB-4526-B152-120CD7A8176E}"/>
    <cellStyle name="Normal 30 2 2 4 4" xfId="18921" xr:uid="{7DB93C7B-F536-41D4-85EB-37C4E78930B7}"/>
    <cellStyle name="Normal 30 2 2 4 4 2" xfId="35805" xr:uid="{F6DE7CCA-330A-44E2-B2B0-EAB68D79D31E}"/>
    <cellStyle name="Normal 30 2 2 4 5" xfId="26296" xr:uid="{04E81ACC-7903-4634-88C5-1A06F45B3753}"/>
    <cellStyle name="Normal 30 2 2 4 6" xfId="28237" xr:uid="{DE24AC41-B39D-460C-BB5C-919BDB7F6D30}"/>
    <cellStyle name="Normal 30 2 2 4 7" xfId="10861" xr:uid="{E2FE9985-D79D-4912-859D-0BDAD909583D}"/>
    <cellStyle name="Normal 30 2 2 5" xfId="11913" xr:uid="{347D9B9F-4884-45B4-8EBB-AE1B7D070578}"/>
    <cellStyle name="Normal 30 2 2 5 2" xfId="15696" xr:uid="{6509062D-CAF6-485C-9C6E-327350642413}"/>
    <cellStyle name="Normal 30 2 2 5 2 2" xfId="23722" xr:uid="{0D16865B-842D-42C1-93A9-B0CDB8F8D1BF}"/>
    <cellStyle name="Normal 30 2 2 5 2 2 2" xfId="40558" xr:uid="{AF5715D2-4457-46F3-9E55-785EA111E117}"/>
    <cellStyle name="Normal 30 2 2 5 2 3" xfId="32991" xr:uid="{87DEBB9E-87A8-4D17-BAF7-645139EF1408}"/>
    <cellStyle name="Normal 30 2 2 5 3" xfId="19939" xr:uid="{5491AD29-4A5A-453A-AEDC-08B638B406CC}"/>
    <cellStyle name="Normal 30 2 2 5 3 2" xfId="36777" xr:uid="{C9AC3853-5945-4330-A89C-478E223C37C6}"/>
    <cellStyle name="Normal 30 2 2 5 4" xfId="29210" xr:uid="{087EC235-058F-47AD-AF6B-9C93B966E874}"/>
    <cellStyle name="Normal 30 2 2 6" xfId="13812" xr:uid="{F6052D0A-F010-4273-8752-D89DD68ED64A}"/>
    <cellStyle name="Normal 30 2 2 6 2" xfId="21838" xr:uid="{6C2FCA3E-BD84-4D83-B4B6-9AAF2928865A}"/>
    <cellStyle name="Normal 30 2 2 6 2 2" xfId="38674" xr:uid="{ACB7CDC0-9F86-45D7-BB93-F4225B195F57}"/>
    <cellStyle name="Normal 30 2 2 6 3" xfId="31107" xr:uid="{60684DB8-8D98-43F2-97F6-0CA68D106743}"/>
    <cellStyle name="Normal 30 2 2 7" xfId="17933" xr:uid="{3E41B236-6DB9-454E-9B9F-9CDAE09B0D19}"/>
    <cellStyle name="Normal 30 2 2 7 2" xfId="34893" xr:uid="{31E40516-DA42-4D2B-A243-FB210B773C26}"/>
    <cellStyle name="Normal 30 2 2 8" xfId="26289" xr:uid="{1EDE91EC-D86D-42A5-B168-44FECD29106C}"/>
    <cellStyle name="Normal 30 2 2 9" xfId="27324" xr:uid="{E1AF70CF-0E01-4685-8EA0-28D3197424B7}"/>
    <cellStyle name="Normal 30 2 3" xfId="6375" xr:uid="{2EF3B0C6-CB23-48D8-89F5-9AFB257ED35B}"/>
    <cellStyle name="Normal 30 2 3 2" xfId="6376" xr:uid="{3DF64DBB-DC89-4871-BA15-629C982709B1}"/>
    <cellStyle name="Normal 30 2 3 2 2" xfId="6377" xr:uid="{9539A91D-4177-4283-8515-711531A0F245}"/>
    <cellStyle name="Normal 30 2 3 2 2 2" xfId="13402" xr:uid="{19FD494C-A978-418A-BF3D-503B6AA7CA4C}"/>
    <cellStyle name="Normal 30 2 3 2 2 2 2" xfId="17185" xr:uid="{5796B58F-CB2A-4BFB-8EC7-9F1F65B182FC}"/>
    <cellStyle name="Normal 30 2 3 2 2 2 2 2" xfId="25211" xr:uid="{C930DB46-597F-4107-BF41-02B7CD3FB015}"/>
    <cellStyle name="Normal 30 2 3 2 2 2 2 2 2" xfId="42047" xr:uid="{ED265731-DF20-4F14-94BB-EF14FFA98A8F}"/>
    <cellStyle name="Normal 30 2 3 2 2 2 2 3" xfId="34480" xr:uid="{2D9502FF-9FC9-4B34-ABE1-7A20E42D5060}"/>
    <cellStyle name="Normal 30 2 3 2 2 2 3" xfId="21428" xr:uid="{85BAABC5-99D5-419F-BC93-AA12DFEBBEBF}"/>
    <cellStyle name="Normal 30 2 3 2 2 2 3 2" xfId="38266" xr:uid="{271B1F56-7752-48F1-B29A-A2AA8BE4E549}"/>
    <cellStyle name="Normal 30 2 3 2 2 2 4" xfId="30699" xr:uid="{40E7B81A-4B8C-41AF-84B6-55AE6BF85024}"/>
    <cellStyle name="Normal 30 2 3 2 2 3" xfId="15301" xr:uid="{392AB723-F9F4-4F76-A3C8-82CEAD349043}"/>
    <cellStyle name="Normal 30 2 3 2 2 3 2" xfId="23327" xr:uid="{2235D944-9A72-4F2B-AD65-B15AEAA71272}"/>
    <cellStyle name="Normal 30 2 3 2 2 3 2 2" xfId="40163" xr:uid="{3B58F3C2-A65A-430D-B41E-FF646D487F41}"/>
    <cellStyle name="Normal 30 2 3 2 2 3 3" xfId="32596" xr:uid="{2490F969-A52D-40FC-A252-1320CFD35AE4}"/>
    <cellStyle name="Normal 30 2 3 2 2 4" xfId="19499" xr:uid="{389CB405-F858-4810-865B-DB8E31BCCC25}"/>
    <cellStyle name="Normal 30 2 3 2 2 4 2" xfId="36382" xr:uid="{46F91F4D-154C-4CA0-B4A9-6473C0C9AEE3}"/>
    <cellStyle name="Normal 30 2 3 2 2 5" xfId="26299" xr:uid="{8D9ED340-7271-4B3A-A6F1-3AAB72FD4F98}"/>
    <cellStyle name="Normal 30 2 3 2 2 6" xfId="28814" xr:uid="{8C3D93A3-75C0-47C2-917A-E45CB48C1AFD}"/>
    <cellStyle name="Normal 30 2 3 2 2 7" xfId="11440" xr:uid="{59E3DAEB-E33E-4A12-8619-8ACDFDC6821E}"/>
    <cellStyle name="Normal 30 2 3 2 3" xfId="12490" xr:uid="{3BED3C41-760E-460A-9769-6C94A0178DF2}"/>
    <cellStyle name="Normal 30 2 3 2 3 2" xfId="16273" xr:uid="{1A444C71-7452-4C79-832E-B7B389D69355}"/>
    <cellStyle name="Normal 30 2 3 2 3 2 2" xfId="24299" xr:uid="{674BFEC5-5DC0-48D9-8BCD-F9C27EDFC4BF}"/>
    <cellStyle name="Normal 30 2 3 2 3 2 2 2" xfId="41135" xr:uid="{E406FF9A-5C3B-4491-9567-C9086D373ABF}"/>
    <cellStyle name="Normal 30 2 3 2 3 2 3" xfId="33568" xr:uid="{2CECB7F3-5F58-46D3-B97C-1F6321868B2A}"/>
    <cellStyle name="Normal 30 2 3 2 3 3" xfId="20516" xr:uid="{8BF01643-65CE-4C1B-A8CA-8FAC404A2D43}"/>
    <cellStyle name="Normal 30 2 3 2 3 3 2" xfId="37354" xr:uid="{E34DD19F-33BB-4787-83AA-F92D007D73C1}"/>
    <cellStyle name="Normal 30 2 3 2 3 4" xfId="29787" xr:uid="{16C1E52B-4A77-48C6-AB2F-1460B90B13F8}"/>
    <cellStyle name="Normal 30 2 3 2 4" xfId="14389" xr:uid="{74DD2E7D-189D-49BA-8F8B-4FEA3ACA3E92}"/>
    <cellStyle name="Normal 30 2 3 2 4 2" xfId="22415" xr:uid="{FE04BC0F-F3C0-48C1-97DC-AC0CA4C1FDA6}"/>
    <cellStyle name="Normal 30 2 3 2 4 2 2" xfId="39251" xr:uid="{A5BCB951-B54F-429D-8E48-93436E027AFB}"/>
    <cellStyle name="Normal 30 2 3 2 4 3" xfId="31684" xr:uid="{32049BE1-8729-4A6A-AFA7-3528B72C166F}"/>
    <cellStyle name="Normal 30 2 3 2 5" xfId="18549" xr:uid="{F147C749-09FE-48D2-8840-DAA4B9D88229}"/>
    <cellStyle name="Normal 30 2 3 2 5 2" xfId="35470" xr:uid="{210A6927-59E2-4F93-83D2-EE04EBFC4E88}"/>
    <cellStyle name="Normal 30 2 3 2 6" xfId="26298" xr:uid="{BB149FD6-A2CB-4BED-8C09-A0FBC6905E7D}"/>
    <cellStyle name="Normal 30 2 3 2 7" xfId="27902" xr:uid="{5B4D6F26-3FE6-4806-ABFE-09EACCA12F9A}"/>
    <cellStyle name="Normal 30 2 3 2 8" xfId="10441" xr:uid="{52F2FFFD-3E13-4E83-A808-168C157AC9CE}"/>
    <cellStyle name="Normal 30 2 3 3" xfId="6378" xr:uid="{D46A1084-836C-4302-8C56-120FD4AAD79B}"/>
    <cellStyle name="Normal 30 2 3 3 2" xfId="12951" xr:uid="{24A9B713-5537-4E63-B882-EFF795706241}"/>
    <cellStyle name="Normal 30 2 3 3 2 2" xfId="16734" xr:uid="{A5053770-3082-4C08-BBEC-D1EA9C19D4AE}"/>
    <cellStyle name="Normal 30 2 3 3 2 2 2" xfId="24760" xr:uid="{68A43593-B24D-437C-8E56-BB699C7499AB}"/>
    <cellStyle name="Normal 30 2 3 3 2 2 2 2" xfId="41596" xr:uid="{9648C03D-4E07-470B-9F04-38EE76264724}"/>
    <cellStyle name="Normal 30 2 3 3 2 2 3" xfId="34029" xr:uid="{59BB3357-42C5-4AF2-B704-C97FE5333A98}"/>
    <cellStyle name="Normal 30 2 3 3 2 3" xfId="20977" xr:uid="{BB76FCFE-D756-4AC6-B0A6-4D5710CABD5F}"/>
    <cellStyle name="Normal 30 2 3 3 2 3 2" xfId="37815" xr:uid="{44D679ED-DFDD-4DAA-8AFA-D66113DAD4EF}"/>
    <cellStyle name="Normal 30 2 3 3 2 4" xfId="30248" xr:uid="{E84CBF68-2A2E-4260-BBA3-F30FF918ED08}"/>
    <cellStyle name="Normal 30 2 3 3 3" xfId="14850" xr:uid="{8987142D-CAA3-4B4F-AB32-5567A1ABC4D9}"/>
    <cellStyle name="Normal 30 2 3 3 3 2" xfId="22876" xr:uid="{9ABBBD41-0FFA-4557-8C92-6A70A631901C}"/>
    <cellStyle name="Normal 30 2 3 3 3 2 2" xfId="39712" xr:uid="{0F7EEFA7-6F81-4785-8206-F4031EEB8DA9}"/>
    <cellStyle name="Normal 30 2 3 3 3 3" xfId="32145" xr:uid="{EA7393F4-CD48-495B-8EE1-3E5907348146}"/>
    <cellStyle name="Normal 30 2 3 3 4" xfId="19047" xr:uid="{AB16AE63-5F4A-4535-A94C-991C556908CE}"/>
    <cellStyle name="Normal 30 2 3 3 4 2" xfId="35931" xr:uid="{52C90C2A-4EC3-4E68-87E8-F29FB7B3D1E5}"/>
    <cellStyle name="Normal 30 2 3 3 5" xfId="26300" xr:uid="{C0A264CE-84C9-4F2A-9B85-F610693B3050}"/>
    <cellStyle name="Normal 30 2 3 3 6" xfId="28363" xr:uid="{61974733-2A4D-4FEB-8EF2-AF62777F3513}"/>
    <cellStyle name="Normal 30 2 3 3 7" xfId="10987" xr:uid="{C6D8F6C9-DE47-4583-A357-FE392D4C5574}"/>
    <cellStyle name="Normal 30 2 3 4" xfId="12039" xr:uid="{4440FBF5-EB9F-4970-8BDA-9B9B0BF2FF57}"/>
    <cellStyle name="Normal 30 2 3 4 2" xfId="15822" xr:uid="{708AB72B-76F9-4A6D-86FE-16D4F739F8BD}"/>
    <cellStyle name="Normal 30 2 3 4 2 2" xfId="23848" xr:uid="{92FC109C-CA63-4147-917D-522773A4EBC9}"/>
    <cellStyle name="Normal 30 2 3 4 2 2 2" xfId="40684" xr:uid="{3621AA77-EEA5-4328-B81A-39BBB662EC67}"/>
    <cellStyle name="Normal 30 2 3 4 2 3" xfId="33117" xr:uid="{E150DA39-136A-4E05-AD1D-4C3C36B25743}"/>
    <cellStyle name="Normal 30 2 3 4 3" xfId="20065" xr:uid="{74D7DB02-3CD2-4236-991A-F1D579281747}"/>
    <cellStyle name="Normal 30 2 3 4 3 2" xfId="36903" xr:uid="{63D4FB7A-27D2-45B7-A33E-5F66CB224539}"/>
    <cellStyle name="Normal 30 2 3 4 4" xfId="29336" xr:uid="{4152C291-175B-498E-AC92-1E500DD7082B}"/>
    <cellStyle name="Normal 30 2 3 5" xfId="13938" xr:uid="{79B795F2-5147-483B-89B0-8DECB6E40D5C}"/>
    <cellStyle name="Normal 30 2 3 5 2" xfId="21964" xr:uid="{F6BF04D4-3B08-410A-BE80-17F80BFF07B0}"/>
    <cellStyle name="Normal 30 2 3 5 2 2" xfId="38800" xr:uid="{581DA0B8-1F33-45EB-9177-3B5689027E91}"/>
    <cellStyle name="Normal 30 2 3 5 3" xfId="31233" xr:uid="{A6F69A31-AE86-4CC2-A23C-C02FF71529EF}"/>
    <cellStyle name="Normal 30 2 3 6" xfId="18074" xr:uid="{8D132193-CB46-4C3B-B69E-19DED55B130C}"/>
    <cellStyle name="Normal 30 2 3 6 2" xfId="35019" xr:uid="{879CFE69-4018-4A15-ABDD-CE22666B78AF}"/>
    <cellStyle name="Normal 30 2 3 7" xfId="26297" xr:uid="{39F85B90-436E-4521-8152-5E1FFFBD9A48}"/>
    <cellStyle name="Normal 30 2 3 8" xfId="27451" xr:uid="{4061EE0B-BE99-463B-A26E-92838FBC9215}"/>
    <cellStyle name="Normal 30 2 3 9" xfId="9945" xr:uid="{CCD66E57-16D9-4F3D-9D4D-09BD22E88CDE}"/>
    <cellStyle name="Normal 30 2 4" xfId="6379" xr:uid="{6C8ACB17-0BE2-4AFB-9F67-2A50D1680E41}"/>
    <cellStyle name="Normal 30 2 4 2" xfId="6380" xr:uid="{ED821C40-C9A0-40CB-AD0D-C0C7951C5974}"/>
    <cellStyle name="Normal 30 2 4 2 2" xfId="13184" xr:uid="{915C777D-F3D4-49A6-A018-829C70AEA984}"/>
    <cellStyle name="Normal 30 2 4 2 2 2" xfId="16967" xr:uid="{807796AD-43C2-46E1-A576-1B884C143AE7}"/>
    <cellStyle name="Normal 30 2 4 2 2 2 2" xfId="24993" xr:uid="{F108E6F2-5619-4A80-B4B9-C8BFF0EC1B5B}"/>
    <cellStyle name="Normal 30 2 4 2 2 2 2 2" xfId="41829" xr:uid="{B2155BA2-4BF7-4962-AD91-388C92EE1106}"/>
    <cellStyle name="Normal 30 2 4 2 2 2 3" xfId="34262" xr:uid="{499B6767-AAC2-4180-A356-C7B2B17C7A17}"/>
    <cellStyle name="Normal 30 2 4 2 2 3" xfId="21210" xr:uid="{C181E1DC-C4D1-40AA-AC2C-2B71055BD976}"/>
    <cellStyle name="Normal 30 2 4 2 2 3 2" xfId="38048" xr:uid="{73932E01-BBBA-4265-93D5-643E5D8E6D58}"/>
    <cellStyle name="Normal 30 2 4 2 2 4" xfId="30481" xr:uid="{E55B65D3-37A6-4E80-9610-C5F2C745B1C9}"/>
    <cellStyle name="Normal 30 2 4 2 3" xfId="15083" xr:uid="{51EF857D-3B1C-4CDE-A819-44DD41D78D90}"/>
    <cellStyle name="Normal 30 2 4 2 3 2" xfId="23109" xr:uid="{47764B38-E60F-40A1-8D50-D99EF63BE4F0}"/>
    <cellStyle name="Normal 30 2 4 2 3 2 2" xfId="39945" xr:uid="{ECED8AB6-B6FC-4420-9B94-79929F48465F}"/>
    <cellStyle name="Normal 30 2 4 2 3 3" xfId="32378" xr:uid="{977D5246-CB8C-4BB3-B223-95E8F6EAA70D}"/>
    <cellStyle name="Normal 30 2 4 2 4" xfId="19281" xr:uid="{3395DE90-8A9B-438E-8489-2A9CB2E5BC3F}"/>
    <cellStyle name="Normal 30 2 4 2 4 2" xfId="36164" xr:uid="{1F717592-4533-44A7-818D-396C685E1FE9}"/>
    <cellStyle name="Normal 30 2 4 2 5" xfId="26302" xr:uid="{48A8C347-6EB7-4F56-A215-4F6854A9AB63}"/>
    <cellStyle name="Normal 30 2 4 2 6" xfId="28596" xr:uid="{15677CF7-4F0C-4A50-9009-FAFBB301133D}"/>
    <cellStyle name="Normal 30 2 4 2 7" xfId="11222" xr:uid="{91D25E01-899F-4B68-83D3-9158707F59FB}"/>
    <cellStyle name="Normal 30 2 4 3" xfId="12272" xr:uid="{F011DD07-4FC1-4E6C-BCE0-02BED622EE57}"/>
    <cellStyle name="Normal 30 2 4 3 2" xfId="16055" xr:uid="{F2F2ED04-D0C9-4ADB-A39A-16E063B3F0DA}"/>
    <cellStyle name="Normal 30 2 4 3 2 2" xfId="24081" xr:uid="{217E4B98-97C1-4841-84C1-408E167A7527}"/>
    <cellStyle name="Normal 30 2 4 3 2 2 2" xfId="40917" xr:uid="{4A05AE45-1BB0-440A-BFC7-7076B19EDE79}"/>
    <cellStyle name="Normal 30 2 4 3 2 3" xfId="33350" xr:uid="{763D2BC9-AD63-484D-8319-4498F36DE9BD}"/>
    <cellStyle name="Normal 30 2 4 3 3" xfId="20298" xr:uid="{DA8ED6AD-4123-4F60-A126-E9EA59951213}"/>
    <cellStyle name="Normal 30 2 4 3 3 2" xfId="37136" xr:uid="{CDA2A9D6-CA3B-4F98-B0E1-6A1CD0638C19}"/>
    <cellStyle name="Normal 30 2 4 3 4" xfId="29569" xr:uid="{63643BD2-0720-42FB-9FAA-74D99109B004}"/>
    <cellStyle name="Normal 30 2 4 4" xfId="14171" xr:uid="{A6093732-414C-4618-A199-AEB2B557644D}"/>
    <cellStyle name="Normal 30 2 4 4 2" xfId="22197" xr:uid="{1B284B06-A968-4F6A-ABBE-11D2B5B41BA1}"/>
    <cellStyle name="Normal 30 2 4 4 2 2" xfId="39033" xr:uid="{AFB8C786-AB99-4EE5-BD36-434A1AAB191C}"/>
    <cellStyle name="Normal 30 2 4 4 3" xfId="31466" xr:uid="{199CA74F-58E0-47CC-89D1-904AF53F52D8}"/>
    <cellStyle name="Normal 30 2 4 5" xfId="18331" xr:uid="{A0F55F38-C070-4725-976A-1AB0B9BDC8D5}"/>
    <cellStyle name="Normal 30 2 4 5 2" xfId="35252" xr:uid="{28091E39-ECF2-4751-BEFC-E11A29EF10DD}"/>
    <cellStyle name="Normal 30 2 4 6" xfId="26301" xr:uid="{B65751A4-DFC3-460D-8BCB-171D49EF8F33}"/>
    <cellStyle name="Normal 30 2 4 7" xfId="27684" xr:uid="{564051B5-B764-400D-9EB8-09843B155CB1}"/>
    <cellStyle name="Normal 30 2 4 8" xfId="10223" xr:uid="{D3E14533-69DF-4A17-A75A-281F07161107}"/>
    <cellStyle name="Normal 30 2 5" xfId="6381" xr:uid="{07CB4C23-D4BB-4C8F-9D88-2F00F00D423B}"/>
    <cellStyle name="Normal 30 2 5 2" xfId="12733" xr:uid="{CB37AE9B-173C-48BD-BAC0-D8DC30B9A355}"/>
    <cellStyle name="Normal 30 2 5 2 2" xfId="16516" xr:uid="{00EEE2F3-DE02-4EC8-A983-FEAAECD35394}"/>
    <cellStyle name="Normal 30 2 5 2 2 2" xfId="24542" xr:uid="{DBCC5BD7-998B-4BE8-B5D2-79343E71AC96}"/>
    <cellStyle name="Normal 30 2 5 2 2 2 2" xfId="41378" xr:uid="{A3371035-7654-4E51-AD89-0B448BEA13AB}"/>
    <cellStyle name="Normal 30 2 5 2 2 3" xfId="33811" xr:uid="{6F20BBF4-7861-47BD-B6EC-F4C862EF7EB6}"/>
    <cellStyle name="Normal 30 2 5 2 3" xfId="20759" xr:uid="{DDEBA451-22E9-4994-AE29-799920187C1E}"/>
    <cellStyle name="Normal 30 2 5 2 3 2" xfId="37597" xr:uid="{A6E75776-A317-4BFC-A3B3-5C16ED5A26BC}"/>
    <cellStyle name="Normal 30 2 5 2 4" xfId="30030" xr:uid="{D26CD40A-5A18-47F1-9D23-27C4BEC101C8}"/>
    <cellStyle name="Normal 30 2 5 3" xfId="14632" xr:uid="{EB698B98-B83A-45FD-A58C-51A32F75F7ED}"/>
    <cellStyle name="Normal 30 2 5 3 2" xfId="22658" xr:uid="{053296E1-294F-46E8-B6E0-E1CD26FED832}"/>
    <cellStyle name="Normal 30 2 5 3 2 2" xfId="39494" xr:uid="{5D434904-676E-4B8B-909C-C9D608DED07D}"/>
    <cellStyle name="Normal 30 2 5 3 3" xfId="31927" xr:uid="{25230998-D28A-435C-B407-1CCDC758AC86}"/>
    <cellStyle name="Normal 30 2 5 4" xfId="18823" xr:uid="{8378A9E5-7EF6-4834-B180-7C79970933DC}"/>
    <cellStyle name="Normal 30 2 5 4 2" xfId="35713" xr:uid="{126FC697-1328-45DB-A457-8592E5240F49}"/>
    <cellStyle name="Normal 30 2 5 5" xfId="26303" xr:uid="{12685E65-9D35-412F-B6D8-C32D2B028FC0}"/>
    <cellStyle name="Normal 30 2 5 6" xfId="28145" xr:uid="{5567B881-B859-4CCE-95B3-3B319BAAA28D}"/>
    <cellStyle name="Normal 30 2 5 7" xfId="10752" xr:uid="{F3C99967-E341-4D27-A7ED-AF3891D690D3}"/>
    <cellStyle name="Normal 30 2 6" xfId="11791" xr:uid="{3C60A751-2CD2-487A-A1E6-F1678A0D8C5D}"/>
    <cellStyle name="Normal 30 2 6 2" xfId="15604" xr:uid="{A17C1890-A701-4FCF-B944-2FAED218F043}"/>
    <cellStyle name="Normal 30 2 6 2 2" xfId="23630" xr:uid="{EAF9CD7F-34F6-4944-B3C1-64DD01033D55}"/>
    <cellStyle name="Normal 30 2 6 2 2 2" xfId="40466" xr:uid="{EDC02AB6-1646-40F0-BDB4-39C2BEDDE3DF}"/>
    <cellStyle name="Normal 30 2 6 2 3" xfId="32899" xr:uid="{076F1E5B-5A0C-41BC-92DD-FA1A4A31A6CE}"/>
    <cellStyle name="Normal 30 2 6 3" xfId="19824" xr:uid="{8FB26F13-7597-4EB7-AC3D-04B3EFB4E6AD}"/>
    <cellStyle name="Normal 30 2 6 3 2" xfId="36685" xr:uid="{3A7B9863-D8E9-44A4-9C3F-C6746D3F8F4F}"/>
    <cellStyle name="Normal 30 2 6 4" xfId="29118" xr:uid="{B62819E6-22EA-4015-A973-C567137D0894}"/>
    <cellStyle name="Normal 30 2 7" xfId="13720" xr:uid="{AF1084DC-D298-4361-B41F-0DB17084D013}"/>
    <cellStyle name="Normal 30 2 7 2" xfId="21746" xr:uid="{E0471704-A162-45C6-B4D9-A2C121FDC87E}"/>
    <cellStyle name="Normal 30 2 7 2 2" xfId="38582" xr:uid="{FD000FB9-AB5D-435E-A8D7-4D603E5D1950}"/>
    <cellStyle name="Normal 30 2 7 3" xfId="31015" xr:uid="{6234FC0B-2BD8-4F29-BBA6-3866BEDA7C1D}"/>
    <cellStyle name="Normal 30 2 8" xfId="17722" xr:uid="{2112C68E-D9F2-4CAA-B40C-757F7C395F88}"/>
    <cellStyle name="Normal 30 2 8 2" xfId="34801" xr:uid="{B9DB52B9-7B86-4CAB-804E-95D7E3BE5C9B}"/>
    <cellStyle name="Normal 30 2 9" xfId="26288" xr:uid="{AA7D2E16-9C9A-4841-8A0F-AC8BFB315B5C}"/>
    <cellStyle name="Normal 30 3" xfId="6382" xr:uid="{05D64E41-0770-49A7-B2DC-8C2D1B80AEA6}"/>
    <cellStyle name="Normal 30 3 2" xfId="6383" xr:uid="{7E2FD4CC-1621-48CE-ACA4-C1A8A95719BA}"/>
    <cellStyle name="Normal 30 3 2 2" xfId="6384" xr:uid="{83F45561-1426-474F-88A5-080E97F8D3F8}"/>
    <cellStyle name="Normal 30 3 2 2 2" xfId="6385" xr:uid="{C120A316-F904-4C80-8BA2-05225FE4F8D4}"/>
    <cellStyle name="Normal 30 3 2 3" xfId="6386" xr:uid="{4689CD5F-0E86-4FB2-B2E4-F80D0A44C7D3}"/>
    <cellStyle name="Normal 30 3 2 4" xfId="11825" xr:uid="{3B101AFA-ACF6-455E-9C54-F144ECED86FA}"/>
    <cellStyle name="Normal 30 3 3" xfId="6387" xr:uid="{9AC06FF8-FBFA-484D-A6CB-5EA38FDCFEBD}"/>
    <cellStyle name="Normal 30 3 3 2" xfId="6388" xr:uid="{6186C093-2C31-4D17-85CE-60E0EEBD4CD5}"/>
    <cellStyle name="Normal 30 3 3 3" xfId="26304" xr:uid="{073BBD08-D14D-4016-A3FA-4DE2A22A10E1}"/>
    <cellStyle name="Normal 30 3 4" xfId="6389" xr:uid="{D6603015-9072-4B21-AFB9-C852A59F094A}"/>
    <cellStyle name="Normal 30 3 5" xfId="9645" xr:uid="{51CDBA44-ED95-40F3-9F95-0EE39E3301FF}"/>
    <cellStyle name="Normal 30 4" xfId="6390" xr:uid="{018C4C29-75E1-435E-B697-6B75B9DD4A5C}"/>
    <cellStyle name="Normal 30 4 10" xfId="9740" xr:uid="{3A8D6076-8D12-4B80-94B6-F62E19A2698B}"/>
    <cellStyle name="Normal 30 4 2" xfId="6391" xr:uid="{92E71DDC-75F4-4615-8280-F128241284B7}"/>
    <cellStyle name="Normal 30 4 2 2" xfId="6392" xr:uid="{C0BFB3E2-AE65-477D-ABB9-F6C638936144}"/>
    <cellStyle name="Normal 30 4 2 2 2" xfId="6393" xr:uid="{8A673577-0A21-4B47-BBEA-96D6C869F851}"/>
    <cellStyle name="Normal 30 4 2 2 2 2" xfId="13458" xr:uid="{D1246087-FD87-4AD0-9795-292A3E6A5DD8}"/>
    <cellStyle name="Normal 30 4 2 2 2 2 2" xfId="17241" xr:uid="{FBA38190-C6F4-4AAD-ABCB-07E034B308E1}"/>
    <cellStyle name="Normal 30 4 2 2 2 2 2 2" xfId="25267" xr:uid="{DA590679-9B39-4212-B2A8-B4D8D096FD10}"/>
    <cellStyle name="Normal 30 4 2 2 2 2 2 2 2" xfId="42103" xr:uid="{18C56F9F-814F-4A1E-9428-C8769614E19D}"/>
    <cellStyle name="Normal 30 4 2 2 2 2 2 3" xfId="34536" xr:uid="{68BAB9FC-6C09-40C8-90F8-BD24CD178D46}"/>
    <cellStyle name="Normal 30 4 2 2 2 2 3" xfId="21484" xr:uid="{E4D66B89-C5C4-4B37-B329-F96102DF1F65}"/>
    <cellStyle name="Normal 30 4 2 2 2 2 3 2" xfId="38322" xr:uid="{5EB7A553-CA46-4F5A-ABCF-2D3B72F8FBEC}"/>
    <cellStyle name="Normal 30 4 2 2 2 2 4" xfId="30755" xr:uid="{56DB5EE4-8129-46C4-A28F-8780D8542B9F}"/>
    <cellStyle name="Normal 30 4 2 2 2 3" xfId="15357" xr:uid="{B1F3D0D5-36FF-44A9-A02A-8DB0E2FBA786}"/>
    <cellStyle name="Normal 30 4 2 2 2 3 2" xfId="23383" xr:uid="{C94A5F35-DC3F-4C12-AC24-2ED13C05D54B}"/>
    <cellStyle name="Normal 30 4 2 2 2 3 2 2" xfId="40219" xr:uid="{3B8661BA-F181-4081-AF2A-BB7F22CB03D7}"/>
    <cellStyle name="Normal 30 4 2 2 2 3 3" xfId="32652" xr:uid="{6033CA71-E263-466D-849F-B447613D62A8}"/>
    <cellStyle name="Normal 30 4 2 2 2 4" xfId="19555" xr:uid="{B143AA59-6B4A-4647-AF06-1E277393FDA1}"/>
    <cellStyle name="Normal 30 4 2 2 2 4 2" xfId="36438" xr:uid="{10789C3F-D4BB-4DC4-A06D-BB282505EC65}"/>
    <cellStyle name="Normal 30 4 2 2 2 5" xfId="26308" xr:uid="{C8D248B2-D26C-4344-AA4B-695BC67EC3BC}"/>
    <cellStyle name="Normal 30 4 2 2 2 6" xfId="28870" xr:uid="{E26A6AFE-369D-4D8E-823A-2F08F4E87124}"/>
    <cellStyle name="Normal 30 4 2 2 2 7" xfId="11496" xr:uid="{CF3B6ECD-2E46-4B87-87C4-80C70704D67B}"/>
    <cellStyle name="Normal 30 4 2 2 3" xfId="12546" xr:uid="{1279C26B-E3CE-4ABC-9041-2CF8F0633FB3}"/>
    <cellStyle name="Normal 30 4 2 2 3 2" xfId="16329" xr:uid="{BF3D447E-67DD-4245-B858-6C9405327EC0}"/>
    <cellStyle name="Normal 30 4 2 2 3 2 2" xfId="24355" xr:uid="{8BD0304B-C026-49B9-B9D4-9C59873AA03E}"/>
    <cellStyle name="Normal 30 4 2 2 3 2 2 2" xfId="41191" xr:uid="{7020BCA6-9A6F-4041-98AB-09421ED81F76}"/>
    <cellStyle name="Normal 30 4 2 2 3 2 3" xfId="33624" xr:uid="{E43F37E0-2E54-44F4-914D-46B87B32BAF3}"/>
    <cellStyle name="Normal 30 4 2 2 3 3" xfId="20572" xr:uid="{BD0B2125-639D-4284-B5D5-57465FD465CF}"/>
    <cellStyle name="Normal 30 4 2 2 3 3 2" xfId="37410" xr:uid="{0722EDFC-620F-479A-B9DC-C505CCD72856}"/>
    <cellStyle name="Normal 30 4 2 2 3 4" xfId="29843" xr:uid="{B15AD030-9329-4A98-A035-2862DF5D130E}"/>
    <cellStyle name="Normal 30 4 2 2 4" xfId="14445" xr:uid="{A96A26C5-3E84-460C-BE3E-6E8B47B98D33}"/>
    <cellStyle name="Normal 30 4 2 2 4 2" xfId="22471" xr:uid="{A8BDBCD6-B365-4B14-A6CE-F77EC84A9765}"/>
    <cellStyle name="Normal 30 4 2 2 4 2 2" xfId="39307" xr:uid="{00CC28FB-A5E2-43E0-8521-E13AB67AC100}"/>
    <cellStyle name="Normal 30 4 2 2 4 3" xfId="31740" xr:uid="{705ED6DA-32CB-47CD-9409-C5ABA396534E}"/>
    <cellStyle name="Normal 30 4 2 2 5" xfId="18605" xr:uid="{2B772687-46AA-4538-96CD-1CCC10762C92}"/>
    <cellStyle name="Normal 30 4 2 2 5 2" xfId="35526" xr:uid="{736B1BE9-CD7A-4A7B-AB11-DA96DEEA3F4E}"/>
    <cellStyle name="Normal 30 4 2 2 6" xfId="26307" xr:uid="{A165C480-99D9-4B89-8709-D3112AE60899}"/>
    <cellStyle name="Normal 30 4 2 2 7" xfId="27958" xr:uid="{B53AF044-897F-4B3F-AB93-53E0D2300274}"/>
    <cellStyle name="Normal 30 4 2 2 8" xfId="10497" xr:uid="{E16A05D0-07E6-499A-B5D0-1BC0B294CE8D}"/>
    <cellStyle name="Normal 30 4 2 3" xfId="6394" xr:uid="{AAB54BDF-645B-43D1-9608-9C9611D7D918}"/>
    <cellStyle name="Normal 30 4 2 3 2" xfId="13007" xr:uid="{956EFAB0-1C24-49DF-B4FD-A5CB0C4E1D4B}"/>
    <cellStyle name="Normal 30 4 2 3 2 2" xfId="16790" xr:uid="{D2949A8E-A41C-4FB1-BF7F-725484C463EA}"/>
    <cellStyle name="Normal 30 4 2 3 2 2 2" xfId="24816" xr:uid="{97A3D20A-C3F4-48E0-B8AD-5D5B474463CE}"/>
    <cellStyle name="Normal 30 4 2 3 2 2 2 2" xfId="41652" xr:uid="{5D88F2E0-6ABC-4F8A-8D59-781D458CB195}"/>
    <cellStyle name="Normal 30 4 2 3 2 2 3" xfId="34085" xr:uid="{99E96DFD-B162-4C73-8F86-551B1D23F493}"/>
    <cellStyle name="Normal 30 4 2 3 2 3" xfId="21033" xr:uid="{DC061269-8793-486D-81CF-C1D85A48B180}"/>
    <cellStyle name="Normal 30 4 2 3 2 3 2" xfId="37871" xr:uid="{44670204-321E-4958-BA67-4269B8EC036D}"/>
    <cellStyle name="Normal 30 4 2 3 2 4" xfId="30304" xr:uid="{FE98C1C6-3D76-49BF-AD2B-9123E95BD4D4}"/>
    <cellStyle name="Normal 30 4 2 3 3" xfId="14906" xr:uid="{A2F60E99-19BD-4FE6-9645-2622349FAE53}"/>
    <cellStyle name="Normal 30 4 2 3 3 2" xfId="22932" xr:uid="{211A8BDD-C285-45A4-82CF-744D12EA9B22}"/>
    <cellStyle name="Normal 30 4 2 3 3 2 2" xfId="39768" xr:uid="{9EF7A0D4-A87D-45BC-A39B-0573DEC26706}"/>
    <cellStyle name="Normal 30 4 2 3 3 3" xfId="32201" xr:uid="{A573B903-EE1D-45DF-B968-885363C44CB2}"/>
    <cellStyle name="Normal 30 4 2 3 4" xfId="19103" xr:uid="{6A2885C6-BDBC-4597-AD61-1BAAAAB54044}"/>
    <cellStyle name="Normal 30 4 2 3 4 2" xfId="35987" xr:uid="{8C28ABB6-59D7-4E69-AE12-D0411307319C}"/>
    <cellStyle name="Normal 30 4 2 3 5" xfId="26309" xr:uid="{F25F5F39-C218-4BCD-92AA-57E7587978F3}"/>
    <cellStyle name="Normal 30 4 2 3 6" xfId="28419" xr:uid="{90183E60-12FD-4AB3-BCC6-B60989F36D79}"/>
    <cellStyle name="Normal 30 4 2 3 7" xfId="11043" xr:uid="{A3A9794B-85C2-4815-BDA4-E239C8A8758B}"/>
    <cellStyle name="Normal 30 4 2 4" xfId="12095" xr:uid="{097B5535-1169-41D8-822E-31E7BF7A34BE}"/>
    <cellStyle name="Normal 30 4 2 4 2" xfId="15878" xr:uid="{03C26D73-FB9D-4979-8493-427BE8C68FAD}"/>
    <cellStyle name="Normal 30 4 2 4 2 2" xfId="23904" xr:uid="{3722B2D8-89DC-476E-B997-F239A39CE339}"/>
    <cellStyle name="Normal 30 4 2 4 2 2 2" xfId="40740" xr:uid="{17542E64-BB10-47B4-84E3-A4C232005FD1}"/>
    <cellStyle name="Normal 30 4 2 4 2 3" xfId="33173" xr:uid="{04DA2DE7-A233-44B9-9673-8A38C84B984D}"/>
    <cellStyle name="Normal 30 4 2 4 3" xfId="20121" xr:uid="{10AE8824-CDE6-47AD-8281-F8D26F8F21D3}"/>
    <cellStyle name="Normal 30 4 2 4 3 2" xfId="36959" xr:uid="{4552AE1C-D92D-4E42-B620-88419F0200ED}"/>
    <cellStyle name="Normal 30 4 2 4 4" xfId="29392" xr:uid="{2C4F7994-AEF2-4060-AC57-5488AB745D30}"/>
    <cellStyle name="Normal 30 4 2 5" xfId="13994" xr:uid="{13E2B929-B6D7-490A-B6A5-835584DFD73A}"/>
    <cellStyle name="Normal 30 4 2 5 2" xfId="22020" xr:uid="{D9C12651-02AD-4B55-98A0-2CCB49D5A586}"/>
    <cellStyle name="Normal 30 4 2 5 2 2" xfId="38856" xr:uid="{4D50CC39-390F-47BD-B123-53FDD5A40E00}"/>
    <cellStyle name="Normal 30 4 2 5 3" xfId="31289" xr:uid="{41D2FEBA-C4B8-4A11-B8B4-17785BC83B2F}"/>
    <cellStyle name="Normal 30 4 2 6" xfId="18130" xr:uid="{D3B200CA-56E0-4C02-A05C-0DD459B596B3}"/>
    <cellStyle name="Normal 30 4 2 6 2" xfId="35075" xr:uid="{5A7CEAAB-063C-4637-97DE-2304C22D2011}"/>
    <cellStyle name="Normal 30 4 2 7" xfId="26306" xr:uid="{DAEED63C-7C5B-4179-B3D2-F004E8FF3027}"/>
    <cellStyle name="Normal 30 4 2 8" xfId="27507" xr:uid="{1FA765D8-44EB-442D-AE6F-3E4AADB87D7D}"/>
    <cellStyle name="Normal 30 4 2 9" xfId="10001" xr:uid="{AA975AC4-0A77-46AC-8D99-7637D3101E4C}"/>
    <cellStyle name="Normal 30 4 3" xfId="6395" xr:uid="{7C50DDA3-EDE1-47E2-BA34-0C0B011AE9D7}"/>
    <cellStyle name="Normal 30 4 3 2" xfId="6396" xr:uid="{9D802440-D6D7-41D8-8A3F-405D91A8BC15}"/>
    <cellStyle name="Normal 30 4 3 2 2" xfId="13240" xr:uid="{035C735F-2B40-4F54-B17D-2807B071EE4D}"/>
    <cellStyle name="Normal 30 4 3 2 2 2" xfId="17023" xr:uid="{07AB8B75-F451-47DA-A6C6-94CF02F94594}"/>
    <cellStyle name="Normal 30 4 3 2 2 2 2" xfId="25049" xr:uid="{8E5319A5-DD53-4C5E-9640-045D36A5CF76}"/>
    <cellStyle name="Normal 30 4 3 2 2 2 2 2" xfId="41885" xr:uid="{179B0B0A-962D-4DE8-987B-5500A55A71EE}"/>
    <cellStyle name="Normal 30 4 3 2 2 2 3" xfId="34318" xr:uid="{A2468087-8CDD-43BE-B5E3-60222EF1EF8F}"/>
    <cellStyle name="Normal 30 4 3 2 2 3" xfId="21266" xr:uid="{8D3D92B5-105B-4AB4-812C-95C69D68103F}"/>
    <cellStyle name="Normal 30 4 3 2 2 3 2" xfId="38104" xr:uid="{0A784AC6-6847-4AF2-BC37-BF670A60D135}"/>
    <cellStyle name="Normal 30 4 3 2 2 4" xfId="30537" xr:uid="{AA6FFF82-83C9-4E63-9A3F-C263BDC961BE}"/>
    <cellStyle name="Normal 30 4 3 2 3" xfId="15139" xr:uid="{7AE47AB8-CF08-4181-A95A-8B9324308D87}"/>
    <cellStyle name="Normal 30 4 3 2 3 2" xfId="23165" xr:uid="{F1401509-A67D-40B7-9950-8B780177F0DD}"/>
    <cellStyle name="Normal 30 4 3 2 3 2 2" xfId="40001" xr:uid="{F64F9825-1F6C-49D8-8C69-374F3530C4BE}"/>
    <cellStyle name="Normal 30 4 3 2 3 3" xfId="32434" xr:uid="{74CA17FE-4BAA-4CFB-AE99-601249A110C6}"/>
    <cellStyle name="Normal 30 4 3 2 4" xfId="19337" xr:uid="{D7C5754E-4C32-4B7B-B9E6-B0C28CEA20FC}"/>
    <cellStyle name="Normal 30 4 3 2 4 2" xfId="36220" xr:uid="{366E210C-41BB-414E-BE38-7471F50E997F}"/>
    <cellStyle name="Normal 30 4 3 2 5" xfId="26311" xr:uid="{59014947-C4E1-4C0D-9EFD-433DED46B5C6}"/>
    <cellStyle name="Normal 30 4 3 2 6" xfId="28652" xr:uid="{2A85A18A-4F6D-45F8-AF53-1DF0EF8941C2}"/>
    <cellStyle name="Normal 30 4 3 2 7" xfId="11278" xr:uid="{23CFF5B7-23C9-401A-9B1F-35404D4FC70F}"/>
    <cellStyle name="Normal 30 4 3 3" xfId="12328" xr:uid="{94A3EB65-9F44-4AB8-9C99-AA5DA867AAFA}"/>
    <cellStyle name="Normal 30 4 3 3 2" xfId="16111" xr:uid="{13CDFA3F-2511-4F1D-9760-FFB2309A84E5}"/>
    <cellStyle name="Normal 30 4 3 3 2 2" xfId="24137" xr:uid="{858332E1-9297-49EE-AF6B-8C3B5784B547}"/>
    <cellStyle name="Normal 30 4 3 3 2 2 2" xfId="40973" xr:uid="{67D2C6E7-DB91-4F30-BF6C-4C450E485989}"/>
    <cellStyle name="Normal 30 4 3 3 2 3" xfId="33406" xr:uid="{AA3B70E2-8C46-427E-B3D8-A92430AA70B9}"/>
    <cellStyle name="Normal 30 4 3 3 3" xfId="20354" xr:uid="{EE288443-4F5C-4CB5-84A8-9D1543B22904}"/>
    <cellStyle name="Normal 30 4 3 3 3 2" xfId="37192" xr:uid="{26C38091-503C-4C9C-AC37-E63D5503D2FD}"/>
    <cellStyle name="Normal 30 4 3 3 4" xfId="29625" xr:uid="{E0A13010-0FA3-475D-9362-C86A680613CC}"/>
    <cellStyle name="Normal 30 4 3 4" xfId="14227" xr:uid="{18A90CC4-4D93-494C-8D51-6FC5577E828A}"/>
    <cellStyle name="Normal 30 4 3 4 2" xfId="22253" xr:uid="{32924820-FE7E-4DD1-887F-19AF6EAB43EE}"/>
    <cellStyle name="Normal 30 4 3 4 2 2" xfId="39089" xr:uid="{810FCE60-B8AF-4565-8428-832B5DE2BA46}"/>
    <cellStyle name="Normal 30 4 3 4 3" xfId="31522" xr:uid="{EC584B89-71A2-409F-B402-335E3F5BF65B}"/>
    <cellStyle name="Normal 30 4 3 5" xfId="18387" xr:uid="{6A464F12-9B99-4F06-972B-3F8A4A481206}"/>
    <cellStyle name="Normal 30 4 3 5 2" xfId="35308" xr:uid="{8F8538DD-20DC-4AB7-A2F8-695BFD3D311E}"/>
    <cellStyle name="Normal 30 4 3 6" xfId="26310" xr:uid="{7FB65ABA-36FF-421B-8600-A972676E38CC}"/>
    <cellStyle name="Normal 30 4 3 7" xfId="27740" xr:uid="{114E51F6-91EB-4323-808E-70D96C01172F}"/>
    <cellStyle name="Normal 30 4 3 8" xfId="10279" xr:uid="{A95AE7D0-6D8D-453E-B122-EE03DD686AE8}"/>
    <cellStyle name="Normal 30 4 4" xfId="6397" xr:uid="{B4161C79-271B-4B1C-9671-5F09BAC8A231}"/>
    <cellStyle name="Normal 30 4 4 2" xfId="12789" xr:uid="{0FAFBF17-D6B4-43C1-A2A3-4442A85DD79A}"/>
    <cellStyle name="Normal 30 4 4 2 2" xfId="16572" xr:uid="{1FD4FDE0-05D5-4F84-A42A-3A3A057E9010}"/>
    <cellStyle name="Normal 30 4 4 2 2 2" xfId="24598" xr:uid="{921AB12B-684D-44E3-804C-D585482E5D19}"/>
    <cellStyle name="Normal 30 4 4 2 2 2 2" xfId="41434" xr:uid="{B53BD5BE-57D6-437A-B213-480E3A5EE1B4}"/>
    <cellStyle name="Normal 30 4 4 2 2 3" xfId="33867" xr:uid="{D585BED2-765F-483D-8B74-D2D83787A34B}"/>
    <cellStyle name="Normal 30 4 4 2 3" xfId="20815" xr:uid="{5D8BC06C-6DEA-4244-BF71-203320604BF9}"/>
    <cellStyle name="Normal 30 4 4 2 3 2" xfId="37653" xr:uid="{8A003096-6DC5-41D8-8F69-AE81833BA029}"/>
    <cellStyle name="Normal 30 4 4 2 4" xfId="30086" xr:uid="{C1AC9478-E765-4A87-AC41-14E2AD476D99}"/>
    <cellStyle name="Normal 30 4 4 3" xfId="14688" xr:uid="{53F977DA-5CE9-4C26-81BA-FF83FB8DBA3E}"/>
    <cellStyle name="Normal 30 4 4 3 2" xfId="22714" xr:uid="{36E1AB6D-BBE2-4AB4-9C2B-F6EB67D8B38A}"/>
    <cellStyle name="Normal 30 4 4 3 2 2" xfId="39550" xr:uid="{2EF735A3-B8B7-4725-B8DF-82083B0C01A0}"/>
    <cellStyle name="Normal 30 4 4 3 3" xfId="31983" xr:uid="{1BBC9BDF-59D6-44E0-B490-50FF1AAACBDA}"/>
    <cellStyle name="Normal 30 4 4 4" xfId="18885" xr:uid="{0528E4E9-88F7-4A11-AD96-F938DA08ED03}"/>
    <cellStyle name="Normal 30 4 4 4 2" xfId="35769" xr:uid="{975778EB-8BE7-456F-AFEC-2E1EDD3E708C}"/>
    <cellStyle name="Normal 30 4 4 5" xfId="26312" xr:uid="{C0937773-0BEB-4AB1-9BE7-22495B858555}"/>
    <cellStyle name="Normal 30 4 4 6" xfId="28201" xr:uid="{0F1E630A-4354-4169-98D9-5E54C3FFDA45}"/>
    <cellStyle name="Normal 30 4 4 7" xfId="10825" xr:uid="{3633A938-8472-4F8D-871D-B794861A6DD6}"/>
    <cellStyle name="Normal 30 4 5" xfId="11877" xr:uid="{9401C727-C841-4E8A-AE4D-1F0E7165506C}"/>
    <cellStyle name="Normal 30 4 5 2" xfId="15660" xr:uid="{60DE0583-5FA3-40A7-92A0-5EB1F0AA3490}"/>
    <cellStyle name="Normal 30 4 5 2 2" xfId="23686" xr:uid="{3E261A2D-7B53-40D9-B87D-0CCD192CBBF0}"/>
    <cellStyle name="Normal 30 4 5 2 2 2" xfId="40522" xr:uid="{F9A99524-7D0A-4DB7-9DFD-BD7399329082}"/>
    <cellStyle name="Normal 30 4 5 2 3" xfId="32955" xr:uid="{944113E8-7DF8-43B5-99AE-83F3D55A91ED}"/>
    <cellStyle name="Normal 30 4 5 3" xfId="19903" xr:uid="{84CDB01D-B39B-4CAA-BB87-05272047EF33}"/>
    <cellStyle name="Normal 30 4 5 3 2" xfId="36741" xr:uid="{9100692E-004B-422A-9650-4A3721E49C94}"/>
    <cellStyle name="Normal 30 4 5 4" xfId="29174" xr:uid="{78354A2A-B136-447B-853B-A36F62F68982}"/>
    <cellStyle name="Normal 30 4 6" xfId="13776" xr:uid="{39D49D07-7169-461C-A347-07EC7E6D482A}"/>
    <cellStyle name="Normal 30 4 6 2" xfId="21802" xr:uid="{3F680D26-0BDD-454F-8E19-5AB40CCEB81B}"/>
    <cellStyle name="Normal 30 4 6 2 2" xfId="38638" xr:uid="{97374552-89D6-4964-8C00-714C35E09CCE}"/>
    <cellStyle name="Normal 30 4 6 3" xfId="31071" xr:uid="{5E95F4DF-D16D-4999-8F7D-81EE6883DC31}"/>
    <cellStyle name="Normal 30 4 7" xfId="17897" xr:uid="{5C3E25CB-882E-4B08-8665-02E405B773C5}"/>
    <cellStyle name="Normal 30 4 7 2" xfId="34857" xr:uid="{D0F0119F-8075-4927-9FD3-B3BF59005335}"/>
    <cellStyle name="Normal 30 4 8" xfId="26305" xr:uid="{732B193A-9B5B-43DA-BE33-B8DE225DAD0E}"/>
    <cellStyle name="Normal 30 4 9" xfId="27288" xr:uid="{8FFDC70A-CBE2-4F4B-95A1-900D5EE17CDE}"/>
    <cellStyle name="Normal 30 5" xfId="6398" xr:uid="{90D64B52-D59F-4847-BC8A-C740E0453B94}"/>
    <cellStyle name="Normal 30 5 2" xfId="6399" xr:uid="{5EE72582-FD50-4574-83B2-7AF49D052793}"/>
    <cellStyle name="Normal 30 5 2 2" xfId="6400" xr:uid="{99FCBA8C-2D8C-400C-8C5E-F85BD2FE6862}"/>
    <cellStyle name="Normal 30 5 2 2 2" xfId="13366" xr:uid="{AF8B17FD-1CE1-4169-83E2-71FD00744DA9}"/>
    <cellStyle name="Normal 30 5 2 2 2 2" xfId="17149" xr:uid="{EA34CB2F-D22F-45B6-876B-8EA3D869B4E7}"/>
    <cellStyle name="Normal 30 5 2 2 2 2 2" xfId="25175" xr:uid="{2AC4E223-9126-48A1-AF08-FAEF268B80E6}"/>
    <cellStyle name="Normal 30 5 2 2 2 2 2 2" xfId="42011" xr:uid="{42E3F30E-AE6E-4722-981A-BF3B2DB43C07}"/>
    <cellStyle name="Normal 30 5 2 2 2 2 3" xfId="34444" xr:uid="{BEA975A6-C3B7-4EE9-A41D-F17B6420C5DA}"/>
    <cellStyle name="Normal 30 5 2 2 2 3" xfId="21392" xr:uid="{D50E9398-0424-4F93-9A0E-0E91FC4CB6F6}"/>
    <cellStyle name="Normal 30 5 2 2 2 3 2" xfId="38230" xr:uid="{9869C11A-B081-4C79-BDFB-49B9C9DF345F}"/>
    <cellStyle name="Normal 30 5 2 2 2 4" xfId="30663" xr:uid="{9ACBF8F9-7F5D-4EEF-8771-69E92397248A}"/>
    <cellStyle name="Normal 30 5 2 2 3" xfId="15265" xr:uid="{0B88A60D-EE53-4B11-B968-D53A135FD6AD}"/>
    <cellStyle name="Normal 30 5 2 2 3 2" xfId="23291" xr:uid="{FA872284-CEB2-49B2-A404-6BE04C53F071}"/>
    <cellStyle name="Normal 30 5 2 2 3 2 2" xfId="40127" xr:uid="{41B76AE0-1231-4851-9BF6-90E594D444A5}"/>
    <cellStyle name="Normal 30 5 2 2 3 3" xfId="32560" xr:uid="{032DAA72-4FE1-4D7C-9122-34B9E55E2258}"/>
    <cellStyle name="Normal 30 5 2 2 4" xfId="19463" xr:uid="{5A6734E0-BB37-47A4-A8AC-D1D47319FE30}"/>
    <cellStyle name="Normal 30 5 2 2 4 2" xfId="36346" xr:uid="{31FC6FC7-7D83-49B8-BCB3-8FC9C1460393}"/>
    <cellStyle name="Normal 30 5 2 2 5" xfId="26315" xr:uid="{552A4C50-79D2-4A82-BF1B-8C8C18D734FB}"/>
    <cellStyle name="Normal 30 5 2 2 6" xfId="28778" xr:uid="{ECD89F0C-CA6E-45C9-9416-7257CB6EF648}"/>
    <cellStyle name="Normal 30 5 2 2 7" xfId="11404" xr:uid="{874A3A55-AA7F-44AB-8091-8F8C27A63D89}"/>
    <cellStyle name="Normal 30 5 2 3" xfId="12454" xr:uid="{3B8F5CBD-EDF1-4616-93B5-AE698B135CE9}"/>
    <cellStyle name="Normal 30 5 2 3 2" xfId="16237" xr:uid="{03C800C7-4295-42BF-9326-7A3259F0335E}"/>
    <cellStyle name="Normal 30 5 2 3 2 2" xfId="24263" xr:uid="{B65B891D-CBE5-42D8-B514-EEBEC03C85A4}"/>
    <cellStyle name="Normal 30 5 2 3 2 2 2" xfId="41099" xr:uid="{BC9CBF14-BA82-4720-B43E-6DECF221F3A5}"/>
    <cellStyle name="Normal 30 5 2 3 2 3" xfId="33532" xr:uid="{6D6C3B36-E49C-4AD6-81C7-61CC0430B663}"/>
    <cellStyle name="Normal 30 5 2 3 3" xfId="20480" xr:uid="{F0B70EB2-9B4D-4BFF-BAC4-C227D73AA64A}"/>
    <cellStyle name="Normal 30 5 2 3 3 2" xfId="37318" xr:uid="{B90F33B9-8568-45D5-AB47-8AC64275C915}"/>
    <cellStyle name="Normal 30 5 2 3 4" xfId="29751" xr:uid="{6E33B32C-2577-4356-9CFA-388417E74E37}"/>
    <cellStyle name="Normal 30 5 2 4" xfId="14353" xr:uid="{05BD9BE4-F221-4C40-9FDD-EE86CA4F357C}"/>
    <cellStyle name="Normal 30 5 2 4 2" xfId="22379" xr:uid="{B2DDC74E-E23C-4717-A23E-86776E0A27FD}"/>
    <cellStyle name="Normal 30 5 2 4 2 2" xfId="39215" xr:uid="{F0B7951B-CD96-4BEA-A86B-262A55015377}"/>
    <cellStyle name="Normal 30 5 2 4 3" xfId="31648" xr:uid="{B32274C8-6DEC-4A29-9DD9-A7150F0AEC30}"/>
    <cellStyle name="Normal 30 5 2 5" xfId="18513" xr:uid="{E896795C-7731-4BCD-9EFE-1A2D2E3CFDD7}"/>
    <cellStyle name="Normal 30 5 2 5 2" xfId="35434" xr:uid="{DBF579BE-737C-40BE-9866-A2CBE1FDC854}"/>
    <cellStyle name="Normal 30 5 2 6" xfId="26314" xr:uid="{C37CD880-E5DD-4501-B9FC-F6DFFC6A3B60}"/>
    <cellStyle name="Normal 30 5 2 7" xfId="27866" xr:uid="{C47C991D-1882-46D8-AA64-B5E2912DF091}"/>
    <cellStyle name="Normal 30 5 2 8" xfId="10405" xr:uid="{9C3F8FDA-CD42-4938-A75C-611A2C9A9E4B}"/>
    <cellStyle name="Normal 30 5 3" xfId="6401" xr:uid="{8B73CF65-F827-4EA7-BBE0-87B78F78B02A}"/>
    <cellStyle name="Normal 30 5 3 2" xfId="12915" xr:uid="{C72808D8-5185-4569-AA98-F8C2A494D0F0}"/>
    <cellStyle name="Normal 30 5 3 2 2" xfId="16698" xr:uid="{76EF5427-D5A5-4E9A-AA9C-DEF21D9B23A2}"/>
    <cellStyle name="Normal 30 5 3 2 2 2" xfId="24724" xr:uid="{A94E2286-0A45-4F41-9D7B-DC73A0DA8E99}"/>
    <cellStyle name="Normal 30 5 3 2 2 2 2" xfId="41560" xr:uid="{57FE56C3-C6E2-4EE6-BFE0-4927D37CCA43}"/>
    <cellStyle name="Normal 30 5 3 2 2 3" xfId="33993" xr:uid="{4CC5A248-E534-48F6-B871-AF2C500952DA}"/>
    <cellStyle name="Normal 30 5 3 2 3" xfId="20941" xr:uid="{C953A994-371A-472C-990F-688735D9AC1F}"/>
    <cellStyle name="Normal 30 5 3 2 3 2" xfId="37779" xr:uid="{C144F8B8-5E76-4F06-854B-E80E3456C146}"/>
    <cellStyle name="Normal 30 5 3 2 4" xfId="30212" xr:uid="{8E34C6B9-B42D-4D7A-AE93-F6CADF1ADA3C}"/>
    <cellStyle name="Normal 30 5 3 3" xfId="14814" xr:uid="{F59D9B24-94C2-4F1D-8C64-7D240DCC7957}"/>
    <cellStyle name="Normal 30 5 3 3 2" xfId="22840" xr:uid="{906D2243-6C9A-425F-9EA4-882FB7CDDF1D}"/>
    <cellStyle name="Normal 30 5 3 3 2 2" xfId="39676" xr:uid="{EC29EECD-C25A-49E8-9A21-89EC09FEDAC7}"/>
    <cellStyle name="Normal 30 5 3 3 3" xfId="32109" xr:uid="{F394A2E7-82CC-479C-BADB-9B07FD787003}"/>
    <cellStyle name="Normal 30 5 3 4" xfId="19011" xr:uid="{6D6D95BC-39D4-456F-B5DB-8019E0808F11}"/>
    <cellStyle name="Normal 30 5 3 4 2" xfId="35895" xr:uid="{200ED252-469F-45FA-9366-6B089A5C979F}"/>
    <cellStyle name="Normal 30 5 3 5" xfId="26316" xr:uid="{36B26329-0868-428A-857F-A65E3AF45DA7}"/>
    <cellStyle name="Normal 30 5 3 6" xfId="28327" xr:uid="{16FAAF96-D8C6-45E2-93C2-571B89486B89}"/>
    <cellStyle name="Normal 30 5 3 7" xfId="10951" xr:uid="{0B38AF90-CC15-4E14-A4F8-6E7FDB8B49A5}"/>
    <cellStyle name="Normal 30 5 4" xfId="12003" xr:uid="{188177C7-2574-4132-9F66-544AF9D652CF}"/>
    <cellStyle name="Normal 30 5 4 2" xfId="15786" xr:uid="{99C9D2E7-1F43-469A-9727-D848F042F1FB}"/>
    <cellStyle name="Normal 30 5 4 2 2" xfId="23812" xr:uid="{55AD8000-F122-428B-A5B4-6E1EDEFD543B}"/>
    <cellStyle name="Normal 30 5 4 2 2 2" xfId="40648" xr:uid="{D00603FF-380A-47BF-8432-C753D356BC3E}"/>
    <cellStyle name="Normal 30 5 4 2 3" xfId="33081" xr:uid="{B3C2FC3B-C42C-4B71-8627-203E55557C07}"/>
    <cellStyle name="Normal 30 5 4 3" xfId="20029" xr:uid="{637B2713-46CA-471B-A5C1-8C67B1FB4734}"/>
    <cellStyle name="Normal 30 5 4 3 2" xfId="36867" xr:uid="{E819DA13-91A1-444C-A7F9-F3758220F064}"/>
    <cellStyle name="Normal 30 5 4 4" xfId="29300" xr:uid="{D1E14FAF-E50A-415B-802D-E2492EABC145}"/>
    <cellStyle name="Normal 30 5 5" xfId="13902" xr:uid="{E0EA3979-FDE3-4CD0-B498-1C425B167B3D}"/>
    <cellStyle name="Normal 30 5 5 2" xfId="21928" xr:uid="{9ECA3F6C-64BA-4591-B9AE-20797DAF7143}"/>
    <cellStyle name="Normal 30 5 5 2 2" xfId="38764" xr:uid="{49FB7C46-B049-4143-B8F0-CAC239D0E250}"/>
    <cellStyle name="Normal 30 5 5 3" xfId="31197" xr:uid="{ACB631DC-A50E-436B-AF07-6C7A56344FC6}"/>
    <cellStyle name="Normal 30 5 6" xfId="18038" xr:uid="{186F5983-87FC-429E-8295-825777226EFE}"/>
    <cellStyle name="Normal 30 5 6 2" xfId="34983" xr:uid="{4C29AB13-8027-405A-B899-B7C580D5AF93}"/>
    <cellStyle name="Normal 30 5 7" xfId="26313" xr:uid="{4BC64B76-A537-4D5B-901F-5DC07F1B1CFB}"/>
    <cellStyle name="Normal 30 5 8" xfId="27415" xr:uid="{3BBD80CE-8A62-4067-81C5-E84B56542629}"/>
    <cellStyle name="Normal 30 5 9" xfId="9909" xr:uid="{5F519699-191A-4305-8072-BA401643FE3D}"/>
    <cellStyle name="Normal 30 6" xfId="6402" xr:uid="{7C021BE6-E448-403A-92A7-F5CED11A0A07}"/>
    <cellStyle name="Normal 30 6 2" xfId="6403" xr:uid="{485425D2-CE80-429F-808A-4A19C09B0EB0}"/>
    <cellStyle name="Normal 30 6 2 2" xfId="13148" xr:uid="{CE18A33E-70D1-4A3E-AD25-27B57540DA74}"/>
    <cellStyle name="Normal 30 6 2 2 2" xfId="16931" xr:uid="{0EC80B83-F7E4-475D-9A78-E75B9856C270}"/>
    <cellStyle name="Normal 30 6 2 2 2 2" xfId="24957" xr:uid="{CE98CDEB-4F11-4E47-B112-A04D3313FF36}"/>
    <cellStyle name="Normal 30 6 2 2 2 2 2" xfId="41793" xr:uid="{47E7D3A2-E75F-47A1-88DA-288EF4380243}"/>
    <cellStyle name="Normal 30 6 2 2 2 3" xfId="34226" xr:uid="{19F310C4-A63E-4DD5-9E76-96F796C45E7A}"/>
    <cellStyle name="Normal 30 6 2 2 3" xfId="21174" xr:uid="{93E3E9D1-A960-40B4-B952-00222E6CC3C1}"/>
    <cellStyle name="Normal 30 6 2 2 3 2" xfId="38012" xr:uid="{B44DD2F4-D88A-4A3D-8DBB-7E1A649B241A}"/>
    <cellStyle name="Normal 30 6 2 2 4" xfId="30445" xr:uid="{584167A5-FDB1-439E-9BF5-481EEE20BA2B}"/>
    <cellStyle name="Normal 30 6 2 3" xfId="15047" xr:uid="{367D5ADE-942D-44E9-9F58-CBFDCA6398B2}"/>
    <cellStyle name="Normal 30 6 2 3 2" xfId="23073" xr:uid="{9E38DC1F-C493-4799-BFF9-1A8433F35198}"/>
    <cellStyle name="Normal 30 6 2 3 2 2" xfId="39909" xr:uid="{26E6AFBD-70AA-488D-8F57-4AA9EAD4359E}"/>
    <cellStyle name="Normal 30 6 2 3 3" xfId="32342" xr:uid="{D6F50C93-EEE9-4453-9524-4F49CC697B10}"/>
    <cellStyle name="Normal 30 6 2 4" xfId="19245" xr:uid="{712FF898-026B-4D07-BD09-98962A5BBD39}"/>
    <cellStyle name="Normal 30 6 2 4 2" xfId="36128" xr:uid="{09770794-8E3F-417C-A99F-AFAC657AF43E}"/>
    <cellStyle name="Normal 30 6 2 5" xfId="26318" xr:uid="{63B28A65-40C0-4926-B11C-4F5F43C006E9}"/>
    <cellStyle name="Normal 30 6 2 6" xfId="28560" xr:uid="{DBE8669A-C9D5-421F-B762-BC24917B89D3}"/>
    <cellStyle name="Normal 30 6 2 7" xfId="11186" xr:uid="{F84FBFC9-C784-48FF-81A4-58988D9256EC}"/>
    <cellStyle name="Normal 30 6 3" xfId="12236" xr:uid="{5DA9F900-1943-4901-91A8-10CC13E915A2}"/>
    <cellStyle name="Normal 30 6 3 2" xfId="16019" xr:uid="{D49877C8-A764-40AE-BCCF-7DB057392D91}"/>
    <cellStyle name="Normal 30 6 3 2 2" xfId="24045" xr:uid="{BBA47BF9-7FDF-4560-B3BB-BA38E8AAB953}"/>
    <cellStyle name="Normal 30 6 3 2 2 2" xfId="40881" xr:uid="{C214D45A-3E59-413E-B4D2-AC2EA9C50ED3}"/>
    <cellStyle name="Normal 30 6 3 2 3" xfId="33314" xr:uid="{35257FAD-835E-419B-9D6F-3A828F2A679A}"/>
    <cellStyle name="Normal 30 6 3 3" xfId="20262" xr:uid="{6B3A21A6-ACBB-4AE2-AB8C-BD57CF7F2ABB}"/>
    <cellStyle name="Normal 30 6 3 3 2" xfId="37100" xr:uid="{A666CA79-94B1-4ED1-ADA9-FE5741E5F60E}"/>
    <cellStyle name="Normal 30 6 3 4" xfId="29533" xr:uid="{030B5064-127D-47D6-BC70-E9CFA7F2C0C7}"/>
    <cellStyle name="Normal 30 6 4" xfId="14135" xr:uid="{C6F0DCCF-2044-470D-8E2E-2F44F8918FE4}"/>
    <cellStyle name="Normal 30 6 4 2" xfId="22161" xr:uid="{4CFBAAF1-6B34-4E95-B49E-E6C73CE54504}"/>
    <cellStyle name="Normal 30 6 4 2 2" xfId="38997" xr:uid="{A52492B5-2335-48FF-80F1-EB08F40A8AD0}"/>
    <cellStyle name="Normal 30 6 4 3" xfId="31430" xr:uid="{60E69AAC-9EC4-4088-91D1-8810FBD9F260}"/>
    <cellStyle name="Normal 30 6 5" xfId="18295" xr:uid="{8391C9B9-C6E2-4E90-80C5-71FB2BF7FF29}"/>
    <cellStyle name="Normal 30 6 5 2" xfId="35216" xr:uid="{707C6E13-3067-495D-A058-20630F45D7DD}"/>
    <cellStyle name="Normal 30 6 6" xfId="26317" xr:uid="{43FDBAF6-D928-4A00-B1B5-45231C1E5694}"/>
    <cellStyle name="Normal 30 6 7" xfId="27648" xr:uid="{302CEFA8-73A2-465E-8913-D7A7C7450B36}"/>
    <cellStyle name="Normal 30 6 8" xfId="10187" xr:uid="{16D59851-F05E-44C2-A9B0-DF334207AD4A}"/>
    <cellStyle name="Normal 30 7" xfId="6404" xr:uid="{64A61D47-435A-4693-B15E-58C24FE014CA}"/>
    <cellStyle name="Normal 30 7 2" xfId="12697" xr:uid="{395B37BC-9FA5-4C0A-99E3-9BB943D5BB4D}"/>
    <cellStyle name="Normal 30 7 2 2" xfId="16480" xr:uid="{F86F3EE1-BB5C-4A20-97E6-E29D3823D925}"/>
    <cellStyle name="Normal 30 7 2 2 2" xfId="24506" xr:uid="{65F5C8BD-67D5-4AE4-9EFA-E5EF5771B338}"/>
    <cellStyle name="Normal 30 7 2 2 2 2" xfId="41342" xr:uid="{71C136C3-C7FD-4B66-980F-FFC22A7011E1}"/>
    <cellStyle name="Normal 30 7 2 2 3" xfId="33775" xr:uid="{F870EBFF-FC95-4B11-B030-7B3551DC4B26}"/>
    <cellStyle name="Normal 30 7 2 3" xfId="20723" xr:uid="{AF8F93A6-8166-4064-8736-1502873330BC}"/>
    <cellStyle name="Normal 30 7 2 3 2" xfId="37561" xr:uid="{FCD389B9-EA33-46FA-81C7-48A6C93CC490}"/>
    <cellStyle name="Normal 30 7 2 4" xfId="29994" xr:uid="{A60D9E98-F678-4EB9-9822-4BFB65D3592F}"/>
    <cellStyle name="Normal 30 7 3" xfId="14596" xr:uid="{6AED3BE9-5B2B-4411-848F-3F543C196E5C}"/>
    <cellStyle name="Normal 30 7 3 2" xfId="22622" xr:uid="{601386E8-176B-43F4-9474-9C8BF95A1582}"/>
    <cellStyle name="Normal 30 7 3 2 2" xfId="39458" xr:uid="{2F42518E-15EE-4F4A-A93F-A92173A224BA}"/>
    <cellStyle name="Normal 30 7 3 3" xfId="31891" xr:uid="{9E67707A-9A6C-4C2D-92F9-BB1B96149F10}"/>
    <cellStyle name="Normal 30 7 4" xfId="18784" xr:uid="{5427609F-725B-46F9-AAD5-2064649F9F11}"/>
    <cellStyle name="Normal 30 7 4 2" xfId="35677" xr:uid="{825A69BE-8667-4292-B5B4-61E08291BF98}"/>
    <cellStyle name="Normal 30 7 5" xfId="26319" xr:uid="{547BDFAA-C165-4622-AAC3-1DD78744ACD0}"/>
    <cellStyle name="Normal 30 7 6" xfId="28109" xr:uid="{DA871C6C-2B1B-458A-BD98-48BADA18E16D}"/>
    <cellStyle name="Normal 30 7 7" xfId="10712" xr:uid="{54E9F383-7F1E-467C-9546-FF7E5EF3B177}"/>
    <cellStyle name="Normal 30 8" xfId="11755" xr:uid="{2E544D4B-4365-4A4D-B9F0-7E22C2D41934}"/>
    <cellStyle name="Normal 30 8 2" xfId="15568" xr:uid="{B1355166-E815-4484-8722-5B6F493CD533}"/>
    <cellStyle name="Normal 30 8 2 2" xfId="23594" xr:uid="{39A1BABB-58FF-4AC1-BFAD-F1884C90D2BA}"/>
    <cellStyle name="Normal 30 8 2 2 2" xfId="40430" xr:uid="{10458533-9E09-4A43-96D5-3E43F3FB62E2}"/>
    <cellStyle name="Normal 30 8 2 3" xfId="32863" xr:uid="{84DEE046-A012-4AEB-8932-AB7BD98F6982}"/>
    <cellStyle name="Normal 30 8 3" xfId="19788" xr:uid="{BA2FA0A3-4C0A-4211-A893-2D559005888E}"/>
    <cellStyle name="Normal 30 8 3 2" xfId="36649" xr:uid="{77823183-7A70-4ACD-8CC5-027FCB507DEA}"/>
    <cellStyle name="Normal 30 8 4" xfId="29082" xr:uid="{8A56AEEF-892E-402F-AC76-CA380CD69706}"/>
    <cellStyle name="Normal 30 9" xfId="13684" xr:uid="{4A953FFC-68E4-4643-97E0-27CD0EE52179}"/>
    <cellStyle name="Normal 30 9 2" xfId="21710" xr:uid="{B1572E3D-FA93-4C7F-92F2-D362200FF16D}"/>
    <cellStyle name="Normal 30 9 2 2" xfId="38546" xr:uid="{1C55E30B-A56B-4D6B-90D1-384491ACF82F}"/>
    <cellStyle name="Normal 30 9 3" xfId="30979" xr:uid="{CC1B9B96-0E25-4930-A251-82D1903C09E8}"/>
    <cellStyle name="Normal 300" xfId="6405" xr:uid="{9DF46124-72E8-4745-87FA-25058C268B09}"/>
    <cellStyle name="Normal 300 2" xfId="42355" xr:uid="{93653E25-46D0-4AB2-8989-FDBE59F3ABCD}"/>
    <cellStyle name="Normal 301" xfId="6406" xr:uid="{69230E54-1DA6-4B78-8586-DECB2C34A99F}"/>
    <cellStyle name="Normal 301 2" xfId="42356" xr:uid="{35159B2C-D972-49E9-9C9A-D0FB59868B09}"/>
    <cellStyle name="Normal 302" xfId="6407" xr:uid="{1B661E08-4B91-44A6-BA6C-B18C625C4E33}"/>
    <cellStyle name="Normal 302 2" xfId="42357" xr:uid="{95D21B84-BE70-403B-B67D-20BA6D985814}"/>
    <cellStyle name="Normal 303" xfId="6408" xr:uid="{A933450A-9894-4CBC-B8F6-8D700F595CBA}"/>
    <cellStyle name="Normal 303 2" xfId="42358" xr:uid="{42EF2C06-C516-4A59-9F53-702B0181A859}"/>
    <cellStyle name="Normal 304" xfId="6409" xr:uid="{73095228-2494-4936-83CE-26B60B932D75}"/>
    <cellStyle name="Normal 304 2" xfId="42359" xr:uid="{5737BD7D-3163-447D-8542-B8577E34BD6F}"/>
    <cellStyle name="Normal 305" xfId="42360" xr:uid="{F7D6F080-E879-40A4-87D0-683FD516254D}"/>
    <cellStyle name="Normal 306" xfId="42361" xr:uid="{F9CF11CF-ACD3-4520-9BE8-285D328E61F9}"/>
    <cellStyle name="Normal 307" xfId="42362" xr:uid="{2CC42CF8-19DD-45D6-9543-7FF543A3A61E}"/>
    <cellStyle name="Normal 308" xfId="42363" xr:uid="{1B123077-23E4-44CD-A25B-E5DC42D3F12F}"/>
    <cellStyle name="Normal 309" xfId="42364" xr:uid="{B2D84A85-8FAE-44F0-B4B7-349844C09EB3}"/>
    <cellStyle name="Normal 31" xfId="6410" xr:uid="{2C016F41-A599-4F54-AA02-882E60C377F7}"/>
    <cellStyle name="Normal 31 10" xfId="17654" xr:uid="{CE857622-2E66-4DFF-837E-7A5D09E6950B}"/>
    <cellStyle name="Normal 31 10 2" xfId="34766" xr:uid="{0886D3E1-C1E5-43B9-98EF-5166BF266ED3}"/>
    <cellStyle name="Normal 31 11" xfId="26320" xr:uid="{551BB556-B788-43F2-9617-3AACE84C7E4F}"/>
    <cellStyle name="Normal 31 12" xfId="27196" xr:uid="{5E1AD101-2F46-4993-AE29-EC252CE13946}"/>
    <cellStyle name="Normal 31 13" xfId="9340" xr:uid="{6EEA96FF-4B13-453F-B57D-9CF8AA01D84F}"/>
    <cellStyle name="Normal 31 14" xfId="46435" xr:uid="{47F3FA36-DE2C-419E-950C-30468210336F}"/>
    <cellStyle name="Normal 31 2" xfId="6411" xr:uid="{1F59EE65-469A-4539-B07C-7A3E453A55C0}"/>
    <cellStyle name="Normal 31 2 10" xfId="27232" xr:uid="{0827EA6D-B3C9-4C60-B810-236B02AC7A37}"/>
    <cellStyle name="Normal 31 2 11" xfId="9458" xr:uid="{2EDCA80E-468F-452D-8592-9B50A9166863}"/>
    <cellStyle name="Normal 31 2 2" xfId="6412" xr:uid="{44606D85-FD93-47C9-A35E-F66CE0B723CA}"/>
    <cellStyle name="Normal 31 2 2 10" xfId="9777" xr:uid="{6649D485-AFF5-467C-9D8C-0177651A9343}"/>
    <cellStyle name="Normal 31 2 2 2" xfId="6413" xr:uid="{1F8DC13D-3CD1-42F1-AD9B-FD99B2E77D0E}"/>
    <cellStyle name="Normal 31 2 2 2 2" xfId="6414" xr:uid="{7706EB7B-C556-4058-904F-378A01450587}"/>
    <cellStyle name="Normal 31 2 2 2 2 2" xfId="6415" xr:uid="{57544444-8894-472C-98D3-DB0115431A75}"/>
    <cellStyle name="Normal 31 2 2 2 2 2 2" xfId="13495" xr:uid="{98C884B5-CA70-43B0-A644-D09F7410E48B}"/>
    <cellStyle name="Normal 31 2 2 2 2 2 2 2" xfId="17278" xr:uid="{E8EAED35-8FF4-4EFD-A16A-85282A5270E2}"/>
    <cellStyle name="Normal 31 2 2 2 2 2 2 2 2" xfId="25304" xr:uid="{DC9FD3A5-2E14-4866-96C4-AEEA1BC8A58B}"/>
    <cellStyle name="Normal 31 2 2 2 2 2 2 2 2 2" xfId="42140" xr:uid="{B75D1C91-A802-4CC4-B7EE-AB80A00252F5}"/>
    <cellStyle name="Normal 31 2 2 2 2 2 2 2 3" xfId="34573" xr:uid="{87F91A7B-03F6-4FA6-8A1F-257386C93AE9}"/>
    <cellStyle name="Normal 31 2 2 2 2 2 2 3" xfId="21521" xr:uid="{A01BF4EE-6A87-4778-B71D-B818B8718DE6}"/>
    <cellStyle name="Normal 31 2 2 2 2 2 2 3 2" xfId="38359" xr:uid="{84B7C8AA-B0B6-4E81-9DEE-AA199F6C5B76}"/>
    <cellStyle name="Normal 31 2 2 2 2 2 2 4" xfId="30792" xr:uid="{A19F2DFA-9F37-427C-9186-893A314D1ABB}"/>
    <cellStyle name="Normal 31 2 2 2 2 2 3" xfId="15394" xr:uid="{2AC84117-0CE3-45C9-AE26-5DD1BB87313D}"/>
    <cellStyle name="Normal 31 2 2 2 2 2 3 2" xfId="23420" xr:uid="{7EF32DF0-86CE-48E4-B42A-8B591B8BF836}"/>
    <cellStyle name="Normal 31 2 2 2 2 2 3 2 2" xfId="40256" xr:uid="{8280E014-3807-4426-8314-143DF484E8C9}"/>
    <cellStyle name="Normal 31 2 2 2 2 2 3 3" xfId="32689" xr:uid="{3FA36C5B-DA8C-4201-8297-25AED9BF6ECE}"/>
    <cellStyle name="Normal 31 2 2 2 2 2 4" xfId="19592" xr:uid="{590F5515-DFCF-4D67-BF50-5CA22968EDCF}"/>
    <cellStyle name="Normal 31 2 2 2 2 2 4 2" xfId="36475" xr:uid="{76E73C21-5187-41B2-9BC7-E72DCFD1E0BE}"/>
    <cellStyle name="Normal 31 2 2 2 2 2 5" xfId="26325" xr:uid="{CBC6C91E-7199-45FC-A6F0-3094C2C85131}"/>
    <cellStyle name="Normal 31 2 2 2 2 2 6" xfId="28907" xr:uid="{86AF8CEB-F0B5-4B44-83B3-CE6D538C77FA}"/>
    <cellStyle name="Normal 31 2 2 2 2 2 7" xfId="11533" xr:uid="{474AEB38-D3C6-44E9-86EF-A8B3DD9B9220}"/>
    <cellStyle name="Normal 31 2 2 2 2 3" xfId="12583" xr:uid="{43A6FBA1-A31C-4DE9-B728-DD4A3D0EBB71}"/>
    <cellStyle name="Normal 31 2 2 2 2 3 2" xfId="16366" xr:uid="{2B1CFFA6-50E2-4186-8AF1-EFC20D5F2A2B}"/>
    <cellStyle name="Normal 31 2 2 2 2 3 2 2" xfId="24392" xr:uid="{6C25C535-4EEA-4F24-A17E-56A31C63FF7C}"/>
    <cellStyle name="Normal 31 2 2 2 2 3 2 2 2" xfId="41228" xr:uid="{6A0F03E7-BCC1-4590-BD1F-B0DCF090CFDC}"/>
    <cellStyle name="Normal 31 2 2 2 2 3 2 3" xfId="33661" xr:uid="{72E1EDB1-EA71-48E1-85F3-ED7E9CC4664F}"/>
    <cellStyle name="Normal 31 2 2 2 2 3 3" xfId="20609" xr:uid="{FCCEC2B1-41DC-4292-A2C8-91CF4E5F9F04}"/>
    <cellStyle name="Normal 31 2 2 2 2 3 3 2" xfId="37447" xr:uid="{8FF75CA6-9908-4739-B6DA-F48CB83E2DDF}"/>
    <cellStyle name="Normal 31 2 2 2 2 3 4" xfId="29880" xr:uid="{7F4F27C6-27C4-45E0-A2D6-81888FFF0342}"/>
    <cellStyle name="Normal 31 2 2 2 2 4" xfId="14482" xr:uid="{B4BC72B7-15B0-4761-9C09-C868590D167D}"/>
    <cellStyle name="Normal 31 2 2 2 2 4 2" xfId="22508" xr:uid="{A9D70737-D810-4FD5-8887-94262307AC53}"/>
    <cellStyle name="Normal 31 2 2 2 2 4 2 2" xfId="39344" xr:uid="{BDF14C4C-96CD-4F6B-A6FB-12AEC771716C}"/>
    <cellStyle name="Normal 31 2 2 2 2 4 3" xfId="31777" xr:uid="{052D5618-E358-466C-BC65-F4D6C356D5F7}"/>
    <cellStyle name="Normal 31 2 2 2 2 5" xfId="18642" xr:uid="{4743CDDB-6EB5-44EA-A033-011FF8E41929}"/>
    <cellStyle name="Normal 31 2 2 2 2 5 2" xfId="35563" xr:uid="{8F5FBA62-6990-4340-8A60-08CB160215FC}"/>
    <cellStyle name="Normal 31 2 2 2 2 6" xfId="26324" xr:uid="{929C0B32-492E-4737-AEF8-0E244D731FF1}"/>
    <cellStyle name="Normal 31 2 2 2 2 7" xfId="27995" xr:uid="{0EEF2FE8-3F59-4E65-BBEE-446A19E4CDCA}"/>
    <cellStyle name="Normal 31 2 2 2 2 8" xfId="10534" xr:uid="{4E12DDE8-7DF2-427D-A5B7-6A56F7D5FAB6}"/>
    <cellStyle name="Normal 31 2 2 2 3" xfId="6416" xr:uid="{6A471025-060A-4E24-8998-E8DA1375A0DF}"/>
    <cellStyle name="Normal 31 2 2 2 3 2" xfId="13044" xr:uid="{F79D9A8A-098D-47BF-ADB5-BC5863AC9AB6}"/>
    <cellStyle name="Normal 31 2 2 2 3 2 2" xfId="16827" xr:uid="{2317D4C3-97FA-45D3-9D61-A32EAE7ACFC3}"/>
    <cellStyle name="Normal 31 2 2 2 3 2 2 2" xfId="24853" xr:uid="{38C3D162-0D02-4E38-A756-38BD0B7F2178}"/>
    <cellStyle name="Normal 31 2 2 2 3 2 2 2 2" xfId="41689" xr:uid="{29064E14-05F5-4188-A345-FC7D65A3E2E2}"/>
    <cellStyle name="Normal 31 2 2 2 3 2 2 3" xfId="34122" xr:uid="{F7C14D24-5B9F-4EA4-918E-26EB2016FFEF}"/>
    <cellStyle name="Normal 31 2 2 2 3 2 3" xfId="21070" xr:uid="{F89D7900-69DA-4F00-A894-A1592E6DCB0D}"/>
    <cellStyle name="Normal 31 2 2 2 3 2 3 2" xfId="37908" xr:uid="{82C7E8FE-54FF-4D85-8007-C31B854FF47A}"/>
    <cellStyle name="Normal 31 2 2 2 3 2 4" xfId="30341" xr:uid="{97439F50-EC28-4A26-BB4C-00747F581287}"/>
    <cellStyle name="Normal 31 2 2 2 3 3" xfId="14943" xr:uid="{07AC043B-D0D4-4D18-9D66-EA22253C3650}"/>
    <cellStyle name="Normal 31 2 2 2 3 3 2" xfId="22969" xr:uid="{292D378B-F682-4B14-82A7-3A18B12CB403}"/>
    <cellStyle name="Normal 31 2 2 2 3 3 2 2" xfId="39805" xr:uid="{DC187E83-4931-4AEB-B6F8-96DE1D5B756A}"/>
    <cellStyle name="Normal 31 2 2 2 3 3 3" xfId="32238" xr:uid="{49E2E1A6-CC0E-47FA-BF39-4C6B2712D2C2}"/>
    <cellStyle name="Normal 31 2 2 2 3 4" xfId="19140" xr:uid="{8CE8151C-6CF8-4C26-9C61-20DA03599AA5}"/>
    <cellStyle name="Normal 31 2 2 2 3 4 2" xfId="36024" xr:uid="{CE098BA0-F04F-4C6F-8A5D-F255952EF0E4}"/>
    <cellStyle name="Normal 31 2 2 2 3 5" xfId="26326" xr:uid="{7657CA67-4B52-4A57-9FC5-C8EA1386D338}"/>
    <cellStyle name="Normal 31 2 2 2 3 6" xfId="28456" xr:uid="{7301224B-FC7E-4F78-B0DB-5D9B2CA6D69B}"/>
    <cellStyle name="Normal 31 2 2 2 3 7" xfId="11080" xr:uid="{D973EF11-D685-454B-8E1F-6328158AA3EF}"/>
    <cellStyle name="Normal 31 2 2 2 4" xfId="12132" xr:uid="{60A703B9-5DDF-4FBA-83CF-0F38E20CBCC5}"/>
    <cellStyle name="Normal 31 2 2 2 4 2" xfId="15915" xr:uid="{AE5EC249-128E-4FCE-B305-60098E8B3A63}"/>
    <cellStyle name="Normal 31 2 2 2 4 2 2" xfId="23941" xr:uid="{CA708F5D-3D28-4C0F-95EA-684368A1E97B}"/>
    <cellStyle name="Normal 31 2 2 2 4 2 2 2" xfId="40777" xr:uid="{1EEC881A-B231-46B6-9ABA-C2458EEEB0C9}"/>
    <cellStyle name="Normal 31 2 2 2 4 2 3" xfId="33210" xr:uid="{BD8D58D5-0D6A-4CD0-B271-C112D09A971F}"/>
    <cellStyle name="Normal 31 2 2 2 4 3" xfId="20158" xr:uid="{DA253665-DC5A-4B10-BCCB-C05BC3A090FD}"/>
    <cellStyle name="Normal 31 2 2 2 4 3 2" xfId="36996" xr:uid="{31026E98-5780-4BAC-A550-A2A85BD00118}"/>
    <cellStyle name="Normal 31 2 2 2 4 4" xfId="29429" xr:uid="{A927D07C-066E-4E96-9531-556537C4E772}"/>
    <cellStyle name="Normal 31 2 2 2 5" xfId="14031" xr:uid="{D73BADEE-BA34-4506-8C71-2D5FAFE8A696}"/>
    <cellStyle name="Normal 31 2 2 2 5 2" xfId="22057" xr:uid="{184BB5A3-18CC-41B2-AE9A-C40C1E4895D5}"/>
    <cellStyle name="Normal 31 2 2 2 5 2 2" xfId="38893" xr:uid="{216850C0-D411-460C-B248-587EECDEE417}"/>
    <cellStyle name="Normal 31 2 2 2 5 3" xfId="31326" xr:uid="{464EC74D-CE21-46DE-846E-3091AE05230D}"/>
    <cellStyle name="Normal 31 2 2 2 6" xfId="18167" xr:uid="{9B89B657-E94E-40AB-8E27-927F7EB22B13}"/>
    <cellStyle name="Normal 31 2 2 2 6 2" xfId="35112" xr:uid="{AB64795E-0A49-447C-81CA-FC4203BFA728}"/>
    <cellStyle name="Normal 31 2 2 2 7" xfId="26323" xr:uid="{D59D93CC-1315-4D24-903D-70EB7B1A2E8D}"/>
    <cellStyle name="Normal 31 2 2 2 8" xfId="27544" xr:uid="{A0E9C4E8-55E8-4738-8CF4-2B670A7EDBC6}"/>
    <cellStyle name="Normal 31 2 2 2 9" xfId="10038" xr:uid="{6F85CC92-E400-460F-B7E5-608BB35B6B48}"/>
    <cellStyle name="Normal 31 2 2 3" xfId="6417" xr:uid="{D52086EE-651B-46E7-AF09-B3FDDA057182}"/>
    <cellStyle name="Normal 31 2 2 3 2" xfId="6418" xr:uid="{0042E1B6-6971-49A0-AE64-5194921EBBB9}"/>
    <cellStyle name="Normal 31 2 2 3 2 2" xfId="13277" xr:uid="{B7091BEC-F5FB-470B-A869-538167EE66BC}"/>
    <cellStyle name="Normal 31 2 2 3 2 2 2" xfId="17060" xr:uid="{A70F5C1F-1D24-4201-9671-8E7FECDAD42C}"/>
    <cellStyle name="Normal 31 2 2 3 2 2 2 2" xfId="25086" xr:uid="{B1D8DD2D-BFB8-4BA3-822C-1AAD289C85B8}"/>
    <cellStyle name="Normal 31 2 2 3 2 2 2 2 2" xfId="41922" xr:uid="{7A1D4052-21DF-4DAE-85EB-5C74D17022F8}"/>
    <cellStyle name="Normal 31 2 2 3 2 2 2 3" xfId="34355" xr:uid="{E654AC59-956C-46EF-9495-1F4C2DFD0160}"/>
    <cellStyle name="Normal 31 2 2 3 2 2 3" xfId="21303" xr:uid="{53FB9E99-E254-4A28-B113-5D68A29ACA10}"/>
    <cellStyle name="Normal 31 2 2 3 2 2 3 2" xfId="38141" xr:uid="{773F02E0-693F-480C-961D-4698BDC6C866}"/>
    <cellStyle name="Normal 31 2 2 3 2 2 4" xfId="30574" xr:uid="{5D880CD4-F027-4891-9C99-1FE76147CEB5}"/>
    <cellStyle name="Normal 31 2 2 3 2 3" xfId="15176" xr:uid="{39D52939-46E3-4CB8-8848-067833843185}"/>
    <cellStyle name="Normal 31 2 2 3 2 3 2" xfId="23202" xr:uid="{2C4D7D16-4D10-424A-B58E-0C3727F1C7DF}"/>
    <cellStyle name="Normal 31 2 2 3 2 3 2 2" xfId="40038" xr:uid="{E0974AE9-F79A-4EC3-B39B-19EA97D1C6E0}"/>
    <cellStyle name="Normal 31 2 2 3 2 3 3" xfId="32471" xr:uid="{ACAA8358-CD33-4747-9608-B231FE70DD6F}"/>
    <cellStyle name="Normal 31 2 2 3 2 4" xfId="19374" xr:uid="{B3ECF639-A18D-4113-9078-3D1E57B1120F}"/>
    <cellStyle name="Normal 31 2 2 3 2 4 2" xfId="36257" xr:uid="{124059C3-1AAC-4A3E-ADFD-BE3DBAAAE874}"/>
    <cellStyle name="Normal 31 2 2 3 2 5" xfId="26328" xr:uid="{62367918-9CD9-4A15-A647-2CAD1927A149}"/>
    <cellStyle name="Normal 31 2 2 3 2 6" xfId="28689" xr:uid="{811BBB29-97DE-4A5C-AEC0-BF5D7B899B41}"/>
    <cellStyle name="Normal 31 2 2 3 2 7" xfId="11315" xr:uid="{898BD6EA-3294-48E7-9AC9-E4023F5DE754}"/>
    <cellStyle name="Normal 31 2 2 3 3" xfId="12365" xr:uid="{961B8B2D-52E3-4A72-9757-360F6C93FF98}"/>
    <cellStyle name="Normal 31 2 2 3 3 2" xfId="16148" xr:uid="{811C4394-88E3-48B2-A594-0C87EDEFD7E6}"/>
    <cellStyle name="Normal 31 2 2 3 3 2 2" xfId="24174" xr:uid="{4E356E58-A575-4F91-B12B-66183F1DCF71}"/>
    <cellStyle name="Normal 31 2 2 3 3 2 2 2" xfId="41010" xr:uid="{314DF120-2B53-4907-B8E6-A9D447B86661}"/>
    <cellStyle name="Normal 31 2 2 3 3 2 3" xfId="33443" xr:uid="{801E173A-955D-4E44-B385-E0F5B4CDCECF}"/>
    <cellStyle name="Normal 31 2 2 3 3 3" xfId="20391" xr:uid="{24961710-64C0-4D9A-920E-838A309A8D49}"/>
    <cellStyle name="Normal 31 2 2 3 3 3 2" xfId="37229" xr:uid="{245D523C-5A6D-45DB-AE9C-79D517F0E193}"/>
    <cellStyle name="Normal 31 2 2 3 3 4" xfId="29662" xr:uid="{7E7E4E04-7829-4B28-ABC2-5532FF7AA10B}"/>
    <cellStyle name="Normal 31 2 2 3 4" xfId="14264" xr:uid="{66C968D3-568D-4FAE-977C-C459301BCA3C}"/>
    <cellStyle name="Normal 31 2 2 3 4 2" xfId="22290" xr:uid="{DC73F666-7E8A-4ABC-B4FF-97F45BD054E7}"/>
    <cellStyle name="Normal 31 2 2 3 4 2 2" xfId="39126" xr:uid="{08E89DA4-51C6-46FD-8B4D-4A5218784543}"/>
    <cellStyle name="Normal 31 2 2 3 4 3" xfId="31559" xr:uid="{64266A3F-452C-4858-A9A9-7B7F9D9CD62D}"/>
    <cellStyle name="Normal 31 2 2 3 5" xfId="18424" xr:uid="{CFE30175-D595-4B65-BC28-6F974E5BA7A2}"/>
    <cellStyle name="Normal 31 2 2 3 5 2" xfId="35345" xr:uid="{8E49D6CC-CD42-4F7F-935B-69ECB52E72B0}"/>
    <cellStyle name="Normal 31 2 2 3 6" xfId="26327" xr:uid="{14BC650D-B37A-4BDB-88BD-A44C7F63D9C6}"/>
    <cellStyle name="Normal 31 2 2 3 7" xfId="27777" xr:uid="{DE71AE78-A41F-4BF0-801A-C648279DFAD1}"/>
    <cellStyle name="Normal 31 2 2 3 8" xfId="10316" xr:uid="{1E5F74C0-A0A9-4333-95F4-034663E0B5EB}"/>
    <cellStyle name="Normal 31 2 2 4" xfId="6419" xr:uid="{D5364BD0-5DCF-4E37-8EE3-5253D084EA9E}"/>
    <cellStyle name="Normal 31 2 2 4 2" xfId="12826" xr:uid="{7F83FDCA-1F26-4C47-A848-6FA420827298}"/>
    <cellStyle name="Normal 31 2 2 4 2 2" xfId="16609" xr:uid="{18310960-60AC-4EB9-A391-AF197F4ADE49}"/>
    <cellStyle name="Normal 31 2 2 4 2 2 2" xfId="24635" xr:uid="{17450763-76F8-4035-AAC0-A1B78124E232}"/>
    <cellStyle name="Normal 31 2 2 4 2 2 2 2" xfId="41471" xr:uid="{144C9E58-5C4A-4307-A1C3-0102B3703480}"/>
    <cellStyle name="Normal 31 2 2 4 2 2 3" xfId="33904" xr:uid="{859DE41F-2DA5-4699-AD47-BBAC1BBA4D24}"/>
    <cellStyle name="Normal 31 2 2 4 2 3" xfId="20852" xr:uid="{A6FE18F1-956E-47CE-96C6-58981DD2820A}"/>
    <cellStyle name="Normal 31 2 2 4 2 3 2" xfId="37690" xr:uid="{E5E25FC9-377A-4529-A17F-3D5354134E85}"/>
    <cellStyle name="Normal 31 2 2 4 2 4" xfId="30123" xr:uid="{1D5A8603-12FC-4463-8581-5CB1C6D75E0B}"/>
    <cellStyle name="Normal 31 2 2 4 3" xfId="14725" xr:uid="{41448A31-EF39-43B6-A542-45D6AC3C1515}"/>
    <cellStyle name="Normal 31 2 2 4 3 2" xfId="22751" xr:uid="{C78530E4-90AC-4630-B801-D58B3D589D89}"/>
    <cellStyle name="Normal 31 2 2 4 3 2 2" xfId="39587" xr:uid="{891B3A77-FEBE-4595-A7AF-684D6D1BD2E2}"/>
    <cellStyle name="Normal 31 2 2 4 3 3" xfId="32020" xr:uid="{516074AE-2C5A-4735-950A-C7C8F485D7A4}"/>
    <cellStyle name="Normal 31 2 2 4 4" xfId="18922" xr:uid="{2A6DC61A-5545-4938-9423-9C0959CB7CA0}"/>
    <cellStyle name="Normal 31 2 2 4 4 2" xfId="35806" xr:uid="{7E44C9A2-5E72-45C4-ACCE-BEF707BEAD1E}"/>
    <cellStyle name="Normal 31 2 2 4 5" xfId="26329" xr:uid="{A2D33D0D-4002-48D9-B66D-FBCE32265B2A}"/>
    <cellStyle name="Normal 31 2 2 4 6" xfId="28238" xr:uid="{94A0B22C-15FD-4E43-8641-C7C2AD386A91}"/>
    <cellStyle name="Normal 31 2 2 4 7" xfId="10862" xr:uid="{2C828316-F065-44A7-B011-ECB89A21FE28}"/>
    <cellStyle name="Normal 31 2 2 5" xfId="11914" xr:uid="{A4E73B5D-5C54-497A-81F5-CFC8A52DDFE5}"/>
    <cellStyle name="Normal 31 2 2 5 2" xfId="15697" xr:uid="{13C86EB2-26B6-43A5-B38F-48CCC8B4AC7E}"/>
    <cellStyle name="Normal 31 2 2 5 2 2" xfId="23723" xr:uid="{8C532BF0-2F95-4654-BEC8-AA82C91993C8}"/>
    <cellStyle name="Normal 31 2 2 5 2 2 2" xfId="40559" xr:uid="{7D6EDF02-1737-4041-8620-2D96F2AA1D0D}"/>
    <cellStyle name="Normal 31 2 2 5 2 3" xfId="32992" xr:uid="{C3B19547-FD54-490F-9B68-0EEEA55B15FF}"/>
    <cellStyle name="Normal 31 2 2 5 3" xfId="19940" xr:uid="{0B84290B-27B0-41B8-BBD8-CEE2060164BC}"/>
    <cellStyle name="Normal 31 2 2 5 3 2" xfId="36778" xr:uid="{4D4FF5B1-69DA-4F1D-941D-82AC1CAEAC87}"/>
    <cellStyle name="Normal 31 2 2 5 4" xfId="29211" xr:uid="{32798097-621C-4E40-8020-94016707F727}"/>
    <cellStyle name="Normal 31 2 2 6" xfId="13813" xr:uid="{57470A1F-C46C-4A80-AC6F-1AEA545BE641}"/>
    <cellStyle name="Normal 31 2 2 6 2" xfId="21839" xr:uid="{48FC766B-D2B3-4319-A57F-5F85E9E3E126}"/>
    <cellStyle name="Normal 31 2 2 6 2 2" xfId="38675" xr:uid="{F447DB91-B324-40BC-AB82-AEB85399E82D}"/>
    <cellStyle name="Normal 31 2 2 6 3" xfId="31108" xr:uid="{34A7243D-3D5A-4BEF-AB8D-3FD9C4CC4496}"/>
    <cellStyle name="Normal 31 2 2 7" xfId="17934" xr:uid="{A8C76084-A354-4A6C-8E76-C74C4F5DFEC6}"/>
    <cellStyle name="Normal 31 2 2 7 2" xfId="34894" xr:uid="{643451F0-8BA7-4053-AF3C-73726223FBC6}"/>
    <cellStyle name="Normal 31 2 2 8" xfId="26322" xr:uid="{0892A24C-F922-4CD6-90E9-6C16C844CFE6}"/>
    <cellStyle name="Normal 31 2 2 9" xfId="27325" xr:uid="{939B9759-43F0-4FF5-A14B-3BA2D5DEFBD0}"/>
    <cellStyle name="Normal 31 2 3" xfId="6420" xr:uid="{90A34B9C-990D-4897-8527-65693B1F6551}"/>
    <cellStyle name="Normal 31 2 3 2" xfId="6421" xr:uid="{1CDC9AEF-AF6A-4A5C-BD5F-D8B72195E2FA}"/>
    <cellStyle name="Normal 31 2 3 2 2" xfId="6422" xr:uid="{C3B9F22E-497F-4D7D-AC74-5C8888BC9EF7}"/>
    <cellStyle name="Normal 31 2 3 2 2 2" xfId="13403" xr:uid="{15ABD073-13C8-45C5-9A3A-4995DF95D467}"/>
    <cellStyle name="Normal 31 2 3 2 2 2 2" xfId="17186" xr:uid="{8F7ACB0B-B862-4B45-A207-D3CC18616B2B}"/>
    <cellStyle name="Normal 31 2 3 2 2 2 2 2" xfId="25212" xr:uid="{32CAAA60-03B3-4A2B-BBE4-69268473A5A9}"/>
    <cellStyle name="Normal 31 2 3 2 2 2 2 2 2" xfId="42048" xr:uid="{DA1393C2-D660-4162-82FC-3AFB433F9C63}"/>
    <cellStyle name="Normal 31 2 3 2 2 2 2 3" xfId="34481" xr:uid="{EDACD727-F675-44DF-B906-9AC0AD2057F5}"/>
    <cellStyle name="Normal 31 2 3 2 2 2 3" xfId="21429" xr:uid="{B5E22C38-385C-40C6-B65C-93D2A4370CD6}"/>
    <cellStyle name="Normal 31 2 3 2 2 2 3 2" xfId="38267" xr:uid="{8EE1F850-9B6C-4278-AD0D-42408A105974}"/>
    <cellStyle name="Normal 31 2 3 2 2 2 4" xfId="30700" xr:uid="{1F5E2627-FCF7-4887-86D7-44324065B382}"/>
    <cellStyle name="Normal 31 2 3 2 2 3" xfId="15302" xr:uid="{D6E153DF-FBC6-42CB-8EB7-220D149D65E1}"/>
    <cellStyle name="Normal 31 2 3 2 2 3 2" xfId="23328" xr:uid="{1095A8E9-FC0E-4B38-9C0F-00849046E58A}"/>
    <cellStyle name="Normal 31 2 3 2 2 3 2 2" xfId="40164" xr:uid="{76F904DF-13A7-43A3-BD29-2F43613B6717}"/>
    <cellStyle name="Normal 31 2 3 2 2 3 3" xfId="32597" xr:uid="{8E179631-657C-4E0E-99E1-2C679FA35FBB}"/>
    <cellStyle name="Normal 31 2 3 2 2 4" xfId="19500" xr:uid="{CBF2D3D1-F7AB-4095-819F-13839E9426E7}"/>
    <cellStyle name="Normal 31 2 3 2 2 4 2" xfId="36383" xr:uid="{C120BFA8-DBC7-45D6-A43C-F0B39F0CA9BD}"/>
    <cellStyle name="Normal 31 2 3 2 2 5" xfId="26332" xr:uid="{6D22865A-4A33-4618-AC92-55027EB704D1}"/>
    <cellStyle name="Normal 31 2 3 2 2 6" xfId="28815" xr:uid="{F90EE59F-6CE4-4145-8E88-4F09005DB9AA}"/>
    <cellStyle name="Normal 31 2 3 2 2 7" xfId="11441" xr:uid="{F40BF183-95F8-4235-B0F7-A3AE533FB3E8}"/>
    <cellStyle name="Normal 31 2 3 2 3" xfId="12491" xr:uid="{0F827162-0ACC-4DFC-A3DA-83941D1DACDD}"/>
    <cellStyle name="Normal 31 2 3 2 3 2" xfId="16274" xr:uid="{5B816681-046B-4408-AF5D-152114693E80}"/>
    <cellStyle name="Normal 31 2 3 2 3 2 2" xfId="24300" xr:uid="{7BA8690B-623B-4AF7-9082-4D0613D3E921}"/>
    <cellStyle name="Normal 31 2 3 2 3 2 2 2" xfId="41136" xr:uid="{261A5BF9-9874-4D28-92E0-DAD4ACF4AB35}"/>
    <cellStyle name="Normal 31 2 3 2 3 2 3" xfId="33569" xr:uid="{A6C69188-26EC-4F50-B9EA-34EC4840E8A3}"/>
    <cellStyle name="Normal 31 2 3 2 3 3" xfId="20517" xr:uid="{09DAA193-50A8-4213-83EB-0029E943B17B}"/>
    <cellStyle name="Normal 31 2 3 2 3 3 2" xfId="37355" xr:uid="{442E2ED1-C321-43E4-9878-229972D383AE}"/>
    <cellStyle name="Normal 31 2 3 2 3 4" xfId="29788" xr:uid="{F0A8DC8F-7D82-48C8-AE5D-B021A719FCC6}"/>
    <cellStyle name="Normal 31 2 3 2 4" xfId="14390" xr:uid="{BC4DE70D-88C7-4E46-A4E4-1EC796CC158C}"/>
    <cellStyle name="Normal 31 2 3 2 4 2" xfId="22416" xr:uid="{0798CEF1-2ABF-462B-B75F-BAC94DE159CC}"/>
    <cellStyle name="Normal 31 2 3 2 4 2 2" xfId="39252" xr:uid="{AF1F94F0-050B-464A-AE04-3CC233092A45}"/>
    <cellStyle name="Normal 31 2 3 2 4 3" xfId="31685" xr:uid="{26A3A85B-D1E6-4644-8EF9-C0823DFB33D3}"/>
    <cellStyle name="Normal 31 2 3 2 5" xfId="18550" xr:uid="{FB9559EF-FC55-497D-B16E-CAF37B40CBAD}"/>
    <cellStyle name="Normal 31 2 3 2 5 2" xfId="35471" xr:uid="{E623D88C-B4F0-4722-A0CE-4ABCFDBA0BAC}"/>
    <cellStyle name="Normal 31 2 3 2 6" xfId="26331" xr:uid="{9F204475-16F9-4CF7-BF9B-D33E8BD8077F}"/>
    <cellStyle name="Normal 31 2 3 2 7" xfId="27903" xr:uid="{D930094F-16FC-4F2F-BFD1-59725B203E11}"/>
    <cellStyle name="Normal 31 2 3 2 8" xfId="10442" xr:uid="{A86D3002-1CFD-4C60-863A-28486071B5C2}"/>
    <cellStyle name="Normal 31 2 3 3" xfId="6423" xr:uid="{689FA05E-1E6F-4ACF-B7E5-BC8B81B9F0AE}"/>
    <cellStyle name="Normal 31 2 3 3 2" xfId="12952" xr:uid="{C7CBB7AC-7042-48A5-BDD9-98ED503A1CB3}"/>
    <cellStyle name="Normal 31 2 3 3 2 2" xfId="16735" xr:uid="{E1D2D353-38F7-42CA-92BD-EB98148BAF04}"/>
    <cellStyle name="Normal 31 2 3 3 2 2 2" xfId="24761" xr:uid="{711A2BEA-1119-4E19-98EC-EC55795C0401}"/>
    <cellStyle name="Normal 31 2 3 3 2 2 2 2" xfId="41597" xr:uid="{6BE177B2-4BEE-4612-959C-CC6260743D01}"/>
    <cellStyle name="Normal 31 2 3 3 2 2 3" xfId="34030" xr:uid="{727908BA-52B7-4EFD-A6BC-E742E30A3373}"/>
    <cellStyle name="Normal 31 2 3 3 2 3" xfId="20978" xr:uid="{325D8473-AD08-4A73-82FE-2FFD9F992F4B}"/>
    <cellStyle name="Normal 31 2 3 3 2 3 2" xfId="37816" xr:uid="{46A03D02-8536-4A6D-A7E4-495470BD48D2}"/>
    <cellStyle name="Normal 31 2 3 3 2 4" xfId="30249" xr:uid="{B54795E7-E5A2-4066-BE74-AF424A355BB0}"/>
    <cellStyle name="Normal 31 2 3 3 3" xfId="14851" xr:uid="{479D2E17-66A7-41BC-9CE3-6D08E51934FD}"/>
    <cellStyle name="Normal 31 2 3 3 3 2" xfId="22877" xr:uid="{D939FE52-A87F-4859-B794-BAE9449F8D50}"/>
    <cellStyle name="Normal 31 2 3 3 3 2 2" xfId="39713" xr:uid="{51EBB27E-700A-4554-A65A-62C01861B6DF}"/>
    <cellStyle name="Normal 31 2 3 3 3 3" xfId="32146" xr:uid="{AA77616C-C62F-4DEF-BEB4-277994A3DA7E}"/>
    <cellStyle name="Normal 31 2 3 3 4" xfId="19048" xr:uid="{F38E5445-26E5-46CF-BC1A-2F20D54DB043}"/>
    <cellStyle name="Normal 31 2 3 3 4 2" xfId="35932" xr:uid="{90E27933-1D44-469A-9A1E-59B3E8FECBE8}"/>
    <cellStyle name="Normal 31 2 3 3 5" xfId="26333" xr:uid="{A6240774-3CCE-4E6E-9DB0-527891070751}"/>
    <cellStyle name="Normal 31 2 3 3 6" xfId="28364" xr:uid="{44BADEE6-A7BE-44B4-BE63-759A9B0DACD3}"/>
    <cellStyle name="Normal 31 2 3 3 7" xfId="10988" xr:uid="{242552DD-61A4-40B0-9588-5375E77EE265}"/>
    <cellStyle name="Normal 31 2 3 4" xfId="12040" xr:uid="{D63BD970-94FD-4F18-AC34-4AF8A3932953}"/>
    <cellStyle name="Normal 31 2 3 4 2" xfId="15823" xr:uid="{427A48D6-BA85-4E30-8420-BC4C5DF1752D}"/>
    <cellStyle name="Normal 31 2 3 4 2 2" xfId="23849" xr:uid="{3511BA07-F991-4D33-B339-E05838A972CC}"/>
    <cellStyle name="Normal 31 2 3 4 2 2 2" xfId="40685" xr:uid="{7BAAA727-2DA6-45A5-B6FE-D92177F96BB0}"/>
    <cellStyle name="Normal 31 2 3 4 2 3" xfId="33118" xr:uid="{B83032F0-7BFC-42CD-BACE-3CBCF14AE8C9}"/>
    <cellStyle name="Normal 31 2 3 4 3" xfId="20066" xr:uid="{7EA857A6-9FB8-4FE9-B2B7-EF20CF089113}"/>
    <cellStyle name="Normal 31 2 3 4 3 2" xfId="36904" xr:uid="{D2693D35-C43B-4193-B667-F57CE6C761FF}"/>
    <cellStyle name="Normal 31 2 3 4 4" xfId="29337" xr:uid="{3B54EB9B-6950-4A6C-B5F6-6F813FD35D27}"/>
    <cellStyle name="Normal 31 2 3 5" xfId="13939" xr:uid="{842A737B-E5B7-4073-9EED-40E7793FC3BE}"/>
    <cellStyle name="Normal 31 2 3 5 2" xfId="21965" xr:uid="{E028E898-AEDA-4D9C-8E05-9AF6AA442E6E}"/>
    <cellStyle name="Normal 31 2 3 5 2 2" xfId="38801" xr:uid="{0498553B-392A-4969-B575-886A7692009A}"/>
    <cellStyle name="Normal 31 2 3 5 3" xfId="31234" xr:uid="{BD6362C1-438D-42B6-A83B-B83149144510}"/>
    <cellStyle name="Normal 31 2 3 6" xfId="18075" xr:uid="{8426EAAA-9F59-49BD-8876-5DCD93CFE27B}"/>
    <cellStyle name="Normal 31 2 3 6 2" xfId="35020" xr:uid="{7F25D432-2243-441C-A01D-37D7877C17F2}"/>
    <cellStyle name="Normal 31 2 3 7" xfId="26330" xr:uid="{AD22C18C-E774-4A85-8658-C02F60422C00}"/>
    <cellStyle name="Normal 31 2 3 8" xfId="27452" xr:uid="{E66ADAB5-8B1C-48B0-A4D6-464F7E979643}"/>
    <cellStyle name="Normal 31 2 3 9" xfId="9946" xr:uid="{1EA5C734-542A-401C-A8A8-144DEC655B38}"/>
    <cellStyle name="Normal 31 2 4" xfId="6424" xr:uid="{4ACB99D3-631A-4592-B48D-6CAD14B7B258}"/>
    <cellStyle name="Normal 31 2 4 2" xfId="6425" xr:uid="{5BA88A03-71D8-4CC2-B3B6-4082A2EFEF83}"/>
    <cellStyle name="Normal 31 2 4 2 2" xfId="13185" xr:uid="{99718CB2-5BCD-4E88-B8AC-007212EDC9FC}"/>
    <cellStyle name="Normal 31 2 4 2 2 2" xfId="16968" xr:uid="{61B397E8-55FC-43B9-9BB6-D7105368CE5D}"/>
    <cellStyle name="Normal 31 2 4 2 2 2 2" xfId="24994" xr:uid="{94D61E28-EA64-4413-9982-00DCEB5F0A60}"/>
    <cellStyle name="Normal 31 2 4 2 2 2 2 2" xfId="41830" xr:uid="{FEE39CE2-3C93-42CB-A9AB-8926695EF41A}"/>
    <cellStyle name="Normal 31 2 4 2 2 2 3" xfId="34263" xr:uid="{C398FE90-C22E-4D30-805A-C311A7D7A6B5}"/>
    <cellStyle name="Normal 31 2 4 2 2 3" xfId="21211" xr:uid="{A2FF6629-6F9A-49F9-8BE9-CA3C88718831}"/>
    <cellStyle name="Normal 31 2 4 2 2 3 2" xfId="38049" xr:uid="{C54D6D14-5629-45D9-97F4-A0F195C2C501}"/>
    <cellStyle name="Normal 31 2 4 2 2 4" xfId="30482" xr:uid="{0F5DEC1B-11E3-4BC3-89F7-18AB9FDAE72E}"/>
    <cellStyle name="Normal 31 2 4 2 3" xfId="15084" xr:uid="{0E5AA577-3A8D-4F23-8AE1-CCC6E0AE4338}"/>
    <cellStyle name="Normal 31 2 4 2 3 2" xfId="23110" xr:uid="{9FEE1BFF-1C09-466B-B055-2E32006D59DF}"/>
    <cellStyle name="Normal 31 2 4 2 3 2 2" xfId="39946" xr:uid="{7EE09869-227D-43BE-A8F1-14800624A29C}"/>
    <cellStyle name="Normal 31 2 4 2 3 3" xfId="32379" xr:uid="{803312DB-1937-4FBF-8D6E-5737DD2EC07E}"/>
    <cellStyle name="Normal 31 2 4 2 4" xfId="19282" xr:uid="{05E1742A-CCF5-46B4-AE44-D306B0E3D820}"/>
    <cellStyle name="Normal 31 2 4 2 4 2" xfId="36165" xr:uid="{DE64F09F-DD12-47DC-BEA6-7395E957341E}"/>
    <cellStyle name="Normal 31 2 4 2 5" xfId="26335" xr:uid="{3F8B5EAE-A99D-4EA6-B3D7-633110D5C369}"/>
    <cellStyle name="Normal 31 2 4 2 6" xfId="28597" xr:uid="{0F7F5932-0F0D-4C8D-BF60-4A2298BB1934}"/>
    <cellStyle name="Normal 31 2 4 2 7" xfId="11223" xr:uid="{CFBC0310-A66B-48FA-A4D6-411562FD9A4B}"/>
    <cellStyle name="Normal 31 2 4 3" xfId="12273" xr:uid="{19105419-C003-41B2-BB31-9E35D99A2C13}"/>
    <cellStyle name="Normal 31 2 4 3 2" xfId="16056" xr:uid="{7D4066D1-1114-47C1-A0A5-F216DE206715}"/>
    <cellStyle name="Normal 31 2 4 3 2 2" xfId="24082" xr:uid="{3546F927-A39A-4DDC-B2F9-8CC524E3B125}"/>
    <cellStyle name="Normal 31 2 4 3 2 2 2" xfId="40918" xr:uid="{5EC90C22-38B8-44D2-97C3-BFE4DA71531A}"/>
    <cellStyle name="Normal 31 2 4 3 2 3" xfId="33351" xr:uid="{BE2332B8-2495-40F2-82AA-7D3E62CC2274}"/>
    <cellStyle name="Normal 31 2 4 3 3" xfId="20299" xr:uid="{5A031BE6-8544-4D6B-9279-0816EB79F955}"/>
    <cellStyle name="Normal 31 2 4 3 3 2" xfId="37137" xr:uid="{17D9FE30-4119-4F96-808F-077BEC041F3E}"/>
    <cellStyle name="Normal 31 2 4 3 4" xfId="29570" xr:uid="{F0F41676-5CDC-4DC3-9F22-08A5C20B05D0}"/>
    <cellStyle name="Normal 31 2 4 4" xfId="14172" xr:uid="{AD3B1878-F8E8-46F8-855A-52C5576D7DD0}"/>
    <cellStyle name="Normal 31 2 4 4 2" xfId="22198" xr:uid="{37CAA8FD-1D27-45D2-B10A-08D561B1BCF4}"/>
    <cellStyle name="Normal 31 2 4 4 2 2" xfId="39034" xr:uid="{911AF6E1-35EC-489B-B664-8F0C3E229432}"/>
    <cellStyle name="Normal 31 2 4 4 3" xfId="31467" xr:uid="{79E61E09-1848-4A28-808A-8063DF5E348E}"/>
    <cellStyle name="Normal 31 2 4 5" xfId="18332" xr:uid="{82730F24-DA8D-4832-B6E5-4FF0E4E5C73F}"/>
    <cellStyle name="Normal 31 2 4 5 2" xfId="35253" xr:uid="{699A79B1-DAA2-43B9-B43B-E3218DD6BD86}"/>
    <cellStyle name="Normal 31 2 4 6" xfId="26334" xr:uid="{7055BCEF-0CCD-4A1E-9CD3-BF0A24063C00}"/>
    <cellStyle name="Normal 31 2 4 7" xfId="27685" xr:uid="{09774C49-9D88-4DE4-8D03-599587DE06E9}"/>
    <cellStyle name="Normal 31 2 4 8" xfId="10224" xr:uid="{ED92310B-16AE-4822-B972-8A1B191AA63A}"/>
    <cellStyle name="Normal 31 2 5" xfId="6426" xr:uid="{C2B374FC-DA6B-45DB-ADAD-FC30DA36E21B}"/>
    <cellStyle name="Normal 31 2 5 2" xfId="12734" xr:uid="{01BFF387-E8E8-4383-B603-84C46C96D448}"/>
    <cellStyle name="Normal 31 2 5 2 2" xfId="16517" xr:uid="{FC8541D1-E735-46F5-B80C-D390118DA46C}"/>
    <cellStyle name="Normal 31 2 5 2 2 2" xfId="24543" xr:uid="{CE8F9722-9591-495C-A191-FC7DECBDC602}"/>
    <cellStyle name="Normal 31 2 5 2 2 2 2" xfId="41379" xr:uid="{CE4F1240-F9B8-49D3-B08E-060D6D5C2DBB}"/>
    <cellStyle name="Normal 31 2 5 2 2 3" xfId="33812" xr:uid="{8B587E23-8991-4C0C-AFAC-D41B05C8E3EC}"/>
    <cellStyle name="Normal 31 2 5 2 3" xfId="20760" xr:uid="{CD4D0FA6-6BE9-4F56-952C-9BC8A8DFEE45}"/>
    <cellStyle name="Normal 31 2 5 2 3 2" xfId="37598" xr:uid="{B6220CC1-F4AB-456D-9969-7491CC778A58}"/>
    <cellStyle name="Normal 31 2 5 2 4" xfId="30031" xr:uid="{5677F407-A028-49EC-83D0-F403E1A43EF4}"/>
    <cellStyle name="Normal 31 2 5 3" xfId="14633" xr:uid="{E12DDB9A-4329-4208-A204-C69112AF9B83}"/>
    <cellStyle name="Normal 31 2 5 3 2" xfId="22659" xr:uid="{2BD3084A-6C9E-4CD2-8483-2D9AF3B67A88}"/>
    <cellStyle name="Normal 31 2 5 3 2 2" xfId="39495" xr:uid="{750CCD5F-2F69-411B-B782-9C001E7C949D}"/>
    <cellStyle name="Normal 31 2 5 3 3" xfId="31928" xr:uid="{63160DF0-E8AC-4D00-968C-189B95F26561}"/>
    <cellStyle name="Normal 31 2 5 4" xfId="18824" xr:uid="{753DD8D4-F472-4C5A-A899-5ED7A7D6CE6E}"/>
    <cellStyle name="Normal 31 2 5 4 2" xfId="35714" xr:uid="{A4D087F9-4A59-4CA1-84B3-52823A0CED77}"/>
    <cellStyle name="Normal 31 2 5 5" xfId="26336" xr:uid="{CC76900F-70A1-458C-829E-DA4F4C0E98A8}"/>
    <cellStyle name="Normal 31 2 5 6" xfId="28146" xr:uid="{8A952831-3072-4215-B8C3-71F9C13966FE}"/>
    <cellStyle name="Normal 31 2 5 7" xfId="10753" xr:uid="{878C0EAB-1FB1-452A-8FE3-8716E8F034AE}"/>
    <cellStyle name="Normal 31 2 6" xfId="11792" xr:uid="{777D72BF-119D-4A91-AEF5-1CD88BDF8246}"/>
    <cellStyle name="Normal 31 2 6 2" xfId="15605" xr:uid="{FC4D5F64-482D-4E2D-8A55-72473CE9F7DF}"/>
    <cellStyle name="Normal 31 2 6 2 2" xfId="23631" xr:uid="{FC1F1969-A37D-489E-819A-B513C865E207}"/>
    <cellStyle name="Normal 31 2 6 2 2 2" xfId="40467" xr:uid="{C63A73BF-2908-4A63-9CA8-006BA3662D09}"/>
    <cellStyle name="Normal 31 2 6 2 3" xfId="32900" xr:uid="{AFF2B935-51ED-4A3B-B172-2D4D905E39D3}"/>
    <cellStyle name="Normal 31 2 6 3" xfId="19825" xr:uid="{76EA6E15-EB2C-4E26-8C5D-88A9B703A64F}"/>
    <cellStyle name="Normal 31 2 6 3 2" xfId="36686" xr:uid="{40977D1B-3FDC-4A34-AC35-D6A4E94F05EC}"/>
    <cellStyle name="Normal 31 2 6 4" xfId="29119" xr:uid="{5122E1F4-588E-48FC-87F5-401124377FC7}"/>
    <cellStyle name="Normal 31 2 7" xfId="13721" xr:uid="{EC45605D-8289-4E3F-9C57-13006AF00DAA}"/>
    <cellStyle name="Normal 31 2 7 2" xfId="21747" xr:uid="{01B5E53E-A305-438B-802B-3B46F06095AE}"/>
    <cellStyle name="Normal 31 2 7 2 2" xfId="38583" xr:uid="{9C4703F2-DB6A-4337-874C-8446D3B00D37}"/>
    <cellStyle name="Normal 31 2 7 3" xfId="31016" xr:uid="{BAF7EA88-66E0-4040-B45B-858545BF3A8A}"/>
    <cellStyle name="Normal 31 2 8" xfId="17723" xr:uid="{E8B81625-CEB2-4219-A65E-C3373D434ACF}"/>
    <cellStyle name="Normal 31 2 8 2" xfId="34802" xr:uid="{A993352D-0178-489C-8258-BD09F97841B7}"/>
    <cellStyle name="Normal 31 2 9" xfId="26321" xr:uid="{3D1E033E-F95E-41CB-B289-796BB8710E6C}"/>
    <cellStyle name="Normal 31 3" xfId="6427" xr:uid="{824D8F73-F98E-4140-BCA9-951D93C4D03E}"/>
    <cellStyle name="Normal 31 3 2" xfId="6428" xr:uid="{734FBB39-F01D-436F-96A4-6851F889F7BD}"/>
    <cellStyle name="Normal 31 3 2 2" xfId="6429" xr:uid="{BD559940-7453-409B-91AA-1B961D8B65FE}"/>
    <cellStyle name="Normal 31 3 2 2 2" xfId="6430" xr:uid="{BDAC2C44-5EFC-4BAE-9AC1-34744830E79F}"/>
    <cellStyle name="Normal 31 3 2 3" xfId="6431" xr:uid="{FCAB6331-111B-4A24-B904-2BF9AB0B2F85}"/>
    <cellStyle name="Normal 31 3 2 4" xfId="11826" xr:uid="{749E3BA3-D0DF-4584-97A5-2C0DE0A58469}"/>
    <cellStyle name="Normal 31 3 3" xfId="6432" xr:uid="{8F5DDA3A-EC4B-4167-BA1C-22E5E49C5EAE}"/>
    <cellStyle name="Normal 31 3 3 2" xfId="6433" xr:uid="{6512328C-88C8-47F1-85C5-A0C2FB732789}"/>
    <cellStyle name="Normal 31 3 3 3" xfId="26337" xr:uid="{ACCE630E-AAF4-4828-873D-7CEE58BE22AB}"/>
    <cellStyle name="Normal 31 3 4" xfId="6434" xr:uid="{A84281BE-DB28-4699-85C7-ACECD078FEAF}"/>
    <cellStyle name="Normal 31 3 5" xfId="9646" xr:uid="{C038E24C-1203-4231-96FA-E2265AED0DDA}"/>
    <cellStyle name="Normal 31 4" xfId="6435" xr:uid="{DC4999B0-5B62-445C-9288-D3F3D4706305}"/>
    <cellStyle name="Normal 31 4 10" xfId="9741" xr:uid="{EC34B641-8513-4DB2-A199-2AE20CC51970}"/>
    <cellStyle name="Normal 31 4 2" xfId="6436" xr:uid="{C26B227A-B93F-428D-89D7-8D6563F8856A}"/>
    <cellStyle name="Normal 31 4 2 2" xfId="6437" xr:uid="{1ADB2744-BD00-4170-A448-2C1A9350342F}"/>
    <cellStyle name="Normal 31 4 2 2 2" xfId="6438" xr:uid="{F761BFC8-E4EA-46C6-9B74-2EE775B7E754}"/>
    <cellStyle name="Normal 31 4 2 2 2 2" xfId="13459" xr:uid="{A6BA7380-F764-425A-82FC-DA77487CC5E9}"/>
    <cellStyle name="Normal 31 4 2 2 2 2 2" xfId="17242" xr:uid="{59520F82-356B-47D2-8B2B-B4F67EE76B14}"/>
    <cellStyle name="Normal 31 4 2 2 2 2 2 2" xfId="25268" xr:uid="{322AEA84-D27B-419D-A57F-B172E21A250F}"/>
    <cellStyle name="Normal 31 4 2 2 2 2 2 2 2" xfId="42104" xr:uid="{769B7DF5-E100-4A8C-9CD0-021123DD9BCC}"/>
    <cellStyle name="Normal 31 4 2 2 2 2 2 3" xfId="34537" xr:uid="{60F69EA5-9B20-4D18-AAFF-EE5B7045FC41}"/>
    <cellStyle name="Normal 31 4 2 2 2 2 3" xfId="21485" xr:uid="{919550D2-F08C-4441-89F6-4F465B77E787}"/>
    <cellStyle name="Normal 31 4 2 2 2 2 3 2" xfId="38323" xr:uid="{57806617-BD41-4801-AB4B-B9418921706F}"/>
    <cellStyle name="Normal 31 4 2 2 2 2 4" xfId="30756" xr:uid="{27BDD7CE-6E92-47BF-AB71-7FE0DD652524}"/>
    <cellStyle name="Normal 31 4 2 2 2 3" xfId="15358" xr:uid="{4A305BBD-C02A-43F0-ADEC-2C3D71D19291}"/>
    <cellStyle name="Normal 31 4 2 2 2 3 2" xfId="23384" xr:uid="{7E9F07C2-5BE7-4FCF-928C-55C8E18733D5}"/>
    <cellStyle name="Normal 31 4 2 2 2 3 2 2" xfId="40220" xr:uid="{9448F77E-9A00-46F3-A3A1-2A9D6B524F15}"/>
    <cellStyle name="Normal 31 4 2 2 2 3 3" xfId="32653" xr:uid="{D5E4BCB8-8C1E-48BE-B03D-0CB7273CFB2D}"/>
    <cellStyle name="Normal 31 4 2 2 2 4" xfId="19556" xr:uid="{33261D26-2CAB-47F3-AE32-D4082A73BEA6}"/>
    <cellStyle name="Normal 31 4 2 2 2 4 2" xfId="36439" xr:uid="{A678DA6A-B78B-478C-8C53-4E20E6820C7D}"/>
    <cellStyle name="Normal 31 4 2 2 2 5" xfId="26341" xr:uid="{B6061673-D2D0-44B6-AB13-E521150DF8DE}"/>
    <cellStyle name="Normal 31 4 2 2 2 6" xfId="28871" xr:uid="{41FD3ADA-A7FD-4058-980D-CC3A8562A56E}"/>
    <cellStyle name="Normal 31 4 2 2 2 7" xfId="11497" xr:uid="{9BF6D819-E64E-40BB-A614-0BA7C9818BC3}"/>
    <cellStyle name="Normal 31 4 2 2 3" xfId="12547" xr:uid="{271B9D74-513D-4A7A-AD8B-632A7D0E14FC}"/>
    <cellStyle name="Normal 31 4 2 2 3 2" xfId="16330" xr:uid="{86BCA68B-A209-4718-8CFE-AB95794BD0B8}"/>
    <cellStyle name="Normal 31 4 2 2 3 2 2" xfId="24356" xr:uid="{6E9D5D66-377E-437B-8CE6-FED5592148D6}"/>
    <cellStyle name="Normal 31 4 2 2 3 2 2 2" xfId="41192" xr:uid="{F383F668-66C5-4500-A834-0FC147D295FB}"/>
    <cellStyle name="Normal 31 4 2 2 3 2 3" xfId="33625" xr:uid="{4A25DD02-50B5-438C-9FDC-21FA95896F3B}"/>
    <cellStyle name="Normal 31 4 2 2 3 3" xfId="20573" xr:uid="{433550C2-B6BE-4A2C-99CB-BBF84EB35F09}"/>
    <cellStyle name="Normal 31 4 2 2 3 3 2" xfId="37411" xr:uid="{BF101928-F5A3-49A2-9EF2-CC7DF131212C}"/>
    <cellStyle name="Normal 31 4 2 2 3 4" xfId="29844" xr:uid="{74D6D58F-4BAD-4D42-8F2E-4CEC9B6CB380}"/>
    <cellStyle name="Normal 31 4 2 2 4" xfId="14446" xr:uid="{D19EAF97-2837-437F-8C55-94CD732EBC8D}"/>
    <cellStyle name="Normal 31 4 2 2 4 2" xfId="22472" xr:uid="{8710F5D1-76E0-4D75-83E2-DECDB300B297}"/>
    <cellStyle name="Normal 31 4 2 2 4 2 2" xfId="39308" xr:uid="{028D6372-4008-4700-8897-92924E82EBF4}"/>
    <cellStyle name="Normal 31 4 2 2 4 3" xfId="31741" xr:uid="{326546B3-5E4D-4067-BD7F-ABCFE2BE416D}"/>
    <cellStyle name="Normal 31 4 2 2 5" xfId="18606" xr:uid="{8AB06475-DC73-4CE4-8FEA-DC8864137D4D}"/>
    <cellStyle name="Normal 31 4 2 2 5 2" xfId="35527" xr:uid="{DD140545-BFF0-4474-9158-D0567D4BEC92}"/>
    <cellStyle name="Normal 31 4 2 2 6" xfId="26340" xr:uid="{A7E672A8-C196-46A8-85B8-83ABA68F5E54}"/>
    <cellStyle name="Normal 31 4 2 2 7" xfId="27959" xr:uid="{9AEAB94B-E78A-43FA-A077-D858304BAD55}"/>
    <cellStyle name="Normal 31 4 2 2 8" xfId="10498" xr:uid="{CDD3BE7D-9047-406D-9691-05712C5C130D}"/>
    <cellStyle name="Normal 31 4 2 3" xfId="6439" xr:uid="{A833F8E6-3C21-4AF5-90E2-015C33636F27}"/>
    <cellStyle name="Normal 31 4 2 3 2" xfId="13008" xr:uid="{42DDB56F-C149-4736-A24C-8E30E615FF78}"/>
    <cellStyle name="Normal 31 4 2 3 2 2" xfId="16791" xr:uid="{FAAE6C7E-28C7-4D4B-9288-B119E6146F1C}"/>
    <cellStyle name="Normal 31 4 2 3 2 2 2" xfId="24817" xr:uid="{9DB35A87-9ED5-451F-8BBF-B36588B06579}"/>
    <cellStyle name="Normal 31 4 2 3 2 2 2 2" xfId="41653" xr:uid="{F099054F-A62C-45B3-A2E9-F745B48B7B0D}"/>
    <cellStyle name="Normal 31 4 2 3 2 2 3" xfId="34086" xr:uid="{B691A68A-04EB-4BC4-810F-97C06BFADD13}"/>
    <cellStyle name="Normal 31 4 2 3 2 3" xfId="21034" xr:uid="{45CB7A86-77B3-4F48-8B5B-2AA479DBFA39}"/>
    <cellStyle name="Normal 31 4 2 3 2 3 2" xfId="37872" xr:uid="{55019008-69CF-48AF-BA4C-1AFF84BB6B7D}"/>
    <cellStyle name="Normal 31 4 2 3 2 4" xfId="30305" xr:uid="{E71B9926-2E17-4F55-9458-9C4C91F1D2AE}"/>
    <cellStyle name="Normal 31 4 2 3 3" xfId="14907" xr:uid="{D94EBEEF-1469-4C3D-AF64-665DCDF51610}"/>
    <cellStyle name="Normal 31 4 2 3 3 2" xfId="22933" xr:uid="{0C204A58-3C1C-4642-BD7F-695F31A5448D}"/>
    <cellStyle name="Normal 31 4 2 3 3 2 2" xfId="39769" xr:uid="{A4C44089-BF7A-44A0-8615-8FCC65A879E8}"/>
    <cellStyle name="Normal 31 4 2 3 3 3" xfId="32202" xr:uid="{41620DF0-4A72-4674-A906-F1F258777F0C}"/>
    <cellStyle name="Normal 31 4 2 3 4" xfId="19104" xr:uid="{4E84FF05-8ADA-4CA9-ACFA-2B7945F4DE91}"/>
    <cellStyle name="Normal 31 4 2 3 4 2" xfId="35988" xr:uid="{E6E045E7-FA65-4814-A5E7-4C8BAB8BE218}"/>
    <cellStyle name="Normal 31 4 2 3 5" xfId="26342" xr:uid="{B2244DB6-A666-4064-8FDE-7A0BBF73CA7C}"/>
    <cellStyle name="Normal 31 4 2 3 6" xfId="28420" xr:uid="{83630875-F25B-43FE-BBB7-6B61F875DF75}"/>
    <cellStyle name="Normal 31 4 2 3 7" xfId="11044" xr:uid="{07CEE5FD-E813-4FC7-83EC-03DE568CFBD5}"/>
    <cellStyle name="Normal 31 4 2 4" xfId="12096" xr:uid="{BEA02841-7C6F-4F1B-85C7-D9533661C1E2}"/>
    <cellStyle name="Normal 31 4 2 4 2" xfId="15879" xr:uid="{C61DCAAA-A287-4C28-93E0-ED2B3907B43C}"/>
    <cellStyle name="Normal 31 4 2 4 2 2" xfId="23905" xr:uid="{5182FF25-CF43-41B1-8D6E-EF57B6E01D5B}"/>
    <cellStyle name="Normal 31 4 2 4 2 2 2" xfId="40741" xr:uid="{DE29981D-8870-456E-9B80-9832ED557CAD}"/>
    <cellStyle name="Normal 31 4 2 4 2 3" xfId="33174" xr:uid="{52BD317B-926C-4DEE-B08F-CFF971CCA486}"/>
    <cellStyle name="Normal 31 4 2 4 3" xfId="20122" xr:uid="{F01BEE50-9EDE-43AF-B914-C61639B6CD42}"/>
    <cellStyle name="Normal 31 4 2 4 3 2" xfId="36960" xr:uid="{A85AF1F7-51C4-4821-BAF0-4615F79F2E81}"/>
    <cellStyle name="Normal 31 4 2 4 4" xfId="29393" xr:uid="{36B78B1E-BE66-4BE7-89EF-CBBFD9C08A64}"/>
    <cellStyle name="Normal 31 4 2 5" xfId="13995" xr:uid="{E8705803-EF79-4D17-A15A-53FA40D61629}"/>
    <cellStyle name="Normal 31 4 2 5 2" xfId="22021" xr:uid="{59267037-E335-43BE-B592-0B23DFC76EA3}"/>
    <cellStyle name="Normal 31 4 2 5 2 2" xfId="38857" xr:uid="{0F0882E6-4C7F-429A-A3D3-50246E0D9417}"/>
    <cellStyle name="Normal 31 4 2 5 3" xfId="31290" xr:uid="{65F72282-2450-4A53-897A-4F736482E6D2}"/>
    <cellStyle name="Normal 31 4 2 6" xfId="18131" xr:uid="{DEC1EB31-E36B-4DA2-9388-EF141E11F642}"/>
    <cellStyle name="Normal 31 4 2 6 2" xfId="35076" xr:uid="{ABA81BED-4534-4F39-B3EA-B1CA1EC188DB}"/>
    <cellStyle name="Normal 31 4 2 7" xfId="26339" xr:uid="{72DD159F-68BF-4A0E-843D-280A9DDD5C2C}"/>
    <cellStyle name="Normal 31 4 2 8" xfId="27508" xr:uid="{9D94A11F-CE77-4C73-9AAC-B70C7CFA12A6}"/>
    <cellStyle name="Normal 31 4 2 9" xfId="10002" xr:uid="{429DFDB8-C58F-4038-9B87-109A2B5AECA9}"/>
    <cellStyle name="Normal 31 4 3" xfId="6440" xr:uid="{4F27F5BE-56C4-4A5A-9146-15258CE89C8A}"/>
    <cellStyle name="Normal 31 4 3 2" xfId="6441" xr:uid="{5EE73698-6814-478A-BA80-9E6653DDAC67}"/>
    <cellStyle name="Normal 31 4 3 2 2" xfId="13241" xr:uid="{9CF14E05-ABA8-4D96-A5D9-D459B1E972F0}"/>
    <cellStyle name="Normal 31 4 3 2 2 2" xfId="17024" xr:uid="{837DF595-5870-4E5E-A2E1-A6C7AD93D564}"/>
    <cellStyle name="Normal 31 4 3 2 2 2 2" xfId="25050" xr:uid="{15ACA2DA-E899-4873-92EF-0A98B5D5C401}"/>
    <cellStyle name="Normal 31 4 3 2 2 2 2 2" xfId="41886" xr:uid="{92AADB33-40C3-4BE6-9D44-FEC67CE9A5AC}"/>
    <cellStyle name="Normal 31 4 3 2 2 2 3" xfId="34319" xr:uid="{8C4BA785-EC21-44D6-AA09-9345DFEBB7B5}"/>
    <cellStyle name="Normal 31 4 3 2 2 3" xfId="21267" xr:uid="{D2FC7301-F160-4D1B-97C4-07732CC6BEBC}"/>
    <cellStyle name="Normal 31 4 3 2 2 3 2" xfId="38105" xr:uid="{D49EB054-FD27-41BC-98D1-92B232D516D5}"/>
    <cellStyle name="Normal 31 4 3 2 2 4" xfId="30538" xr:uid="{CBD58DC3-0BFF-4C8A-BDB2-6B7318C0DC29}"/>
    <cellStyle name="Normal 31 4 3 2 3" xfId="15140" xr:uid="{EDE94C97-C012-4261-A675-361115955502}"/>
    <cellStyle name="Normal 31 4 3 2 3 2" xfId="23166" xr:uid="{FAE4FB99-DD48-438B-97CB-FE36B7287E66}"/>
    <cellStyle name="Normal 31 4 3 2 3 2 2" xfId="40002" xr:uid="{B58C0049-1B4B-4EA7-B097-B6CC89E6F7E6}"/>
    <cellStyle name="Normal 31 4 3 2 3 3" xfId="32435" xr:uid="{B474E62F-690C-4C2B-9C89-9295270482EF}"/>
    <cellStyle name="Normal 31 4 3 2 4" xfId="19338" xr:uid="{00F343E3-1524-471C-AB40-261F005AF959}"/>
    <cellStyle name="Normal 31 4 3 2 4 2" xfId="36221" xr:uid="{EB64EAA8-46F0-46A6-9693-011555C48074}"/>
    <cellStyle name="Normal 31 4 3 2 5" xfId="26344" xr:uid="{5BFDCAA5-3CC1-406A-AC7B-6AB1D9F35F20}"/>
    <cellStyle name="Normal 31 4 3 2 6" xfId="28653" xr:uid="{0D392A71-AE3D-41D1-A59A-6A8609313FA0}"/>
    <cellStyle name="Normal 31 4 3 2 7" xfId="11279" xr:uid="{7946D690-AA1D-4175-AFC6-FE6FDF57A46D}"/>
    <cellStyle name="Normal 31 4 3 3" xfId="12329" xr:uid="{A279D41B-B203-4ABE-A7AC-D727F595414C}"/>
    <cellStyle name="Normal 31 4 3 3 2" xfId="16112" xr:uid="{264A8105-F112-420C-BA23-D14ECC1374F6}"/>
    <cellStyle name="Normal 31 4 3 3 2 2" xfId="24138" xr:uid="{E7EEE007-F476-440B-9A44-5822ED2D4960}"/>
    <cellStyle name="Normal 31 4 3 3 2 2 2" xfId="40974" xr:uid="{35CA2F23-68A4-4E77-9D7E-A60FDDBC6261}"/>
    <cellStyle name="Normal 31 4 3 3 2 3" xfId="33407" xr:uid="{434AE1CE-2125-4F2E-AD2C-E436037CB020}"/>
    <cellStyle name="Normal 31 4 3 3 3" xfId="20355" xr:uid="{E482990D-FA39-4E2A-9FE9-8804CD2D0BCD}"/>
    <cellStyle name="Normal 31 4 3 3 3 2" xfId="37193" xr:uid="{739F245C-92D8-409D-A947-90305A794C64}"/>
    <cellStyle name="Normal 31 4 3 3 4" xfId="29626" xr:uid="{E1ED5DF0-8E9B-462D-8B66-98224C2FD1FE}"/>
    <cellStyle name="Normal 31 4 3 4" xfId="14228" xr:uid="{9FC5E5D5-E27D-46D0-9C8F-81AADA27059B}"/>
    <cellStyle name="Normal 31 4 3 4 2" xfId="22254" xr:uid="{E64EACC9-96AD-471D-AE9F-FFB5FC0098A7}"/>
    <cellStyle name="Normal 31 4 3 4 2 2" xfId="39090" xr:uid="{E78E6360-FD31-4377-9EA2-86E912E7C3BC}"/>
    <cellStyle name="Normal 31 4 3 4 3" xfId="31523" xr:uid="{CD43C216-1C88-4594-94A0-5D159CD6B4E2}"/>
    <cellStyle name="Normal 31 4 3 5" xfId="18388" xr:uid="{A1AE2A57-DF15-4DAA-914B-68D4C7349B71}"/>
    <cellStyle name="Normal 31 4 3 5 2" xfId="35309" xr:uid="{56730904-D078-4EA8-90C8-8EC7B84B2A92}"/>
    <cellStyle name="Normal 31 4 3 6" xfId="26343" xr:uid="{76A7E779-DBB9-4272-BF90-B4F3CAD355CB}"/>
    <cellStyle name="Normal 31 4 3 7" xfId="27741" xr:uid="{6754B2F2-643B-4874-BEB0-7013ED7BA7C3}"/>
    <cellStyle name="Normal 31 4 3 8" xfId="10280" xr:uid="{BC81E026-11E2-4461-BFF9-32040F10CA22}"/>
    <cellStyle name="Normal 31 4 4" xfId="6442" xr:uid="{004686B5-EEFD-4664-9C84-EC784AE0E1D5}"/>
    <cellStyle name="Normal 31 4 4 2" xfId="12790" xr:uid="{A7FD8455-A71F-46EE-B08B-CD1D0EFC7687}"/>
    <cellStyle name="Normal 31 4 4 2 2" xfId="16573" xr:uid="{E484CB47-E343-4573-A5E4-22452B53A825}"/>
    <cellStyle name="Normal 31 4 4 2 2 2" xfId="24599" xr:uid="{9E889140-AB59-4204-94F8-F3CFE85F000E}"/>
    <cellStyle name="Normal 31 4 4 2 2 2 2" xfId="41435" xr:uid="{F98B27D2-24BD-466F-92CA-0EC279A4A2D4}"/>
    <cellStyle name="Normal 31 4 4 2 2 3" xfId="33868" xr:uid="{57C7353F-2400-4632-9531-9B70B5221621}"/>
    <cellStyle name="Normal 31 4 4 2 3" xfId="20816" xr:uid="{40B49209-0F39-4195-958A-3F55FF08B63B}"/>
    <cellStyle name="Normal 31 4 4 2 3 2" xfId="37654" xr:uid="{80002269-80B3-4DE1-9178-5F01C2E4502C}"/>
    <cellStyle name="Normal 31 4 4 2 4" xfId="30087" xr:uid="{1FED9D7A-6026-415D-960E-601E7794E597}"/>
    <cellStyle name="Normal 31 4 4 3" xfId="14689" xr:uid="{067176FF-5103-4E53-AC0A-F6027BE14F2D}"/>
    <cellStyle name="Normal 31 4 4 3 2" xfId="22715" xr:uid="{C00F8EE7-12ED-4684-B13B-E67DCBA3C9F9}"/>
    <cellStyle name="Normal 31 4 4 3 2 2" xfId="39551" xr:uid="{B4E0F75A-2B97-4550-AC4D-99D53581E45D}"/>
    <cellStyle name="Normal 31 4 4 3 3" xfId="31984" xr:uid="{606E3FD8-B818-4379-9DEA-D79B540D276E}"/>
    <cellStyle name="Normal 31 4 4 4" xfId="18886" xr:uid="{CCB62CA5-DBC1-4C99-B6D8-B369B5032004}"/>
    <cellStyle name="Normal 31 4 4 4 2" xfId="35770" xr:uid="{F6E975CC-5C76-4085-8AF4-4D50A4C963E1}"/>
    <cellStyle name="Normal 31 4 4 5" xfId="26345" xr:uid="{4BC7EB04-F40B-4CA2-A533-38136C2E7774}"/>
    <cellStyle name="Normal 31 4 4 6" xfId="28202" xr:uid="{C7973B07-DED4-402C-9182-5328D46BFBAA}"/>
    <cellStyle name="Normal 31 4 4 7" xfId="10826" xr:uid="{A9CB37CA-CCB6-4614-B37C-DBBDF2CF6AEE}"/>
    <cellStyle name="Normal 31 4 5" xfId="11878" xr:uid="{D48027E4-94F1-48BC-AB95-FFFAC6C41DC5}"/>
    <cellStyle name="Normal 31 4 5 2" xfId="15661" xr:uid="{A32F6A4F-E7B0-4797-9E4A-F586C05B07DF}"/>
    <cellStyle name="Normal 31 4 5 2 2" xfId="23687" xr:uid="{FF15A967-1A3F-4933-B5A4-7022B5DBC0F3}"/>
    <cellStyle name="Normal 31 4 5 2 2 2" xfId="40523" xr:uid="{CDE94B1B-315E-403B-83A2-A4FE227D165A}"/>
    <cellStyle name="Normal 31 4 5 2 3" xfId="32956" xr:uid="{0413A48E-8A55-4765-BFD5-6DE100AC340E}"/>
    <cellStyle name="Normal 31 4 5 3" xfId="19904" xr:uid="{E1A5375B-96CF-446E-9268-A8FF7D7C98A1}"/>
    <cellStyle name="Normal 31 4 5 3 2" xfId="36742" xr:uid="{A0D9BDB5-40ED-432A-836E-6D799746BAEE}"/>
    <cellStyle name="Normal 31 4 5 4" xfId="29175" xr:uid="{6B97B480-525B-4923-9C56-734415357314}"/>
    <cellStyle name="Normal 31 4 6" xfId="13777" xr:uid="{4768EC35-DE3C-4B59-8CED-2B8AEC19EAFA}"/>
    <cellStyle name="Normal 31 4 6 2" xfId="21803" xr:uid="{CEDF7576-3B8F-4ECD-81F8-C1297FE11559}"/>
    <cellStyle name="Normal 31 4 6 2 2" xfId="38639" xr:uid="{C9444497-B935-411B-A0C7-3D05AEB1D4ED}"/>
    <cellStyle name="Normal 31 4 6 3" xfId="31072" xr:uid="{EC335CBB-767E-481C-915F-8BF7D9992B6B}"/>
    <cellStyle name="Normal 31 4 7" xfId="17898" xr:uid="{1B0CAFC2-AAD7-47E7-821E-BD5852DB1FF2}"/>
    <cellStyle name="Normal 31 4 7 2" xfId="34858" xr:uid="{472536AC-6641-4068-8024-C9517D97155D}"/>
    <cellStyle name="Normal 31 4 8" xfId="26338" xr:uid="{6555FAA5-C058-4595-BB12-9CBBE3021BD6}"/>
    <cellStyle name="Normal 31 4 9" xfId="27289" xr:uid="{B26EB862-F9C9-454E-8A52-21477E4F734D}"/>
    <cellStyle name="Normal 31 5" xfId="6443" xr:uid="{63B17C6D-19D4-4E55-85F7-B152B2FF96B1}"/>
    <cellStyle name="Normal 31 5 2" xfId="6444" xr:uid="{6C15032B-47C2-43FC-A3FA-9EA22515F7FC}"/>
    <cellStyle name="Normal 31 5 2 2" xfId="6445" xr:uid="{C2C26D6C-15B0-4FF7-91AA-9DB0DA2AB18C}"/>
    <cellStyle name="Normal 31 5 2 2 2" xfId="13367" xr:uid="{2644E129-BF0C-4A4A-9833-90D1D1953350}"/>
    <cellStyle name="Normal 31 5 2 2 2 2" xfId="17150" xr:uid="{AFA71106-41D3-4755-9D34-B727804C1C3E}"/>
    <cellStyle name="Normal 31 5 2 2 2 2 2" xfId="25176" xr:uid="{C2B93E37-A250-4411-B79D-1E8B0C8ED922}"/>
    <cellStyle name="Normal 31 5 2 2 2 2 2 2" xfId="42012" xr:uid="{D924B148-8ACB-40EB-A47B-390DDDD49452}"/>
    <cellStyle name="Normal 31 5 2 2 2 2 3" xfId="34445" xr:uid="{C9D3A390-E66D-4712-8F39-0BE848DA034E}"/>
    <cellStyle name="Normal 31 5 2 2 2 3" xfId="21393" xr:uid="{7CE630D3-4CE7-4307-A37F-F86022C7AB08}"/>
    <cellStyle name="Normal 31 5 2 2 2 3 2" xfId="38231" xr:uid="{17AA9A2A-CCAF-4053-83A1-A6D0CDF6054A}"/>
    <cellStyle name="Normal 31 5 2 2 2 4" xfId="30664" xr:uid="{C6831444-0EB1-4147-9A3A-1DB59BC8B553}"/>
    <cellStyle name="Normal 31 5 2 2 3" xfId="15266" xr:uid="{82C84F32-3FE5-4A01-8C73-358C0CDFD252}"/>
    <cellStyle name="Normal 31 5 2 2 3 2" xfId="23292" xr:uid="{C9575EFC-025A-469D-AE48-71D63F90EAED}"/>
    <cellStyle name="Normal 31 5 2 2 3 2 2" xfId="40128" xr:uid="{5CD7502C-C533-4DC7-8B3B-1DA0CC9E8A2A}"/>
    <cellStyle name="Normal 31 5 2 2 3 3" xfId="32561" xr:uid="{4FCE9279-8D08-4090-A3D9-B6DC0FAA5CD0}"/>
    <cellStyle name="Normal 31 5 2 2 4" xfId="19464" xr:uid="{0F573FB2-E8E1-4DAB-9677-7B65047AF969}"/>
    <cellStyle name="Normal 31 5 2 2 4 2" xfId="36347" xr:uid="{EF60DD83-1B90-4D5E-AE1E-648DB95DC6CD}"/>
    <cellStyle name="Normal 31 5 2 2 5" xfId="26348" xr:uid="{1561E59F-550E-4389-A5A6-A61E3659D9BE}"/>
    <cellStyle name="Normal 31 5 2 2 6" xfId="28779" xr:uid="{9D6F088E-0F99-4E05-B7DB-952041FFBF07}"/>
    <cellStyle name="Normal 31 5 2 2 7" xfId="11405" xr:uid="{34A60128-F1E7-43CD-9265-8C265256AD62}"/>
    <cellStyle name="Normal 31 5 2 3" xfId="12455" xr:uid="{58B50BCB-78FD-43A9-96F1-1C2C2B157CFD}"/>
    <cellStyle name="Normal 31 5 2 3 2" xfId="16238" xr:uid="{55CDCA20-E20D-4A83-ABFA-8652F6672991}"/>
    <cellStyle name="Normal 31 5 2 3 2 2" xfId="24264" xr:uid="{3E057329-A39B-4AC3-829A-51E50FA5FFFA}"/>
    <cellStyle name="Normal 31 5 2 3 2 2 2" xfId="41100" xr:uid="{5AE8E890-CA89-4922-90AC-A5ACA4254EED}"/>
    <cellStyle name="Normal 31 5 2 3 2 3" xfId="33533" xr:uid="{9B52CFC3-6385-4C23-A013-34F9C12470C0}"/>
    <cellStyle name="Normal 31 5 2 3 3" xfId="20481" xr:uid="{1E116C9F-39E7-4554-94E1-81D1B791A899}"/>
    <cellStyle name="Normal 31 5 2 3 3 2" xfId="37319" xr:uid="{49C186D4-1974-44A4-B481-46F87EB5AE5D}"/>
    <cellStyle name="Normal 31 5 2 3 4" xfId="29752" xr:uid="{B68D2D7E-A8C5-4CD8-9BFD-543C566F1623}"/>
    <cellStyle name="Normal 31 5 2 4" xfId="14354" xr:uid="{332E4B4A-3D91-403A-92FF-52926C53FED0}"/>
    <cellStyle name="Normal 31 5 2 4 2" xfId="22380" xr:uid="{05355423-85C6-45C9-A0BB-128CC00F84B4}"/>
    <cellStyle name="Normal 31 5 2 4 2 2" xfId="39216" xr:uid="{6059B47C-C9B7-4686-AC85-3C8DF0A125E1}"/>
    <cellStyle name="Normal 31 5 2 4 3" xfId="31649" xr:uid="{5A3A08DD-22F7-4052-8E0B-67EFD925D168}"/>
    <cellStyle name="Normal 31 5 2 5" xfId="18514" xr:uid="{5073C87D-373C-4F24-A12B-4752AB84DFC4}"/>
    <cellStyle name="Normal 31 5 2 5 2" xfId="35435" xr:uid="{F08CE344-F030-4667-AE18-85B42C5F1952}"/>
    <cellStyle name="Normal 31 5 2 6" xfId="26347" xr:uid="{C963E0D6-9417-41B8-93D1-76B6F7659FC0}"/>
    <cellStyle name="Normal 31 5 2 7" xfId="27867" xr:uid="{65432FB2-DAE0-4F22-A7A4-F8AD8CF7DF01}"/>
    <cellStyle name="Normal 31 5 2 8" xfId="10406" xr:uid="{91D0BF0E-9ADC-4280-9654-F08C2DCD8403}"/>
    <cellStyle name="Normal 31 5 3" xfId="6446" xr:uid="{75A1943F-986A-4C9F-A249-60FB5607F298}"/>
    <cellStyle name="Normal 31 5 3 2" xfId="12916" xr:uid="{EF68CB57-FCD9-4A66-B787-6AE0DA44AE96}"/>
    <cellStyle name="Normal 31 5 3 2 2" xfId="16699" xr:uid="{0C407409-22DE-4159-BC59-1E862F940782}"/>
    <cellStyle name="Normal 31 5 3 2 2 2" xfId="24725" xr:uid="{8969791A-3465-4CF4-BCFE-7FA13F317A2E}"/>
    <cellStyle name="Normal 31 5 3 2 2 2 2" xfId="41561" xr:uid="{3182117E-A861-4D8E-82B3-13D76F39DD01}"/>
    <cellStyle name="Normal 31 5 3 2 2 3" xfId="33994" xr:uid="{CAB433C7-7D17-4C5E-96E6-7EEE74CD08FD}"/>
    <cellStyle name="Normal 31 5 3 2 3" xfId="20942" xr:uid="{06FDAEAC-A5CC-4915-B1A9-C64A43AEB963}"/>
    <cellStyle name="Normal 31 5 3 2 3 2" xfId="37780" xr:uid="{11144085-ED56-43B8-B0E4-2D78E73BE2F3}"/>
    <cellStyle name="Normal 31 5 3 2 4" xfId="30213" xr:uid="{E9F92F7C-5FC4-47FD-8B02-DDDF6DECF0A2}"/>
    <cellStyle name="Normal 31 5 3 3" xfId="14815" xr:uid="{CC225D41-B251-4A22-82EC-B76E5D1C0937}"/>
    <cellStyle name="Normal 31 5 3 3 2" xfId="22841" xr:uid="{061B954B-7B14-463D-B741-9B789725D82D}"/>
    <cellStyle name="Normal 31 5 3 3 2 2" xfId="39677" xr:uid="{F5BA45CA-B51E-434B-B14E-3C974B180DF4}"/>
    <cellStyle name="Normal 31 5 3 3 3" xfId="32110" xr:uid="{A1CBDA4D-701A-4874-BBCC-A4E4E686548D}"/>
    <cellStyle name="Normal 31 5 3 4" xfId="19012" xr:uid="{8BAD2B30-06B5-430D-9211-4FA077D013F7}"/>
    <cellStyle name="Normal 31 5 3 4 2" xfId="35896" xr:uid="{949F1F8F-0A14-41B6-8349-04E284538863}"/>
    <cellStyle name="Normal 31 5 3 5" xfId="26349" xr:uid="{7F7B1D39-0899-4800-82F4-81802657B4F0}"/>
    <cellStyle name="Normal 31 5 3 6" xfId="28328" xr:uid="{09CAD60D-370A-440B-8138-63DEEDDB42BA}"/>
    <cellStyle name="Normal 31 5 3 7" xfId="10952" xr:uid="{88F73163-B3AE-4C14-92B3-2D8C65419DEC}"/>
    <cellStyle name="Normal 31 5 4" xfId="12004" xr:uid="{9414165F-EA2A-43BA-B757-3F1D53F6E506}"/>
    <cellStyle name="Normal 31 5 4 2" xfId="15787" xr:uid="{B0BEE42A-2325-4F50-9DCD-655A908EB0D2}"/>
    <cellStyle name="Normal 31 5 4 2 2" xfId="23813" xr:uid="{E6DD9AB4-B758-4729-85F7-6D0EE4CC1734}"/>
    <cellStyle name="Normal 31 5 4 2 2 2" xfId="40649" xr:uid="{71AC039C-1090-40A9-AC66-0A13EF305637}"/>
    <cellStyle name="Normal 31 5 4 2 3" xfId="33082" xr:uid="{DBB83DCB-7876-453A-B0C4-CB1A14DB4DDD}"/>
    <cellStyle name="Normal 31 5 4 3" xfId="20030" xr:uid="{272FEEC3-2D74-42AE-A7BC-256C7074853C}"/>
    <cellStyle name="Normal 31 5 4 3 2" xfId="36868" xr:uid="{10C74916-44B1-4473-8E1D-621BA0C93667}"/>
    <cellStyle name="Normal 31 5 4 4" xfId="29301" xr:uid="{0742D709-E52A-4AD6-B09E-36172A79EDA0}"/>
    <cellStyle name="Normal 31 5 5" xfId="13903" xr:uid="{38A6162A-B3F4-4D67-90F0-02B08BD82A39}"/>
    <cellStyle name="Normal 31 5 5 2" xfId="21929" xr:uid="{A0C11125-D5D5-40DB-A67E-A022D4F014A8}"/>
    <cellStyle name="Normal 31 5 5 2 2" xfId="38765" xr:uid="{CD8411B2-5ADE-4CAE-A489-778170552714}"/>
    <cellStyle name="Normal 31 5 5 3" xfId="31198" xr:uid="{D709E412-E6B0-4FA6-8896-4787C1D9AE35}"/>
    <cellStyle name="Normal 31 5 6" xfId="18039" xr:uid="{11C0837F-4BFB-43CF-AA91-0900688205ED}"/>
    <cellStyle name="Normal 31 5 6 2" xfId="34984" xr:uid="{72219909-0835-41FA-A86F-49F5E10179D6}"/>
    <cellStyle name="Normal 31 5 7" xfId="26346" xr:uid="{CD0050A6-C0D1-4B25-9179-358B01864248}"/>
    <cellStyle name="Normal 31 5 8" xfId="27416" xr:uid="{34E25BF2-D278-4798-A759-4B2D8A192491}"/>
    <cellStyle name="Normal 31 5 9" xfId="9910" xr:uid="{0E969AFB-E770-4A7C-9D02-033DF2331649}"/>
    <cellStyle name="Normal 31 6" xfId="6447" xr:uid="{3F6543E4-3223-450D-9EE0-FB0F47326FDA}"/>
    <cellStyle name="Normal 31 6 2" xfId="6448" xr:uid="{CE1412BE-2518-466C-A436-32B79B5B12E6}"/>
    <cellStyle name="Normal 31 6 2 2" xfId="13149" xr:uid="{9F02805F-7F37-41D5-8E9D-19B9E13B69FC}"/>
    <cellStyle name="Normal 31 6 2 2 2" xfId="16932" xr:uid="{1EF1C639-20C8-4E3C-B9AA-C4F21FC94E39}"/>
    <cellStyle name="Normal 31 6 2 2 2 2" xfId="24958" xr:uid="{38B69E1C-6158-4697-8669-F7A28D442833}"/>
    <cellStyle name="Normal 31 6 2 2 2 2 2" xfId="41794" xr:uid="{374944B6-8724-4177-B53D-7F37E8473D4A}"/>
    <cellStyle name="Normal 31 6 2 2 2 3" xfId="34227" xr:uid="{D74F89D0-A174-4D3A-BD54-87A8FA2E2CC6}"/>
    <cellStyle name="Normal 31 6 2 2 3" xfId="21175" xr:uid="{D3736B8C-1361-4BA5-A539-251C25D5A56B}"/>
    <cellStyle name="Normal 31 6 2 2 3 2" xfId="38013" xr:uid="{4112CCD2-5CC3-423C-90A0-74CEF70BE7F7}"/>
    <cellStyle name="Normal 31 6 2 2 4" xfId="30446" xr:uid="{6E30E037-5ADF-46D3-B02B-D758AD52C99A}"/>
    <cellStyle name="Normal 31 6 2 3" xfId="15048" xr:uid="{D540DA1A-2439-4638-B4F6-F50FDD4E4C4A}"/>
    <cellStyle name="Normal 31 6 2 3 2" xfId="23074" xr:uid="{FF2B8059-931E-4EA0-9DE0-CD4932029517}"/>
    <cellStyle name="Normal 31 6 2 3 2 2" xfId="39910" xr:uid="{67EB1804-C9F7-48C1-BC7F-76F02249A654}"/>
    <cellStyle name="Normal 31 6 2 3 3" xfId="32343" xr:uid="{704CC64E-4B8B-4B3A-9286-ADCDDC230727}"/>
    <cellStyle name="Normal 31 6 2 4" xfId="19246" xr:uid="{D6F97AAE-10F5-4AAC-8344-872CF1418A13}"/>
    <cellStyle name="Normal 31 6 2 4 2" xfId="36129" xr:uid="{6DF16F2D-D3AC-433D-AC2A-2FE5ACC1574C}"/>
    <cellStyle name="Normal 31 6 2 5" xfId="26351" xr:uid="{DD87CBC8-C158-437F-A786-0DC9D9EA02AF}"/>
    <cellStyle name="Normal 31 6 2 6" xfId="28561" xr:uid="{405D449D-D06C-4260-A26D-C816AC2D5788}"/>
    <cellStyle name="Normal 31 6 2 7" xfId="11187" xr:uid="{28B5D27D-2938-4401-8F75-72A9054A9464}"/>
    <cellStyle name="Normal 31 6 3" xfId="12237" xr:uid="{E9CBBCE5-24E2-40E7-A467-1E1FF35C3CE7}"/>
    <cellStyle name="Normal 31 6 3 2" xfId="16020" xr:uid="{E3D7471D-2590-4379-8AAD-B23BB4D90462}"/>
    <cellStyle name="Normal 31 6 3 2 2" xfId="24046" xr:uid="{B4224DA8-3E8C-4CAC-8F39-B8B0BF731DD9}"/>
    <cellStyle name="Normal 31 6 3 2 2 2" xfId="40882" xr:uid="{A27C9C24-72D3-4653-9B09-E00B80FE5B44}"/>
    <cellStyle name="Normal 31 6 3 2 3" xfId="33315" xr:uid="{BA392682-D4FB-46EF-A32E-43B006CEAEB2}"/>
    <cellStyle name="Normal 31 6 3 3" xfId="20263" xr:uid="{95598164-AF9B-43CC-AA0A-98C39527B254}"/>
    <cellStyle name="Normal 31 6 3 3 2" xfId="37101" xr:uid="{7755368A-BC32-4A8D-8AD3-41CA53BEC8BA}"/>
    <cellStyle name="Normal 31 6 3 4" xfId="29534" xr:uid="{07F5E190-3709-48CC-B153-EF7C8CBB4F29}"/>
    <cellStyle name="Normal 31 6 4" xfId="14136" xr:uid="{B1F6191F-8B27-46BD-A725-82E6CE45A00B}"/>
    <cellStyle name="Normal 31 6 4 2" xfId="22162" xr:uid="{AB524BD1-BFF5-4CE7-AB35-C2DB6BFB8C78}"/>
    <cellStyle name="Normal 31 6 4 2 2" xfId="38998" xr:uid="{A4FB4E43-6CB5-4332-895C-2A6C06D96510}"/>
    <cellStyle name="Normal 31 6 4 3" xfId="31431" xr:uid="{130C4259-7D51-4964-A52E-865E8EADDCF5}"/>
    <cellStyle name="Normal 31 6 5" xfId="18296" xr:uid="{BE460046-A35D-4FD8-9FDB-8F02C7DA27BB}"/>
    <cellStyle name="Normal 31 6 5 2" xfId="35217" xr:uid="{8FAC3B73-9F40-4E16-9006-DD51B9D00299}"/>
    <cellStyle name="Normal 31 6 6" xfId="26350" xr:uid="{34A85660-CB98-4876-9950-6305D897749C}"/>
    <cellStyle name="Normal 31 6 7" xfId="27649" xr:uid="{E77ACC2B-B492-4567-9BB0-71DA9BEF9A7A}"/>
    <cellStyle name="Normal 31 6 8" xfId="10188" xr:uid="{4976DDF7-7C05-48AB-A537-F52DF23360FC}"/>
    <cellStyle name="Normal 31 7" xfId="6449" xr:uid="{4451651A-CB9A-434F-A509-5BFEC9AF5A70}"/>
    <cellStyle name="Normal 31 7 2" xfId="12698" xr:uid="{5B9A05B3-151D-4F33-B2EE-30260917E9AA}"/>
    <cellStyle name="Normal 31 7 2 2" xfId="16481" xr:uid="{B00E9FEB-DC47-4E7A-A1CF-031B96086CD5}"/>
    <cellStyle name="Normal 31 7 2 2 2" xfId="24507" xr:uid="{DBDFA460-7677-45ED-85B4-5AB346874249}"/>
    <cellStyle name="Normal 31 7 2 2 2 2" xfId="41343" xr:uid="{6766B58F-26E5-4F0C-ABB3-4894A75D6736}"/>
    <cellStyle name="Normal 31 7 2 2 3" xfId="33776" xr:uid="{FA28EACE-304E-4E51-85F0-11BDA895B150}"/>
    <cellStyle name="Normal 31 7 2 3" xfId="20724" xr:uid="{C13C1F77-8AA6-4A57-A57A-C5BF88972D07}"/>
    <cellStyle name="Normal 31 7 2 3 2" xfId="37562" xr:uid="{ABCB8718-A3F6-42F5-9444-A7EDD6341EB3}"/>
    <cellStyle name="Normal 31 7 2 4" xfId="29995" xr:uid="{6424EE1E-CABC-40D4-9CB4-9027EAA11040}"/>
    <cellStyle name="Normal 31 7 3" xfId="14597" xr:uid="{86041F62-9A07-494C-A807-00ECFAE25E69}"/>
    <cellStyle name="Normal 31 7 3 2" xfId="22623" xr:uid="{3EDE2B6A-50B8-4445-9844-DAE4FD3DD2C4}"/>
    <cellStyle name="Normal 31 7 3 2 2" xfId="39459" xr:uid="{6733908E-420D-4684-8303-D800D77A7D14}"/>
    <cellStyle name="Normal 31 7 3 3" xfId="31892" xr:uid="{7A56013D-9E53-4D64-91BE-00B9701D2BC8}"/>
    <cellStyle name="Normal 31 7 4" xfId="18785" xr:uid="{3727B39A-1629-4201-82F0-22EB5B1E89C3}"/>
    <cellStyle name="Normal 31 7 4 2" xfId="35678" xr:uid="{31843D51-0301-48F0-9B9F-686FC4921AEF}"/>
    <cellStyle name="Normal 31 7 5" xfId="26352" xr:uid="{CC4113CB-0AAC-4AE7-B3D6-10061460494F}"/>
    <cellStyle name="Normal 31 7 6" xfId="28110" xr:uid="{554AAA4B-C4EA-4DD2-8A18-C5AE6E55CCA2}"/>
    <cellStyle name="Normal 31 7 7" xfId="10713" xr:uid="{F4005B9D-E7B6-4670-BD82-843DBD1C9339}"/>
    <cellStyle name="Normal 31 8" xfId="11756" xr:uid="{81AF6780-D7B6-417C-A349-123582ED3F4E}"/>
    <cellStyle name="Normal 31 8 2" xfId="15569" xr:uid="{CF6F6203-5BA8-4532-86B1-8F9BECD550AA}"/>
    <cellStyle name="Normal 31 8 2 2" xfId="23595" xr:uid="{A4C1EFA7-B503-41B5-A166-9D146916477D}"/>
    <cellStyle name="Normal 31 8 2 2 2" xfId="40431" xr:uid="{5BE6AAD9-F8C1-4363-BBDA-A78C0C04D6A8}"/>
    <cellStyle name="Normal 31 8 2 3" xfId="32864" xr:uid="{85163987-C374-46F5-9F3C-1EDCB654B04A}"/>
    <cellStyle name="Normal 31 8 3" xfId="19789" xr:uid="{44720027-44EA-4FB2-8369-F94BD7AB4410}"/>
    <cellStyle name="Normal 31 8 3 2" xfId="36650" xr:uid="{3093D2CC-6E4A-49F9-8C33-675CB2C71A87}"/>
    <cellStyle name="Normal 31 8 4" xfId="29083" xr:uid="{FE815740-BF9A-4B47-9F5E-8A366E791B06}"/>
    <cellStyle name="Normal 31 9" xfId="13685" xr:uid="{DEBE7D50-D259-44D4-BD86-531065B2FAA1}"/>
    <cellStyle name="Normal 31 9 2" xfId="21711" xr:uid="{103BACC8-E3FD-4A30-8D44-F84ACC268320}"/>
    <cellStyle name="Normal 31 9 2 2" xfId="38547" xr:uid="{2B88500B-F8C3-4BC8-9217-FE990B08D063}"/>
    <cellStyle name="Normal 31 9 3" xfId="30980" xr:uid="{508B0196-0A1C-475F-AEED-99ADFEB40A05}"/>
    <cellStyle name="Normal 310" xfId="42365" xr:uid="{71D860FA-E6BE-42F5-9D2E-48085B9C82D1}"/>
    <cellStyle name="Normal 311" xfId="42366" xr:uid="{532F04D8-5408-4FD9-BC3E-8DB722BA7ADE}"/>
    <cellStyle name="Normal 312" xfId="42367" xr:uid="{E8F5DAE0-897B-4A29-B00D-19794470C58F}"/>
    <cellStyle name="Normal 313" xfId="42368" xr:uid="{4AA379E1-560A-497D-AC76-F3D0DD928CAD}"/>
    <cellStyle name="Normal 314" xfId="42369" xr:uid="{87FE1D70-833E-4954-B7A1-A45D9B6EE7FC}"/>
    <cellStyle name="Normal 315" xfId="42370" xr:uid="{76283A51-726C-43C9-9FBF-791C3D843C61}"/>
    <cellStyle name="Normal 316" xfId="42371" xr:uid="{1FCC4EE1-4FEE-4643-A314-0022FFBD6FAB}"/>
    <cellStyle name="Normal 317" xfId="42372" xr:uid="{784F0B6C-969B-4A28-B81E-9A6E98A36BBF}"/>
    <cellStyle name="Normal 318" xfId="42373" xr:uid="{C4AF67A4-7146-41E4-B821-9714D051B2A0}"/>
    <cellStyle name="Normal 319" xfId="42374" xr:uid="{7F92A2D0-1373-4A78-B2A1-1427ADBB212F}"/>
    <cellStyle name="Normal 32" xfId="6450" xr:uid="{7AF0B74E-56E3-4491-A291-8E69804DC840}"/>
    <cellStyle name="Normal 32 10" xfId="26353" xr:uid="{69E3350F-F831-4287-A72F-D4C4C12CE3E2}"/>
    <cellStyle name="Normal 32 11" xfId="27197" xr:uid="{8D56FE77-E312-4449-A52A-0997C446477F}"/>
    <cellStyle name="Normal 32 12" xfId="9341" xr:uid="{A31267AA-11CA-402C-81B6-4F43AEA9B705}"/>
    <cellStyle name="Normal 32 13" xfId="44175" xr:uid="{FBFC45B5-72FE-408D-9C35-19DA2DADB3AF}"/>
    <cellStyle name="Normal 32 2" xfId="6451" xr:uid="{F6E9FF83-E716-42C8-B095-D80819171864}"/>
    <cellStyle name="Normal 32 2 2" xfId="6452" xr:uid="{8F3FAB09-349A-4D15-BBAA-2E7E1A1E7AFF}"/>
    <cellStyle name="Normal 32 2 2 2" xfId="6453" xr:uid="{73D21242-2AC3-4F9E-98DC-76CD83B86073}"/>
    <cellStyle name="Normal 32 2 2 2 2" xfId="6454" xr:uid="{7611BA7B-ABB2-4245-A670-6BB494BA1CD3}"/>
    <cellStyle name="Normal 32 2 2 2 2 2" xfId="6455" xr:uid="{52EFA202-4B3F-4190-847C-CC6821411343}"/>
    <cellStyle name="Normal 32 2 2 2 3" xfId="6456" xr:uid="{47B6D150-1B3D-499A-8845-23A041E21D2C}"/>
    <cellStyle name="Normal 32 2 2 3" xfId="6457" xr:uid="{CA167AE9-DBBA-43FB-A277-8ECB9275274C}"/>
    <cellStyle name="Normal 32 2 2 3 2" xfId="6458" xr:uid="{2B1FC230-F524-4AEE-A498-A33ED8AF78CF}"/>
    <cellStyle name="Normal 32 2 2 4" xfId="6459" xr:uid="{965C08BF-33F7-4054-B228-232187B51DF1}"/>
    <cellStyle name="Normal 32 2 2 5" xfId="11827" xr:uid="{A29AEC93-7BC5-4013-A3D4-2BAC7C1A71AA}"/>
    <cellStyle name="Normal 32 2 3" xfId="6460" xr:uid="{CB129DA5-D5BD-4AC8-924A-45B04C8090A8}"/>
    <cellStyle name="Normal 32 2 3 2" xfId="6461" xr:uid="{55385F67-D5AD-4447-87E8-B995C4BDA739}"/>
    <cellStyle name="Normal 32 2 3 2 2" xfId="6462" xr:uid="{55DACC8B-5BC1-41AE-A0B8-DD88B6543A07}"/>
    <cellStyle name="Normal 32 2 3 3" xfId="6463" xr:uid="{9D87ED01-FBB5-4744-9813-06864FE39458}"/>
    <cellStyle name="Normal 32 2 3 4" xfId="26354" xr:uid="{2E8E26DB-B203-4D8D-B633-A337C5DBFB6B}"/>
    <cellStyle name="Normal 32 2 4" xfId="6464" xr:uid="{44F3C01B-8984-4AAF-90DC-5A27A28E4A4A}"/>
    <cellStyle name="Normal 32 2 4 2" xfId="6465" xr:uid="{65784B77-CE97-4339-B119-5682A65307EC}"/>
    <cellStyle name="Normal 32 2 5" xfId="6466" xr:uid="{E39EE815-3F82-4A8E-8A81-B7CE397266F6}"/>
    <cellStyle name="Normal 32 2 6" xfId="9647" xr:uid="{B9857FB8-50FF-46EA-98EB-88CE9AE8365A}"/>
    <cellStyle name="Normal 32 3" xfId="6467" xr:uid="{5494C752-4C85-4084-86EF-6CA7D6C39362}"/>
    <cellStyle name="Normal 32 3 10" xfId="9742" xr:uid="{648FB3F8-9BDE-4B24-9D24-C89F3AD56B9F}"/>
    <cellStyle name="Normal 32 3 2" xfId="6468" xr:uid="{EEE92D9D-999E-4CCB-BE37-D4CB2B4C5FDD}"/>
    <cellStyle name="Normal 32 3 2 2" xfId="6469" xr:uid="{661DF7F8-55A2-4654-BE6C-FFBF18415345}"/>
    <cellStyle name="Normal 32 3 2 2 2" xfId="6470" xr:uid="{6B7D84FD-E8E6-4D69-9FD6-66980EAA18DB}"/>
    <cellStyle name="Normal 32 3 2 2 2 2" xfId="13460" xr:uid="{B082DADD-5821-45CF-8FD5-3A71BCD5C914}"/>
    <cellStyle name="Normal 32 3 2 2 2 2 2" xfId="17243" xr:uid="{931A4F81-0FBA-403E-A72E-FF5725620724}"/>
    <cellStyle name="Normal 32 3 2 2 2 2 2 2" xfId="25269" xr:uid="{E0DBA234-B61A-4F70-BD26-ACAB7626A987}"/>
    <cellStyle name="Normal 32 3 2 2 2 2 2 2 2" xfId="42105" xr:uid="{C7F0D1FA-7055-4CF6-BB8B-DE3A20BADC2C}"/>
    <cellStyle name="Normal 32 3 2 2 2 2 2 3" xfId="34538" xr:uid="{FB722965-8A39-43A3-882D-291856A84874}"/>
    <cellStyle name="Normal 32 3 2 2 2 2 3" xfId="21486" xr:uid="{CF90CCAC-7DF8-446E-85D8-AB31E5154513}"/>
    <cellStyle name="Normal 32 3 2 2 2 2 3 2" xfId="38324" xr:uid="{05715FF2-2879-4D8A-8A0F-11E21B466401}"/>
    <cellStyle name="Normal 32 3 2 2 2 2 4" xfId="30757" xr:uid="{E045F826-C7FA-4C08-9D58-2D3729CCD65E}"/>
    <cellStyle name="Normal 32 3 2 2 2 3" xfId="15359" xr:uid="{7B7744A6-43F5-4325-8080-9225577C12AB}"/>
    <cellStyle name="Normal 32 3 2 2 2 3 2" xfId="23385" xr:uid="{80BBA256-91CF-487B-B19B-DBA028982818}"/>
    <cellStyle name="Normal 32 3 2 2 2 3 2 2" xfId="40221" xr:uid="{9F035BF2-1B94-41B8-8F61-C4D340B1F11D}"/>
    <cellStyle name="Normal 32 3 2 2 2 3 3" xfId="32654" xr:uid="{A2483782-996A-4FF7-B45D-7983989ED20D}"/>
    <cellStyle name="Normal 32 3 2 2 2 4" xfId="19557" xr:uid="{A455720E-A7F2-4BA0-A095-078D0B0172BD}"/>
    <cellStyle name="Normal 32 3 2 2 2 4 2" xfId="36440" xr:uid="{A0538E1D-35DD-493A-9E84-DD74BEC95700}"/>
    <cellStyle name="Normal 32 3 2 2 2 5" xfId="26358" xr:uid="{EE1427FF-BE8F-4A84-BDB3-61B23F374CBC}"/>
    <cellStyle name="Normal 32 3 2 2 2 6" xfId="28872" xr:uid="{84305D26-F8BC-48A8-BA9C-7606DD75EE66}"/>
    <cellStyle name="Normal 32 3 2 2 2 7" xfId="11498" xr:uid="{96FCBC4C-86D2-4876-99C7-37E381F3D280}"/>
    <cellStyle name="Normal 32 3 2 2 3" xfId="12548" xr:uid="{092DA671-06A7-456C-9998-74443B8972CC}"/>
    <cellStyle name="Normal 32 3 2 2 3 2" xfId="16331" xr:uid="{77A23991-17A9-4BD7-A1BC-7B3A3B3F59B0}"/>
    <cellStyle name="Normal 32 3 2 2 3 2 2" xfId="24357" xr:uid="{106F0367-5C1E-4C5C-9ED8-313D4DE41ABB}"/>
    <cellStyle name="Normal 32 3 2 2 3 2 2 2" xfId="41193" xr:uid="{5EEC6DB7-272B-473C-9EBC-D00F8365E8B9}"/>
    <cellStyle name="Normal 32 3 2 2 3 2 3" xfId="33626" xr:uid="{A06158C2-1D90-46FC-80EA-D4DBEDB14375}"/>
    <cellStyle name="Normal 32 3 2 2 3 3" xfId="20574" xr:uid="{4C55FC32-D458-4927-B23A-0D5499D6DABA}"/>
    <cellStyle name="Normal 32 3 2 2 3 3 2" xfId="37412" xr:uid="{1CEEC6D4-A82D-4C63-A891-3707DC14E2C7}"/>
    <cellStyle name="Normal 32 3 2 2 3 4" xfId="29845" xr:uid="{83002E8B-30C8-44F3-93FB-8306C39250FC}"/>
    <cellStyle name="Normal 32 3 2 2 4" xfId="14447" xr:uid="{1FED76B6-1661-496E-949C-FD60D484620C}"/>
    <cellStyle name="Normal 32 3 2 2 4 2" xfId="22473" xr:uid="{E4AD27F0-D143-46A4-A987-C65F1F5EF6BB}"/>
    <cellStyle name="Normal 32 3 2 2 4 2 2" xfId="39309" xr:uid="{708917A4-85FF-42DB-8581-87F928302DE8}"/>
    <cellStyle name="Normal 32 3 2 2 4 3" xfId="31742" xr:uid="{C23D5BB5-3CE9-4420-9B3F-E203F33F4AFB}"/>
    <cellStyle name="Normal 32 3 2 2 5" xfId="18607" xr:uid="{2E9E924F-097B-45FF-BB30-274515EA2A2F}"/>
    <cellStyle name="Normal 32 3 2 2 5 2" xfId="35528" xr:uid="{C04F12AA-627E-4FEB-B853-1D4AB8D0074C}"/>
    <cellStyle name="Normal 32 3 2 2 6" xfId="26357" xr:uid="{A9BDE79E-634D-440D-BB6A-42C37D77A0A0}"/>
    <cellStyle name="Normal 32 3 2 2 7" xfId="27960" xr:uid="{0AFB2F02-182F-4D06-A34A-6655DE648744}"/>
    <cellStyle name="Normal 32 3 2 2 8" xfId="10499" xr:uid="{F2322ACE-35A2-4571-9BE7-9FE5C9C7A289}"/>
    <cellStyle name="Normal 32 3 2 3" xfId="6471" xr:uid="{CE7FBD4A-51C4-427D-A5D3-C7CD21DA3667}"/>
    <cellStyle name="Normal 32 3 2 3 2" xfId="13009" xr:uid="{AC8DE305-B5F3-420C-8B8A-02F10829C925}"/>
    <cellStyle name="Normal 32 3 2 3 2 2" xfId="16792" xr:uid="{91A9D538-698F-4338-81D6-67C5CEB823EE}"/>
    <cellStyle name="Normal 32 3 2 3 2 2 2" xfId="24818" xr:uid="{5FAFBFE8-B7E9-4F71-966B-12A0B145C184}"/>
    <cellStyle name="Normal 32 3 2 3 2 2 2 2" xfId="41654" xr:uid="{5AC3F46B-FC08-42CE-81AA-85744EFD7883}"/>
    <cellStyle name="Normal 32 3 2 3 2 2 3" xfId="34087" xr:uid="{130A6E69-7F86-419A-98FC-ECCC690AB92E}"/>
    <cellStyle name="Normal 32 3 2 3 2 3" xfId="21035" xr:uid="{C9BE1B01-5546-4E99-B7D1-C2FAB59BD85C}"/>
    <cellStyle name="Normal 32 3 2 3 2 3 2" xfId="37873" xr:uid="{A3584382-789B-4CE6-ADB8-10B4F79FD474}"/>
    <cellStyle name="Normal 32 3 2 3 2 4" xfId="30306" xr:uid="{18647810-385B-45C2-B4F1-22BDB2513E00}"/>
    <cellStyle name="Normal 32 3 2 3 3" xfId="14908" xr:uid="{2903B4D1-199F-4E0B-90AE-5C149D302B86}"/>
    <cellStyle name="Normal 32 3 2 3 3 2" xfId="22934" xr:uid="{6A625B38-7F35-49C6-8252-E263CBE24628}"/>
    <cellStyle name="Normal 32 3 2 3 3 2 2" xfId="39770" xr:uid="{F069B94D-7579-446A-A14B-C8F3AC49E1D8}"/>
    <cellStyle name="Normal 32 3 2 3 3 3" xfId="32203" xr:uid="{FE920CE7-41A4-4145-9E0B-B2CA4F21028C}"/>
    <cellStyle name="Normal 32 3 2 3 4" xfId="19105" xr:uid="{466E6D19-5932-42A6-A837-C895C5B9828D}"/>
    <cellStyle name="Normal 32 3 2 3 4 2" xfId="35989" xr:uid="{581CC112-2001-4F94-800C-13C88F106EB6}"/>
    <cellStyle name="Normal 32 3 2 3 5" xfId="26359" xr:uid="{73833636-2DD2-4714-9404-DE6A8868B0A1}"/>
    <cellStyle name="Normal 32 3 2 3 6" xfId="28421" xr:uid="{F4F3880C-CB3E-4EE7-BDF6-1474D104A8F2}"/>
    <cellStyle name="Normal 32 3 2 3 7" xfId="11045" xr:uid="{3728E8A6-EC36-4BC8-9C2E-D55D59714FC7}"/>
    <cellStyle name="Normal 32 3 2 4" xfId="12097" xr:uid="{3ED3FE0F-36D7-4F11-BC03-822DA2A9CED9}"/>
    <cellStyle name="Normal 32 3 2 4 2" xfId="15880" xr:uid="{C18EF081-ED33-4F99-BE0D-A48D00700F3D}"/>
    <cellStyle name="Normal 32 3 2 4 2 2" xfId="23906" xr:uid="{1F42C815-CD0A-49E9-92C7-61A66A3333B8}"/>
    <cellStyle name="Normal 32 3 2 4 2 2 2" xfId="40742" xr:uid="{C9E7E219-7867-42C0-A414-AC2A86EA9881}"/>
    <cellStyle name="Normal 32 3 2 4 2 3" xfId="33175" xr:uid="{8DDE2100-B27D-42F6-B9EA-E7814E50C237}"/>
    <cellStyle name="Normal 32 3 2 4 3" xfId="20123" xr:uid="{05E994EF-BE92-4AB6-8F1E-E6D6C49D60A1}"/>
    <cellStyle name="Normal 32 3 2 4 3 2" xfId="36961" xr:uid="{8674B84F-4D9C-4A0B-A9D3-1C6B81FA2323}"/>
    <cellStyle name="Normal 32 3 2 4 4" xfId="29394" xr:uid="{AB20876B-5A06-4626-A22B-29D49AD962BC}"/>
    <cellStyle name="Normal 32 3 2 5" xfId="13996" xr:uid="{1FB0DF00-D9A9-4C58-99AB-5E8099C55A37}"/>
    <cellStyle name="Normal 32 3 2 5 2" xfId="22022" xr:uid="{471D2AB6-2FD6-4F82-AA1F-BCD6CC762B49}"/>
    <cellStyle name="Normal 32 3 2 5 2 2" xfId="38858" xr:uid="{9150AAFF-B758-4743-AB68-D072DD2B3FF7}"/>
    <cellStyle name="Normal 32 3 2 5 3" xfId="31291" xr:uid="{0C9821DE-4667-4501-80BB-DCF6C1E540AA}"/>
    <cellStyle name="Normal 32 3 2 6" xfId="18132" xr:uid="{1C256C03-B984-4E2D-B82D-56AB9EB111FE}"/>
    <cellStyle name="Normal 32 3 2 6 2" xfId="35077" xr:uid="{D22CF3BB-C271-401F-A8D0-B89134694E9C}"/>
    <cellStyle name="Normal 32 3 2 7" xfId="26356" xr:uid="{B82B4B3B-C96E-4E75-8F91-2581A98F3BC9}"/>
    <cellStyle name="Normal 32 3 2 8" xfId="27509" xr:uid="{5CE3EDD2-D0DD-4AE2-96A5-E6CF1A30DE28}"/>
    <cellStyle name="Normal 32 3 2 9" xfId="10003" xr:uid="{E26BF953-C843-47C5-BE66-1270835FD6D6}"/>
    <cellStyle name="Normal 32 3 3" xfId="6472" xr:uid="{46E5DDA0-D769-4DA0-961C-0EBDB3464DCE}"/>
    <cellStyle name="Normal 32 3 3 2" xfId="6473" xr:uid="{B151B291-A4C9-497D-BC16-5E0ABBDDCBDE}"/>
    <cellStyle name="Normal 32 3 3 2 2" xfId="13242" xr:uid="{86B69586-F767-46B1-8D33-B0023BC22610}"/>
    <cellStyle name="Normal 32 3 3 2 2 2" xfId="17025" xr:uid="{CA3587E3-46BB-43A8-A63A-48507F83CCEB}"/>
    <cellStyle name="Normal 32 3 3 2 2 2 2" xfId="25051" xr:uid="{BE31A242-D391-4911-B7B1-DBE39F29CAA2}"/>
    <cellStyle name="Normal 32 3 3 2 2 2 2 2" xfId="41887" xr:uid="{2D06DFEB-2BA1-4CEB-8810-956942E0BBE0}"/>
    <cellStyle name="Normal 32 3 3 2 2 2 3" xfId="34320" xr:uid="{B1E65EB2-1D81-4A4B-B05B-2CBC9F7ED9F3}"/>
    <cellStyle name="Normal 32 3 3 2 2 3" xfId="21268" xr:uid="{654E0B5B-7AFB-4B7F-877E-110E53BA5582}"/>
    <cellStyle name="Normal 32 3 3 2 2 3 2" xfId="38106" xr:uid="{F2CAB9C9-83B2-42E1-ADDC-7402F288E6CD}"/>
    <cellStyle name="Normal 32 3 3 2 2 4" xfId="30539" xr:uid="{A06DFA37-AD55-4844-81C3-8290AC70EE68}"/>
    <cellStyle name="Normal 32 3 3 2 3" xfId="15141" xr:uid="{F54BAB2C-CCF5-4202-AB14-19609590CE29}"/>
    <cellStyle name="Normal 32 3 3 2 3 2" xfId="23167" xr:uid="{4B860098-9867-4941-8F9F-9336B5348EFB}"/>
    <cellStyle name="Normal 32 3 3 2 3 2 2" xfId="40003" xr:uid="{2FC0A0FD-0FFD-46EC-ABA7-F7B73864CB16}"/>
    <cellStyle name="Normal 32 3 3 2 3 3" xfId="32436" xr:uid="{73396140-5A85-4544-9DA3-1BB16ABE80FF}"/>
    <cellStyle name="Normal 32 3 3 2 4" xfId="19339" xr:uid="{B2CDF3CD-E919-4FE6-83EB-E1F7A74288CD}"/>
    <cellStyle name="Normal 32 3 3 2 4 2" xfId="36222" xr:uid="{6AC3EB17-C970-4713-BE1A-4C2DA6824EFD}"/>
    <cellStyle name="Normal 32 3 3 2 5" xfId="26361" xr:uid="{97B81A87-0263-4EBA-BCF7-722AF2A1FBEC}"/>
    <cellStyle name="Normal 32 3 3 2 6" xfId="28654" xr:uid="{F861265C-9A56-4CF7-BAD2-9F6C54A18222}"/>
    <cellStyle name="Normal 32 3 3 2 7" xfId="11280" xr:uid="{BF417230-AC75-4F8E-A43A-BAE6E2E4E69D}"/>
    <cellStyle name="Normal 32 3 3 3" xfId="12330" xr:uid="{8A503E8A-7AEF-4B19-A5DB-361ABC2165E3}"/>
    <cellStyle name="Normal 32 3 3 3 2" xfId="16113" xr:uid="{379C8E5A-E74A-4FE0-8B28-B3BB97283D84}"/>
    <cellStyle name="Normal 32 3 3 3 2 2" xfId="24139" xr:uid="{0169E351-98F7-47B4-82FC-278DCC8A53E5}"/>
    <cellStyle name="Normal 32 3 3 3 2 2 2" xfId="40975" xr:uid="{BD0E1312-FCF0-42B9-A285-256D72F57384}"/>
    <cellStyle name="Normal 32 3 3 3 2 3" xfId="33408" xr:uid="{C2A6B420-F02A-403F-B352-41A4F03381F5}"/>
    <cellStyle name="Normal 32 3 3 3 3" xfId="20356" xr:uid="{81F44BF5-64D9-4389-94BC-2E4E8958329A}"/>
    <cellStyle name="Normal 32 3 3 3 3 2" xfId="37194" xr:uid="{3B7229E2-292B-4DB6-ADCF-38F38DD8A290}"/>
    <cellStyle name="Normal 32 3 3 3 4" xfId="29627" xr:uid="{3B3F8FA0-9D56-45B3-9225-502A523AA8EB}"/>
    <cellStyle name="Normal 32 3 3 4" xfId="14229" xr:uid="{192D727C-F913-4155-B50F-226142C3B483}"/>
    <cellStyle name="Normal 32 3 3 4 2" xfId="22255" xr:uid="{34FAADE6-1E71-4349-909A-173E3264E445}"/>
    <cellStyle name="Normal 32 3 3 4 2 2" xfId="39091" xr:uid="{559CFDE4-B36E-4D0C-92BA-7B91F67F315F}"/>
    <cellStyle name="Normal 32 3 3 4 3" xfId="31524" xr:uid="{4B4E3F49-A4C2-463A-A293-E635E0D28EE0}"/>
    <cellStyle name="Normal 32 3 3 5" xfId="18389" xr:uid="{B18C8654-8C8D-4E8D-9343-A6B2F14C64CB}"/>
    <cellStyle name="Normal 32 3 3 5 2" xfId="35310" xr:uid="{46EF48D5-7CB3-4787-80FC-5B30E67EA19F}"/>
    <cellStyle name="Normal 32 3 3 6" xfId="26360" xr:uid="{872E28A4-6745-4A8D-8169-43BEA7E1B5A5}"/>
    <cellStyle name="Normal 32 3 3 7" xfId="27742" xr:uid="{AAE9FC0B-ECC0-4B25-B2B1-75C38385D25E}"/>
    <cellStyle name="Normal 32 3 3 8" xfId="10281" xr:uid="{86B33D87-9342-47E4-8EB8-76A406E14FD4}"/>
    <cellStyle name="Normal 32 3 4" xfId="6474" xr:uid="{14B75595-42B7-4830-AEDE-B336A13971DA}"/>
    <cellStyle name="Normal 32 3 4 2" xfId="12791" xr:uid="{FE44E9D4-2ABC-4A0F-B48A-0F85B618B7F9}"/>
    <cellStyle name="Normal 32 3 4 2 2" xfId="16574" xr:uid="{8DAF62DF-EBF8-4B50-94D0-391295BEA0BA}"/>
    <cellStyle name="Normal 32 3 4 2 2 2" xfId="24600" xr:uid="{3A28CF36-8A8C-4D76-BCD6-28C398F979D7}"/>
    <cellStyle name="Normal 32 3 4 2 2 2 2" xfId="41436" xr:uid="{F90DEC7B-9E3C-4F3F-A85E-2EF6CF215A74}"/>
    <cellStyle name="Normal 32 3 4 2 2 3" xfId="33869" xr:uid="{3B06FB08-0000-4336-9614-4BF898C7374C}"/>
    <cellStyle name="Normal 32 3 4 2 3" xfId="20817" xr:uid="{5C23E411-BA69-4692-96E8-1BC1CCD63E10}"/>
    <cellStyle name="Normal 32 3 4 2 3 2" xfId="37655" xr:uid="{95477CBA-8F87-4A91-BF4D-48A5F3E6CA0D}"/>
    <cellStyle name="Normal 32 3 4 2 4" xfId="30088" xr:uid="{5618FE92-19C6-43B6-AF3B-E1D74FA76396}"/>
    <cellStyle name="Normal 32 3 4 3" xfId="14690" xr:uid="{2387A468-53AC-4414-A8D8-EDE7CE7B4760}"/>
    <cellStyle name="Normal 32 3 4 3 2" xfId="22716" xr:uid="{69853BFD-819A-4E8F-A52D-DECC713F6C57}"/>
    <cellStyle name="Normal 32 3 4 3 2 2" xfId="39552" xr:uid="{90149476-4258-4120-9B37-5AEAFF8CA414}"/>
    <cellStyle name="Normal 32 3 4 3 3" xfId="31985" xr:uid="{F3B6B73A-94A4-43DC-839A-1C37B8A9FEEA}"/>
    <cellStyle name="Normal 32 3 4 4" xfId="18887" xr:uid="{FAFA9A7F-6109-4030-B39F-F3A1A7321F18}"/>
    <cellStyle name="Normal 32 3 4 4 2" xfId="35771" xr:uid="{B1329972-50B2-403D-8250-3C19BE9C295A}"/>
    <cellStyle name="Normal 32 3 4 5" xfId="26362" xr:uid="{933C1BCC-4DD0-4BB1-A53E-EC0FAD9930B4}"/>
    <cellStyle name="Normal 32 3 4 6" xfId="28203" xr:uid="{6E1F75FB-11D8-4EA9-91E1-0EAE40357C10}"/>
    <cellStyle name="Normal 32 3 4 7" xfId="10827" xr:uid="{FFE0D953-667E-4858-87EB-EFF6BDA794E9}"/>
    <cellStyle name="Normal 32 3 5" xfId="11879" xr:uid="{67AFA70E-6642-411A-B915-7CF5318C2674}"/>
    <cellStyle name="Normal 32 3 5 2" xfId="15662" xr:uid="{6D231662-9C9A-434F-B321-970CB8EE72CA}"/>
    <cellStyle name="Normal 32 3 5 2 2" xfId="23688" xr:uid="{2BE8DFF5-5AF6-48B1-92CA-1D88223E326A}"/>
    <cellStyle name="Normal 32 3 5 2 2 2" xfId="40524" xr:uid="{9B7B2015-DCD6-46B0-92E9-C9FF6E659B14}"/>
    <cellStyle name="Normal 32 3 5 2 3" xfId="32957" xr:uid="{EED7930D-D1BD-447E-A5B0-8ABCAC9B0ADC}"/>
    <cellStyle name="Normal 32 3 5 3" xfId="19905" xr:uid="{13306ED0-8ABC-4E4A-B0C9-798FDDCB1A76}"/>
    <cellStyle name="Normal 32 3 5 3 2" xfId="36743" xr:uid="{58E6314A-A560-4457-8733-A259B9E145C5}"/>
    <cellStyle name="Normal 32 3 5 4" xfId="29176" xr:uid="{F4BA42F1-6BBB-4755-93B7-766F7378FE14}"/>
    <cellStyle name="Normal 32 3 6" xfId="13778" xr:uid="{E0F1930D-AF53-42B8-BC19-7F2949E6ECB9}"/>
    <cellStyle name="Normal 32 3 6 2" xfId="21804" xr:uid="{E73E9584-C7CB-40F5-8F2B-7B5C4C4E8ADF}"/>
    <cellStyle name="Normal 32 3 6 2 2" xfId="38640" xr:uid="{C8C2C193-6EF3-484F-8F4B-326FFA7E9DB1}"/>
    <cellStyle name="Normal 32 3 6 3" xfId="31073" xr:uid="{8E5A2F8B-EA48-4156-A2A1-E6209C7BA5EA}"/>
    <cellStyle name="Normal 32 3 7" xfId="17899" xr:uid="{E0F51994-47C9-476A-AAEB-87F396E56AF1}"/>
    <cellStyle name="Normal 32 3 7 2" xfId="34859" xr:uid="{50708D14-80C5-4050-96BF-9FD9AB47F18B}"/>
    <cellStyle name="Normal 32 3 8" xfId="26355" xr:uid="{E83F8C18-EE65-4E03-A650-5514B27C016E}"/>
    <cellStyle name="Normal 32 3 9" xfId="27290" xr:uid="{4F36A8F5-DC6F-49B8-89EA-16BF9D942F64}"/>
    <cellStyle name="Normal 32 4" xfId="6475" xr:uid="{BAC2FF3C-A4EF-4889-9F63-DFE3B28A57E7}"/>
    <cellStyle name="Normal 32 4 2" xfId="6476" xr:uid="{A709C7BB-5A0A-4961-B1AE-36B4C90FD723}"/>
    <cellStyle name="Normal 32 4 2 2" xfId="6477" xr:uid="{AA80BF75-0C18-4301-AFFB-01C6C3B9BE5F}"/>
    <cellStyle name="Normal 32 4 2 2 2" xfId="6478" xr:uid="{1C912E37-0A15-4C0B-B417-73A9361CE80B}"/>
    <cellStyle name="Normal 32 4 2 2 2 2" xfId="17151" xr:uid="{BB43E4EB-5023-4E95-8C55-7B2DC7E4E506}"/>
    <cellStyle name="Normal 32 4 2 2 2 2 2" xfId="25177" xr:uid="{D3C01547-BF63-477A-AC6D-4DD87F74C628}"/>
    <cellStyle name="Normal 32 4 2 2 2 2 2 2" xfId="42013" xr:uid="{C29FD3ED-8DA0-4A31-AF0D-72908C4C0656}"/>
    <cellStyle name="Normal 32 4 2 2 2 2 3" xfId="34446" xr:uid="{C5021C9B-480D-4A14-B97B-D75BC5262D20}"/>
    <cellStyle name="Normal 32 4 2 2 2 3" xfId="21394" xr:uid="{6FC3D87B-7D4D-43F7-9256-4B1DD004CB3D}"/>
    <cellStyle name="Normal 32 4 2 2 2 3 2" xfId="38232" xr:uid="{FEEE73B5-F47A-4DFE-AB93-3C888DF612FB}"/>
    <cellStyle name="Normal 32 4 2 2 2 4" xfId="30665" xr:uid="{CFA21821-CD33-4CAF-9484-3C87D32E5DF1}"/>
    <cellStyle name="Normal 32 4 2 2 2 5" xfId="13368" xr:uid="{33832838-4B28-4BB4-B213-AB5E6F32B56A}"/>
    <cellStyle name="Normal 32 4 2 2 3" xfId="15267" xr:uid="{E8E47A36-333B-4AE5-97A6-33C55C65CC0C}"/>
    <cellStyle name="Normal 32 4 2 2 3 2" xfId="23293" xr:uid="{87FB8ACD-7299-48C3-AD65-230955B817DA}"/>
    <cellStyle name="Normal 32 4 2 2 3 2 2" xfId="40129" xr:uid="{B8126131-9D0C-4463-BA09-89116784B3D0}"/>
    <cellStyle name="Normal 32 4 2 2 3 3" xfId="32562" xr:uid="{CA393B86-8345-436C-9D28-2EBAF9CC5C71}"/>
    <cellStyle name="Normal 32 4 2 2 4" xfId="19465" xr:uid="{C78711A7-D8ED-4BFC-A737-BB7390D6DFDD}"/>
    <cellStyle name="Normal 32 4 2 2 4 2" xfId="36348" xr:uid="{B23093CB-C42C-42C7-B16B-38AFC33FF3AA}"/>
    <cellStyle name="Normal 32 4 2 2 5" xfId="26365" xr:uid="{B9657D76-91EF-4D5A-B4AB-352E40009779}"/>
    <cellStyle name="Normal 32 4 2 2 6" xfId="28780" xr:uid="{2E11D3DD-E0C4-4EA2-BA4C-DDDA5E7EC3CC}"/>
    <cellStyle name="Normal 32 4 2 2 7" xfId="11406" xr:uid="{9D828098-4821-4181-B511-4579BCCF4681}"/>
    <cellStyle name="Normal 32 4 2 3" xfId="6479" xr:uid="{41529F17-58C8-4217-864A-1458DF47A795}"/>
    <cellStyle name="Normal 32 4 2 3 2" xfId="16239" xr:uid="{B8FE745A-11F4-4BA2-A4E2-53FA5732FFB1}"/>
    <cellStyle name="Normal 32 4 2 3 2 2" xfId="24265" xr:uid="{60D8F906-5130-4567-AEA1-2E6D81034666}"/>
    <cellStyle name="Normal 32 4 2 3 2 2 2" xfId="41101" xr:uid="{7A76952B-51D9-48A7-9777-D245A7657934}"/>
    <cellStyle name="Normal 32 4 2 3 2 3" xfId="33534" xr:uid="{981E95AD-8B3A-4438-B2B3-297CC3F15F44}"/>
    <cellStyle name="Normal 32 4 2 3 3" xfId="20482" xr:uid="{E96BFCA4-1F05-4F1E-829C-24E8D0E6BABB}"/>
    <cellStyle name="Normal 32 4 2 3 3 2" xfId="37320" xr:uid="{65526083-6040-4C8D-80F6-10857E3ED5D7}"/>
    <cellStyle name="Normal 32 4 2 3 4" xfId="29753" xr:uid="{C85B3E8B-D2FE-4D53-9845-D1D91947BE4D}"/>
    <cellStyle name="Normal 32 4 2 3 5" xfId="12456" xr:uid="{3653B784-871E-4B32-989C-047EBD80842C}"/>
    <cellStyle name="Normal 32 4 2 4" xfId="14355" xr:uid="{407A432F-B1CF-499B-91A5-CFC2FE4BE2D0}"/>
    <cellStyle name="Normal 32 4 2 4 2" xfId="22381" xr:uid="{C61B7AB6-BCA0-4187-B053-0E6D923ACC39}"/>
    <cellStyle name="Normal 32 4 2 4 2 2" xfId="39217" xr:uid="{91EE99A6-02D9-4D4B-9826-64A6874C3821}"/>
    <cellStyle name="Normal 32 4 2 4 3" xfId="31650" xr:uid="{502B7560-F8E9-446D-8EBF-37EF032C376C}"/>
    <cellStyle name="Normal 32 4 2 5" xfId="18515" xr:uid="{366760C5-9AEE-4D17-8C39-466A33845AEB}"/>
    <cellStyle name="Normal 32 4 2 5 2" xfId="35436" xr:uid="{F6836DA3-3CB8-41A5-981E-E4D46999D30F}"/>
    <cellStyle name="Normal 32 4 2 6" xfId="26364" xr:uid="{58D03693-B896-46F5-BC47-BC73BF7252A0}"/>
    <cellStyle name="Normal 32 4 2 7" xfId="27868" xr:uid="{7134A67F-A43B-4D9C-9A65-F6A196FFDA9E}"/>
    <cellStyle name="Normal 32 4 2 8" xfId="10407" xr:uid="{FF24D194-337C-403C-9972-65253EF26E6E}"/>
    <cellStyle name="Normal 32 4 3" xfId="6480" xr:uid="{1281E2F0-555A-42D6-834D-63FFA5C7677F}"/>
    <cellStyle name="Normal 32 4 3 2" xfId="6481" xr:uid="{DABE0FB8-AE7C-4FE9-B1E5-53601071DFFF}"/>
    <cellStyle name="Normal 32 4 3 2 2" xfId="16700" xr:uid="{09E457EB-9F95-4140-9AC4-2AD29C9C7D30}"/>
    <cellStyle name="Normal 32 4 3 2 2 2" xfId="24726" xr:uid="{A8EAB09A-82FF-49DC-A7CE-E02EA3448EFF}"/>
    <cellStyle name="Normal 32 4 3 2 2 2 2" xfId="41562" xr:uid="{96742BC3-EC98-42CB-9F7B-E67FC3C27DE9}"/>
    <cellStyle name="Normal 32 4 3 2 2 3" xfId="33995" xr:uid="{CA3CB885-3FA7-48DD-B406-B1A26E501135}"/>
    <cellStyle name="Normal 32 4 3 2 3" xfId="20943" xr:uid="{75F3D8DD-F26B-4272-844B-3A2D5AD58798}"/>
    <cellStyle name="Normal 32 4 3 2 3 2" xfId="37781" xr:uid="{DB2F87B4-3FB4-4185-90C8-4507461234F7}"/>
    <cellStyle name="Normal 32 4 3 2 4" xfId="30214" xr:uid="{BA4F5489-BDA8-47E6-881C-5C077B537BF0}"/>
    <cellStyle name="Normal 32 4 3 2 5" xfId="12917" xr:uid="{C7C6C64F-A3ED-46E7-B7E7-500D790466CA}"/>
    <cellStyle name="Normal 32 4 3 3" xfId="14816" xr:uid="{EB891EB1-4B68-40C4-892A-3396168B57A3}"/>
    <cellStyle name="Normal 32 4 3 3 2" xfId="22842" xr:uid="{490814F0-ABE4-490E-B4D8-C3F86ECAAE1B}"/>
    <cellStyle name="Normal 32 4 3 3 2 2" xfId="39678" xr:uid="{27D8AACC-5C9C-4117-9C73-36AD4B277A6F}"/>
    <cellStyle name="Normal 32 4 3 3 3" xfId="32111" xr:uid="{32199713-A5D7-49AA-A3B8-088D61A01097}"/>
    <cellStyle name="Normal 32 4 3 4" xfId="19013" xr:uid="{40507ED1-4AAF-4040-B20A-68415BD39114}"/>
    <cellStyle name="Normal 32 4 3 4 2" xfId="35897" xr:uid="{77AE26A3-4AE4-4C98-BD63-E9270468FA9E}"/>
    <cellStyle name="Normal 32 4 3 5" xfId="26366" xr:uid="{D7C94397-CF25-476F-BE2F-222CB545D71C}"/>
    <cellStyle name="Normal 32 4 3 6" xfId="28329" xr:uid="{6C3631B4-809F-41EE-903A-C9C1DCC48FFA}"/>
    <cellStyle name="Normal 32 4 3 7" xfId="10953" xr:uid="{807CB7E0-83E7-47D4-B8B3-E22F89C5A02E}"/>
    <cellStyle name="Normal 32 4 4" xfId="6482" xr:uid="{5FEE214A-F37D-4531-B14B-41F910F4AD7E}"/>
    <cellStyle name="Normal 32 4 4 2" xfId="15788" xr:uid="{82A61859-CE90-4FB4-A4B0-0EF88F5FCBF4}"/>
    <cellStyle name="Normal 32 4 4 2 2" xfId="23814" xr:uid="{9B379913-0459-4B92-91E4-B716871187CA}"/>
    <cellStyle name="Normal 32 4 4 2 2 2" xfId="40650" xr:uid="{F96C2270-302B-472D-9083-3BBCFE8B668B}"/>
    <cellStyle name="Normal 32 4 4 2 3" xfId="33083" xr:uid="{2A5B8746-21C9-4A35-91C1-9AB76EC27C40}"/>
    <cellStyle name="Normal 32 4 4 3" xfId="20031" xr:uid="{BFBB6E1B-D6A3-4501-B64C-7DE4726F343E}"/>
    <cellStyle name="Normal 32 4 4 3 2" xfId="36869" xr:uid="{0E1CA788-7EF3-4D37-9702-3870441A90E7}"/>
    <cellStyle name="Normal 32 4 4 4" xfId="29302" xr:uid="{D729770C-D37C-4397-85B2-927278E17D18}"/>
    <cellStyle name="Normal 32 4 4 5" xfId="12005" xr:uid="{14EC65B2-E5FB-415A-B5BD-3A9005D39296}"/>
    <cellStyle name="Normal 32 4 5" xfId="13904" xr:uid="{875268CB-92FB-41E9-AB0A-22CAAA66619F}"/>
    <cellStyle name="Normal 32 4 5 2" xfId="21930" xr:uid="{062AD1CA-2E2C-433B-A3AA-90109C405E9D}"/>
    <cellStyle name="Normal 32 4 5 2 2" xfId="38766" xr:uid="{672C90FB-5BC8-4A8E-A20D-501BEF4E77E8}"/>
    <cellStyle name="Normal 32 4 5 3" xfId="31199" xr:uid="{B2FCC5E7-25D5-4FFC-9E68-AA043A8E04D6}"/>
    <cellStyle name="Normal 32 4 6" xfId="18040" xr:uid="{39497CB0-0432-430A-9CB4-BEC0C9FDAF24}"/>
    <cellStyle name="Normal 32 4 6 2" xfId="34985" xr:uid="{4EE0D0BE-71D7-4D98-BB2F-FA7CD67E2650}"/>
    <cellStyle name="Normal 32 4 7" xfId="26363" xr:uid="{7ED7F530-811D-4449-AD6A-D80F3AB1A8F4}"/>
    <cellStyle name="Normal 32 4 8" xfId="27417" xr:uid="{2DA2F050-430E-4B17-9ECF-61E2CBDDB72B}"/>
    <cellStyle name="Normal 32 4 9" xfId="9911" xr:uid="{1D08C70C-A912-4814-A38A-45C1431C02AB}"/>
    <cellStyle name="Normal 32 5" xfId="6483" xr:uid="{44A9C2A9-01E7-4ECB-A274-F4E666AA541F}"/>
    <cellStyle name="Normal 32 5 2" xfId="6484" xr:uid="{AEA28E17-920F-40AF-8629-D0868519B97C}"/>
    <cellStyle name="Normal 32 5 2 2" xfId="6485" xr:uid="{09AFE8E0-368F-4758-A8FF-E63B3C102D19}"/>
    <cellStyle name="Normal 32 5 2 2 2" xfId="16933" xr:uid="{A8D6BD3A-A1D1-4D83-88EA-2AC744A0188C}"/>
    <cellStyle name="Normal 32 5 2 2 2 2" xfId="24959" xr:uid="{24275A45-4FC9-4FEF-89C1-ED902A5B4566}"/>
    <cellStyle name="Normal 32 5 2 2 2 2 2" xfId="41795" xr:uid="{66DD1A0B-EAAF-4E5B-B97F-DB2A5F771952}"/>
    <cellStyle name="Normal 32 5 2 2 2 3" xfId="34228" xr:uid="{77C28977-A695-4E64-89E0-1097CCB705C1}"/>
    <cellStyle name="Normal 32 5 2 2 3" xfId="21176" xr:uid="{9BC4489E-4D92-4744-9767-7B51FFF78382}"/>
    <cellStyle name="Normal 32 5 2 2 3 2" xfId="38014" xr:uid="{28BC6BEF-D038-4720-8F94-41D34BCD32ED}"/>
    <cellStyle name="Normal 32 5 2 2 4" xfId="30447" xr:uid="{BCC5A4D8-DA5B-49D5-B4F1-EA5023A713D1}"/>
    <cellStyle name="Normal 32 5 2 2 5" xfId="13150" xr:uid="{D330351F-E4AF-4606-9987-D3271880BFFF}"/>
    <cellStyle name="Normal 32 5 2 3" xfId="15049" xr:uid="{9588E9D8-4ABE-4DE0-AF23-F24D85094522}"/>
    <cellStyle name="Normal 32 5 2 3 2" xfId="23075" xr:uid="{BA47FE62-2AC4-4F73-90A9-62AFC9CC0952}"/>
    <cellStyle name="Normal 32 5 2 3 2 2" xfId="39911" xr:uid="{E3FF4F05-B91A-439B-8BD9-4B790C582503}"/>
    <cellStyle name="Normal 32 5 2 3 3" xfId="32344" xr:uid="{BCD2E110-B622-47D0-BF83-A9DF06DAA245}"/>
    <cellStyle name="Normal 32 5 2 4" xfId="19247" xr:uid="{2B78AD11-6C3C-4B5E-97C9-E9BAB458A40A}"/>
    <cellStyle name="Normal 32 5 2 4 2" xfId="36130" xr:uid="{AFC51144-DBE0-4256-A416-834FF91723A1}"/>
    <cellStyle name="Normal 32 5 2 5" xfId="26368" xr:uid="{118E1540-AA5C-4488-9AAA-2FC8E533A32B}"/>
    <cellStyle name="Normal 32 5 2 6" xfId="28562" xr:uid="{03AFD0CF-D4C3-4432-840D-52C561690806}"/>
    <cellStyle name="Normal 32 5 2 7" xfId="11188" xr:uid="{50F424C9-31FB-46D9-825A-8E877124657D}"/>
    <cellStyle name="Normal 32 5 3" xfId="6486" xr:uid="{DCD9A80C-052D-435B-AE76-E3752D89EB95}"/>
    <cellStyle name="Normal 32 5 3 2" xfId="16021" xr:uid="{A8C9F568-F952-4E2F-A6F8-9E05970F391F}"/>
    <cellStyle name="Normal 32 5 3 2 2" xfId="24047" xr:uid="{2AFB6F13-EBAC-4740-A7EA-BACFE7F1F5E7}"/>
    <cellStyle name="Normal 32 5 3 2 2 2" xfId="40883" xr:uid="{FB8CBB59-EA5F-477E-9169-A18680516762}"/>
    <cellStyle name="Normal 32 5 3 2 3" xfId="33316" xr:uid="{02868ACF-DDCA-4CD9-9C8E-0FE918B63300}"/>
    <cellStyle name="Normal 32 5 3 3" xfId="20264" xr:uid="{DBC10B1B-5F48-4AC7-962B-6411640592A8}"/>
    <cellStyle name="Normal 32 5 3 3 2" xfId="37102" xr:uid="{00CD06BE-392F-41AB-91DC-4D7C6ECE1C27}"/>
    <cellStyle name="Normal 32 5 3 4" xfId="29535" xr:uid="{37BBBC84-E506-42FB-B174-EDA834723E71}"/>
    <cellStyle name="Normal 32 5 3 5" xfId="12238" xr:uid="{A7D3EACA-F92E-4EC0-8A28-076858C8F6B4}"/>
    <cellStyle name="Normal 32 5 4" xfId="14137" xr:uid="{7FFD47AE-E2CC-4EE3-800D-807A8CB4A47F}"/>
    <cellStyle name="Normal 32 5 4 2" xfId="22163" xr:uid="{91C5FF05-FCA4-409E-87BF-DEF761FEFBF3}"/>
    <cellStyle name="Normal 32 5 4 2 2" xfId="38999" xr:uid="{DE71D98E-B33E-422A-AB95-4891791FF0B6}"/>
    <cellStyle name="Normal 32 5 4 3" xfId="31432" xr:uid="{A2CCC4D9-C734-46C1-8CF2-E83478AEE475}"/>
    <cellStyle name="Normal 32 5 5" xfId="18297" xr:uid="{9657B837-6343-4AFA-992E-353C60F1EEF7}"/>
    <cellStyle name="Normal 32 5 5 2" xfId="35218" xr:uid="{5BF843E2-9292-4EFE-B50A-0904BA34FF24}"/>
    <cellStyle name="Normal 32 5 6" xfId="26367" xr:uid="{5879C060-A698-431B-A9A7-9604F804B255}"/>
    <cellStyle name="Normal 32 5 7" xfId="27650" xr:uid="{D6EF080B-69EA-4BF6-B56D-D06527365E31}"/>
    <cellStyle name="Normal 32 5 8" xfId="10189" xr:uid="{9FB26098-D597-4C16-9C18-D454B978AF46}"/>
    <cellStyle name="Normal 32 6" xfId="6487" xr:uid="{83325478-7D70-4728-8713-C9038C78779E}"/>
    <cellStyle name="Normal 32 6 2" xfId="6488" xr:uid="{529FD244-5AA2-4748-9BE4-3DCF983F19BF}"/>
    <cellStyle name="Normal 32 6 2 2" xfId="16482" xr:uid="{4D326678-BBCC-4A95-86CF-4957A6F87473}"/>
    <cellStyle name="Normal 32 6 2 2 2" xfId="24508" xr:uid="{22C3461B-27AA-467A-B410-1800727D75AE}"/>
    <cellStyle name="Normal 32 6 2 2 2 2" xfId="41344" xr:uid="{92EB6C6E-07A2-4521-BB24-69F2D15D13A8}"/>
    <cellStyle name="Normal 32 6 2 2 3" xfId="33777" xr:uid="{0654C14A-F7E4-4BFD-980A-A3658B48D41D}"/>
    <cellStyle name="Normal 32 6 2 3" xfId="20725" xr:uid="{3BF8CF2C-7F09-40E2-9539-4AE230B2A1E3}"/>
    <cellStyle name="Normal 32 6 2 3 2" xfId="37563" xr:uid="{EDDFF92B-D6D9-497A-BF57-C3712F19D679}"/>
    <cellStyle name="Normal 32 6 2 4" xfId="29996" xr:uid="{A7ACB7E2-B527-4389-B3E7-5EC46247DF4B}"/>
    <cellStyle name="Normal 32 6 2 5" xfId="12699" xr:uid="{60A056BF-8567-49C9-8B8B-DDD06567E708}"/>
    <cellStyle name="Normal 32 6 3" xfId="14598" xr:uid="{680FB69E-4DAD-4FAD-B98E-ABBB8E404F92}"/>
    <cellStyle name="Normal 32 6 3 2" xfId="22624" xr:uid="{9A40A5CC-9D52-49E1-82A5-D605D0AD1ED8}"/>
    <cellStyle name="Normal 32 6 3 2 2" xfId="39460" xr:uid="{C6D049D1-41F9-41BC-94F2-D628CE5F8BC6}"/>
    <cellStyle name="Normal 32 6 3 3" xfId="31893" xr:uid="{DEC1860D-A5E9-49E0-B4FF-8ECC10036EA1}"/>
    <cellStyle name="Normal 32 6 4" xfId="18786" xr:uid="{2B69EBB4-AEC0-494C-BD2A-1F56DE07DF88}"/>
    <cellStyle name="Normal 32 6 4 2" xfId="35679" xr:uid="{B4AD9258-376E-41AE-A402-C0DC6AAC5C7F}"/>
    <cellStyle name="Normal 32 6 5" xfId="26369" xr:uid="{FDE9D71B-126D-4309-AA43-FD70DBC876CF}"/>
    <cellStyle name="Normal 32 6 6" xfId="28111" xr:uid="{7F10DCBD-91A7-431C-8A67-0C99F88890CF}"/>
    <cellStyle name="Normal 32 6 7" xfId="10714" xr:uid="{300B2A3B-0373-4132-9A35-160A7D1FA1DA}"/>
    <cellStyle name="Normal 32 7" xfId="6489" xr:uid="{61E15A86-2DFA-4C7C-90F5-0F66021AA58E}"/>
    <cellStyle name="Normal 32 7 2" xfId="15570" xr:uid="{ED82D3A2-7672-4307-9432-AEE6F2484980}"/>
    <cellStyle name="Normal 32 7 2 2" xfId="23596" xr:uid="{AB366976-5D0E-4562-9BAD-EF22E85CD241}"/>
    <cellStyle name="Normal 32 7 2 2 2" xfId="40432" xr:uid="{5317E651-A7E2-48AB-9F93-27AEDAD1B32A}"/>
    <cellStyle name="Normal 32 7 2 3" xfId="32865" xr:uid="{9FDC7A0C-CB20-4175-9107-B1BFBFDA391A}"/>
    <cellStyle name="Normal 32 7 3" xfId="19790" xr:uid="{53BA5357-88D6-4B04-8BB9-8181852165A0}"/>
    <cellStyle name="Normal 32 7 3 2" xfId="36651" xr:uid="{1C1B8BB9-C37C-4C34-805D-46D26FE39646}"/>
    <cellStyle name="Normal 32 7 4" xfId="29084" xr:uid="{862AB5AB-67DA-4E59-AD41-26D28FA8D24C}"/>
    <cellStyle name="Normal 32 7 5" xfId="11757" xr:uid="{E02B366B-CD20-417A-B24A-527AE2B75737}"/>
    <cellStyle name="Normal 32 8" xfId="13686" xr:uid="{F5605BCD-4BEF-43D9-B4E7-C61A19B64277}"/>
    <cellStyle name="Normal 32 8 2" xfId="21712" xr:uid="{147723AD-F7CE-4C3F-8FD3-807341A41F9F}"/>
    <cellStyle name="Normal 32 8 2 2" xfId="38548" xr:uid="{FD10DF24-6E53-461D-A6C7-AEDA7C4D12A8}"/>
    <cellStyle name="Normal 32 8 3" xfId="30981" xr:uid="{9B5F5FF2-B226-4C5F-BB42-7C95A3F56A96}"/>
    <cellStyle name="Normal 32 9" xfId="17655" xr:uid="{0EE78D06-75CF-45B0-B7AC-697A18B83F39}"/>
    <cellStyle name="Normal 32 9 2" xfId="34767" xr:uid="{03E52891-D356-4521-A5C3-40D49E67C470}"/>
    <cellStyle name="Normal 320" xfId="42375" xr:uid="{41F4D611-CF41-4AC7-A017-FAE0B3561B22}"/>
    <cellStyle name="Normal 321" xfId="42376" xr:uid="{F69BCFEB-AD96-45B5-984F-C08B25C9057F}"/>
    <cellStyle name="Normal 322" xfId="42377" xr:uid="{347D2FD0-7622-4583-BED2-21577C036811}"/>
    <cellStyle name="Normal 323" xfId="42557" xr:uid="{F29EA547-A739-4545-850F-4897C5162AD5}"/>
    <cellStyle name="Normal 324" xfId="42558" xr:uid="{6A8DF3F9-832C-4DAF-A0CB-AF28CA6FCF22}"/>
    <cellStyle name="Normal 325" xfId="42559" xr:uid="{2827932C-6E62-4D66-8F6C-0283994DA63E}"/>
    <cellStyle name="Normal 326" xfId="42554" xr:uid="{4C3A4459-B6D0-4A16-9D33-AC107EBE840E}"/>
    <cellStyle name="Normal 327" xfId="42560" xr:uid="{13CB230D-AD50-4BC8-AB8C-5DE8E9E8E562}"/>
    <cellStyle name="Normal 328" xfId="42561" xr:uid="{79B9565E-010F-4A94-B34C-375C14774D15}"/>
    <cellStyle name="Normal 329" xfId="42562" xr:uid="{E72E8BB5-E79C-4831-8B25-6A6E9125118C}"/>
    <cellStyle name="Normal 33" xfId="6490" xr:uid="{F71F7389-8C4A-4162-820D-9A5820F49356}"/>
    <cellStyle name="Normal 33 10" xfId="26370" xr:uid="{8881B7E1-AB29-444F-B923-053A843DA1E8}"/>
    <cellStyle name="Normal 33 11" xfId="27198" xr:uid="{F34FBF9B-3B05-410C-B245-3A63B19197E3}"/>
    <cellStyle name="Normal 33 12" xfId="9342" xr:uid="{7E2E9075-426A-4BDC-A097-E80810C5EC6A}"/>
    <cellStyle name="Normal 33 13" xfId="44196" xr:uid="{D7F50691-1B74-4845-92B0-9D04E604B687}"/>
    <cellStyle name="Normal 33 2" xfId="6491" xr:uid="{40AAC049-A8D4-4E0A-9D02-B010ACA62B5B}"/>
    <cellStyle name="Normal 33 2 2" xfId="6492" xr:uid="{759C788D-845F-4108-91F6-33CB051A7988}"/>
    <cellStyle name="Normal 33 2 2 2" xfId="6493" xr:uid="{6E61EFFE-F2AA-429B-88AE-573006A3A493}"/>
    <cellStyle name="Normal 33 2 2 2 2" xfId="6494" xr:uid="{9CAFE9B0-38AB-49CE-87C7-65FAC2B92FE3}"/>
    <cellStyle name="Normal 33 2 2 2 2 2" xfId="6495" xr:uid="{DF8E9781-5D5E-4E7E-90EA-2DFE4BE8AA11}"/>
    <cellStyle name="Normal 33 2 2 2 3" xfId="6496" xr:uid="{92384C49-6FAE-4206-8A10-C355EFB1CA79}"/>
    <cellStyle name="Normal 33 2 2 3" xfId="6497" xr:uid="{0746B432-6F1D-48F1-AB55-62C6E7404621}"/>
    <cellStyle name="Normal 33 2 2 3 2" xfId="6498" xr:uid="{A90FDE96-13F1-45D1-851B-325C76878A20}"/>
    <cellStyle name="Normal 33 2 2 4" xfId="6499" xr:uid="{2C2F8F9A-C32B-4618-8294-DD7D45CF7483}"/>
    <cellStyle name="Normal 33 2 2 5" xfId="11828" xr:uid="{D9BB0E6A-3FD1-4FC3-9B0A-CE1DEBA426A1}"/>
    <cellStyle name="Normal 33 2 3" xfId="6500" xr:uid="{BCC43944-92D6-4385-B7A1-1F58F949EAC6}"/>
    <cellStyle name="Normal 33 2 3 2" xfId="6501" xr:uid="{60F7ED3D-257B-4630-BF04-4ABE3768E701}"/>
    <cellStyle name="Normal 33 2 3 2 2" xfId="6502" xr:uid="{6902C6CF-D86D-40C1-BFD2-2F6607FCE843}"/>
    <cellStyle name="Normal 33 2 3 3" xfId="6503" xr:uid="{CB8CEB48-561E-442A-8F67-488EE855A415}"/>
    <cellStyle name="Normal 33 2 3 4" xfId="26371" xr:uid="{F83236C0-790F-449E-8A59-1BCC29A6A27B}"/>
    <cellStyle name="Normal 33 2 4" xfId="6504" xr:uid="{0DC0E6C8-CF5B-4F91-A2C5-8C331A36AF6B}"/>
    <cellStyle name="Normal 33 2 4 2" xfId="6505" xr:uid="{67E92A35-56C2-4489-8EDA-2AB77329188B}"/>
    <cellStyle name="Normal 33 2 5" xfId="6506" xr:uid="{F9C75966-D5D8-478A-8F0F-F2F24095F1B1}"/>
    <cellStyle name="Normal 33 2 6" xfId="9648" xr:uid="{550A2C0C-592A-4E55-B1D5-DB692FA4521D}"/>
    <cellStyle name="Normal 33 3" xfId="6507" xr:uid="{8099AE92-6D0E-4E0C-90BF-F1B99B31B3DF}"/>
    <cellStyle name="Normal 33 3 10" xfId="9743" xr:uid="{99A98F02-8F62-4FC6-9269-513899F71E7C}"/>
    <cellStyle name="Normal 33 3 2" xfId="6508" xr:uid="{867EB99E-1712-42B1-B88C-6661D3659FAA}"/>
    <cellStyle name="Normal 33 3 2 2" xfId="6509" xr:uid="{10E57133-7242-43C2-BA29-291D96BB6918}"/>
    <cellStyle name="Normal 33 3 2 2 2" xfId="6510" xr:uid="{5914F0A0-04EF-45A7-8E75-02E1A02758E8}"/>
    <cellStyle name="Normal 33 3 2 2 2 2" xfId="13461" xr:uid="{60B24E50-1CBB-4341-B885-773CE5893E9D}"/>
    <cellStyle name="Normal 33 3 2 2 2 2 2" xfId="17244" xr:uid="{FB2752EF-07DE-4FF0-BBEE-D93747E6A511}"/>
    <cellStyle name="Normal 33 3 2 2 2 2 2 2" xfId="25270" xr:uid="{B576E08B-E50F-4708-8491-ED5CBB26E6E5}"/>
    <cellStyle name="Normal 33 3 2 2 2 2 2 2 2" xfId="42106" xr:uid="{CD8A1B5B-80D3-462D-968D-DDAADE8A4C6D}"/>
    <cellStyle name="Normal 33 3 2 2 2 2 2 3" xfId="34539" xr:uid="{F615D4F3-DA38-41C2-9996-AA8D5461DD9B}"/>
    <cellStyle name="Normal 33 3 2 2 2 2 3" xfId="21487" xr:uid="{1D8ADA9E-FB04-404B-A6C9-E6289097CFCB}"/>
    <cellStyle name="Normal 33 3 2 2 2 2 3 2" xfId="38325" xr:uid="{CCF5E3D6-6610-4239-93F6-F055BE67ED7D}"/>
    <cellStyle name="Normal 33 3 2 2 2 2 4" xfId="30758" xr:uid="{93F2C798-1F61-4368-B97F-62DA5044FC0F}"/>
    <cellStyle name="Normal 33 3 2 2 2 3" xfId="15360" xr:uid="{FA489DA1-D7EB-4DA9-8BC5-19AC86803D5F}"/>
    <cellStyle name="Normal 33 3 2 2 2 3 2" xfId="23386" xr:uid="{E658B5E7-D60B-4861-9380-9CE94C781C50}"/>
    <cellStyle name="Normal 33 3 2 2 2 3 2 2" xfId="40222" xr:uid="{07AE782A-3AA9-4831-A35D-3055269991B6}"/>
    <cellStyle name="Normal 33 3 2 2 2 3 3" xfId="32655" xr:uid="{50E268DF-AE19-4A1C-B536-80141C3AC145}"/>
    <cellStyle name="Normal 33 3 2 2 2 4" xfId="19558" xr:uid="{0D12EE96-D9DC-463D-91EE-69752BD55858}"/>
    <cellStyle name="Normal 33 3 2 2 2 4 2" xfId="36441" xr:uid="{54D553D5-8315-45BF-9F16-7A71CECE2B0E}"/>
    <cellStyle name="Normal 33 3 2 2 2 5" xfId="26375" xr:uid="{46C31AFF-1EE0-47D5-A1FD-C4303BE8512A}"/>
    <cellStyle name="Normal 33 3 2 2 2 6" xfId="28873" xr:uid="{A00FBDC4-EB87-4B1E-B796-257D33DFF16A}"/>
    <cellStyle name="Normal 33 3 2 2 2 7" xfId="11499" xr:uid="{94C096E2-639E-47F1-A65C-9EF2E37AACDB}"/>
    <cellStyle name="Normal 33 3 2 2 3" xfId="12549" xr:uid="{39E2FC21-592E-4441-98F1-3913768B0DDF}"/>
    <cellStyle name="Normal 33 3 2 2 3 2" xfId="16332" xr:uid="{D8889AE7-686C-4F2F-9C57-75F5C4653A87}"/>
    <cellStyle name="Normal 33 3 2 2 3 2 2" xfId="24358" xr:uid="{43C9A746-C9AA-40AB-BD1B-A4E991DF6001}"/>
    <cellStyle name="Normal 33 3 2 2 3 2 2 2" xfId="41194" xr:uid="{8EEE2A22-C152-4318-ACEB-10628829F96B}"/>
    <cellStyle name="Normal 33 3 2 2 3 2 3" xfId="33627" xr:uid="{7BA23772-E44D-4F90-ADE0-1AD78EAF0E31}"/>
    <cellStyle name="Normal 33 3 2 2 3 3" xfId="20575" xr:uid="{D203882B-0763-40BC-A729-813AD5FC5489}"/>
    <cellStyle name="Normal 33 3 2 2 3 3 2" xfId="37413" xr:uid="{22566768-980C-41A7-AF90-46B84D301DBE}"/>
    <cellStyle name="Normal 33 3 2 2 3 4" xfId="29846" xr:uid="{5D3B75DC-C6B5-4ECB-A574-E664E9F4C42E}"/>
    <cellStyle name="Normal 33 3 2 2 4" xfId="14448" xr:uid="{2D806C3C-C297-49BF-9A01-0490A383AF48}"/>
    <cellStyle name="Normal 33 3 2 2 4 2" xfId="22474" xr:uid="{EF4DED1E-54D9-4C20-B6E1-CF7B3C5F577E}"/>
    <cellStyle name="Normal 33 3 2 2 4 2 2" xfId="39310" xr:uid="{07DEBD74-5BFE-4AE6-ADD5-007C11B822FF}"/>
    <cellStyle name="Normal 33 3 2 2 4 3" xfId="31743" xr:uid="{2E5BA966-F6D3-455E-A9EF-15F86E532345}"/>
    <cellStyle name="Normal 33 3 2 2 5" xfId="18608" xr:uid="{5C91D148-E01D-45F9-B051-1DD83908DCEF}"/>
    <cellStyle name="Normal 33 3 2 2 5 2" xfId="35529" xr:uid="{EC9ECE66-0DDD-46AF-8A2B-3A18B01C83CA}"/>
    <cellStyle name="Normal 33 3 2 2 6" xfId="26374" xr:uid="{3D08C301-E014-471B-BE82-DBB1750755D2}"/>
    <cellStyle name="Normal 33 3 2 2 7" xfId="27961" xr:uid="{A008AA50-D03F-4BF6-9F4D-0A23E0E64D8E}"/>
    <cellStyle name="Normal 33 3 2 2 8" xfId="10500" xr:uid="{E1A3A804-955C-45CC-92B4-EA67DE4ECAE2}"/>
    <cellStyle name="Normal 33 3 2 3" xfId="6511" xr:uid="{D58EEE38-03BF-43D8-B37C-14C15BB9281A}"/>
    <cellStyle name="Normal 33 3 2 3 2" xfId="13010" xr:uid="{B48AD1D9-50A6-44BD-ACE5-F77CDC494976}"/>
    <cellStyle name="Normal 33 3 2 3 2 2" xfId="16793" xr:uid="{BC3F0671-6D94-4FDD-B68F-0F4DF190331A}"/>
    <cellStyle name="Normal 33 3 2 3 2 2 2" xfId="24819" xr:uid="{A1E80B91-8B6B-4941-90BA-04D3DC987447}"/>
    <cellStyle name="Normal 33 3 2 3 2 2 2 2" xfId="41655" xr:uid="{70DF1B65-6893-4C93-9B48-C6044DE6F433}"/>
    <cellStyle name="Normal 33 3 2 3 2 2 3" xfId="34088" xr:uid="{EE092E19-FFED-491F-82EF-44003C3E42A6}"/>
    <cellStyle name="Normal 33 3 2 3 2 3" xfId="21036" xr:uid="{D4A0E79A-95E4-4988-81E9-FD12EC33F4FB}"/>
    <cellStyle name="Normal 33 3 2 3 2 3 2" xfId="37874" xr:uid="{DA849B46-F906-485E-AD41-5B1D28A008DB}"/>
    <cellStyle name="Normal 33 3 2 3 2 4" xfId="30307" xr:uid="{16AC300C-3979-495D-95F9-0C39460824AD}"/>
    <cellStyle name="Normal 33 3 2 3 3" xfId="14909" xr:uid="{53CF2F5A-8921-4945-9538-A1386DF1F589}"/>
    <cellStyle name="Normal 33 3 2 3 3 2" xfId="22935" xr:uid="{B9A9B5AD-863B-4914-9210-80BE3C41FBBC}"/>
    <cellStyle name="Normal 33 3 2 3 3 2 2" xfId="39771" xr:uid="{564CD29B-E76A-4F5C-9764-CB0FEA9A9671}"/>
    <cellStyle name="Normal 33 3 2 3 3 3" xfId="32204" xr:uid="{9FDBE44B-F8B8-4540-A667-DD456FE48528}"/>
    <cellStyle name="Normal 33 3 2 3 4" xfId="19106" xr:uid="{5D69E48A-CAC5-4F18-AE2D-876622F97E4E}"/>
    <cellStyle name="Normal 33 3 2 3 4 2" xfId="35990" xr:uid="{984A6374-C95F-4FF3-B854-092B2B0166EC}"/>
    <cellStyle name="Normal 33 3 2 3 5" xfId="26376" xr:uid="{11E9048B-A84A-4164-B0FB-B0E876869A53}"/>
    <cellStyle name="Normal 33 3 2 3 6" xfId="28422" xr:uid="{C50F9153-1E82-4004-B31A-C61DD6C287A3}"/>
    <cellStyle name="Normal 33 3 2 3 7" xfId="11046" xr:uid="{2E9846C2-970A-4E1E-9236-7AB958234A94}"/>
    <cellStyle name="Normal 33 3 2 4" xfId="12098" xr:uid="{CDC53855-4827-45A6-BC14-A11133EA90E5}"/>
    <cellStyle name="Normal 33 3 2 4 2" xfId="15881" xr:uid="{0E55B649-0193-413D-B497-1C9881918D63}"/>
    <cellStyle name="Normal 33 3 2 4 2 2" xfId="23907" xr:uid="{BB9F48BE-C77A-4D9B-9B05-9F2824831DB8}"/>
    <cellStyle name="Normal 33 3 2 4 2 2 2" xfId="40743" xr:uid="{7C5E20E9-3531-4337-8A89-45A1FCFA9DEC}"/>
    <cellStyle name="Normal 33 3 2 4 2 3" xfId="33176" xr:uid="{8A0FDA45-7392-45B6-92FA-3CF553B02C75}"/>
    <cellStyle name="Normal 33 3 2 4 3" xfId="20124" xr:uid="{F6B35BBA-F07F-46FA-8F56-C6EEEEA2B028}"/>
    <cellStyle name="Normal 33 3 2 4 3 2" xfId="36962" xr:uid="{8EC553BB-7DA4-4FFF-AF27-5A9FEEC71515}"/>
    <cellStyle name="Normal 33 3 2 4 4" xfId="29395" xr:uid="{B0B61ACB-EF30-40C9-AEEC-05F074A925DA}"/>
    <cellStyle name="Normal 33 3 2 5" xfId="13997" xr:uid="{E9D7E473-7567-4D1C-8600-7B02B333E908}"/>
    <cellStyle name="Normal 33 3 2 5 2" xfId="22023" xr:uid="{54D6329C-6D28-4AD1-B284-2DD54DD05C3A}"/>
    <cellStyle name="Normal 33 3 2 5 2 2" xfId="38859" xr:uid="{B1A63327-76E2-4186-8BD2-D2172D3373C3}"/>
    <cellStyle name="Normal 33 3 2 5 3" xfId="31292" xr:uid="{476EBFF2-E25C-4C8E-AE84-E279DF220EB2}"/>
    <cellStyle name="Normal 33 3 2 6" xfId="18133" xr:uid="{C163105A-1FAA-4065-8F18-48937A5DBD1E}"/>
    <cellStyle name="Normal 33 3 2 6 2" xfId="35078" xr:uid="{74E468E8-D83E-4B6D-8312-9188DC3C45ED}"/>
    <cellStyle name="Normal 33 3 2 7" xfId="26373" xr:uid="{6A2A0BE4-9B72-4D70-ACC7-69483D86BA9D}"/>
    <cellStyle name="Normal 33 3 2 8" xfId="27510" xr:uid="{2B843359-0443-472C-AC64-CA6F98379E9B}"/>
    <cellStyle name="Normal 33 3 2 9" xfId="10004" xr:uid="{9C5D4BA7-3B5B-48D2-AF05-DE685CCC8A00}"/>
    <cellStyle name="Normal 33 3 3" xfId="6512" xr:uid="{4BEF21CA-42C6-40F6-B113-DF462FBB8394}"/>
    <cellStyle name="Normal 33 3 3 2" xfId="6513" xr:uid="{127ABD45-76F5-4B8B-83D8-C307E8DC56E2}"/>
    <cellStyle name="Normal 33 3 3 2 2" xfId="13243" xr:uid="{A65D3D5A-3F23-4721-923D-9963E5D6790A}"/>
    <cellStyle name="Normal 33 3 3 2 2 2" xfId="17026" xr:uid="{0E242355-075A-4794-88D2-4D555263BEAB}"/>
    <cellStyle name="Normal 33 3 3 2 2 2 2" xfId="25052" xr:uid="{F7E056F1-BEC7-4C31-A3B5-FCB658F1F980}"/>
    <cellStyle name="Normal 33 3 3 2 2 2 2 2" xfId="41888" xr:uid="{BB16F639-4F64-440B-A8AD-79995B38A923}"/>
    <cellStyle name="Normal 33 3 3 2 2 2 3" xfId="34321" xr:uid="{16159006-824B-49C0-8963-E2E8FC8C04DA}"/>
    <cellStyle name="Normal 33 3 3 2 2 3" xfId="21269" xr:uid="{7C31D471-6182-4FCE-9119-A51A82510EDE}"/>
    <cellStyle name="Normal 33 3 3 2 2 3 2" xfId="38107" xr:uid="{5CC318DF-BD45-414E-8C2B-BB27F703498E}"/>
    <cellStyle name="Normal 33 3 3 2 2 4" xfId="30540" xr:uid="{CAF9D604-5267-4D65-BF2E-D546EC0C3D1F}"/>
    <cellStyle name="Normal 33 3 3 2 3" xfId="15142" xr:uid="{EF5A6812-F6DD-4226-B4F7-A616FC558336}"/>
    <cellStyle name="Normal 33 3 3 2 3 2" xfId="23168" xr:uid="{BA4674D4-29BE-430E-B99D-D978AF0DA9B2}"/>
    <cellStyle name="Normal 33 3 3 2 3 2 2" xfId="40004" xr:uid="{37C39DA3-97C0-48DB-A18A-EF8429ACBDB8}"/>
    <cellStyle name="Normal 33 3 3 2 3 3" xfId="32437" xr:uid="{E661DD25-E0B3-4F6B-853D-B81A2C59B32F}"/>
    <cellStyle name="Normal 33 3 3 2 4" xfId="19340" xr:uid="{A5FBCB58-E4C0-48EA-8E08-D9F53263F76A}"/>
    <cellStyle name="Normal 33 3 3 2 4 2" xfId="36223" xr:uid="{C5FC08D3-DFA9-4B58-AB64-26C47E3FB56B}"/>
    <cellStyle name="Normal 33 3 3 2 5" xfId="26378" xr:uid="{37DB79B4-5A1C-4D97-9F73-9BF558A9022D}"/>
    <cellStyle name="Normal 33 3 3 2 6" xfId="28655" xr:uid="{BF8AF620-6B2F-4818-B427-6044FB8EE51D}"/>
    <cellStyle name="Normal 33 3 3 2 7" xfId="11281" xr:uid="{6FD7FD87-2660-4A6F-95EB-E9E7580AD6DB}"/>
    <cellStyle name="Normal 33 3 3 3" xfId="12331" xr:uid="{FA469C36-7885-451B-BA6B-8407D86E80E1}"/>
    <cellStyle name="Normal 33 3 3 3 2" xfId="16114" xr:uid="{634C7A24-AD10-4E25-A673-2196DC6713C3}"/>
    <cellStyle name="Normal 33 3 3 3 2 2" xfId="24140" xr:uid="{DDBDE88F-74BE-4FEE-888A-0C4924BA2EDB}"/>
    <cellStyle name="Normal 33 3 3 3 2 2 2" xfId="40976" xr:uid="{6F5E0424-5F3F-4DCA-878E-7888B6D007EC}"/>
    <cellStyle name="Normal 33 3 3 3 2 3" xfId="33409" xr:uid="{168753A7-FA13-4953-AEAE-1219245D0D42}"/>
    <cellStyle name="Normal 33 3 3 3 3" xfId="20357" xr:uid="{8C533217-9355-4BD7-8FC5-2376D173F188}"/>
    <cellStyle name="Normal 33 3 3 3 3 2" xfId="37195" xr:uid="{7B676B7B-D9C4-4005-B4D6-60200486BCB9}"/>
    <cellStyle name="Normal 33 3 3 3 4" xfId="29628" xr:uid="{348B3D64-C060-412B-8C77-9DE031ED3CA3}"/>
    <cellStyle name="Normal 33 3 3 4" xfId="14230" xr:uid="{2E81B984-5BDA-4EBF-B6A0-20704EECA69E}"/>
    <cellStyle name="Normal 33 3 3 4 2" xfId="22256" xr:uid="{5927086A-B5E6-4B6F-A8CA-A2E57005E8B6}"/>
    <cellStyle name="Normal 33 3 3 4 2 2" xfId="39092" xr:uid="{11642C62-EEA2-42C0-BCA8-343FEAA0E256}"/>
    <cellStyle name="Normal 33 3 3 4 3" xfId="31525" xr:uid="{605444B0-AF82-410F-B0E3-F37C55764372}"/>
    <cellStyle name="Normal 33 3 3 5" xfId="18390" xr:uid="{2F14C1C4-96D8-433F-A1AF-CB1407B44175}"/>
    <cellStyle name="Normal 33 3 3 5 2" xfId="35311" xr:uid="{45148D46-0FF0-455C-92E9-8159B4983F93}"/>
    <cellStyle name="Normal 33 3 3 6" xfId="26377" xr:uid="{FBD3859A-761C-477B-89F2-0A556382D4F3}"/>
    <cellStyle name="Normal 33 3 3 7" xfId="27743" xr:uid="{2247BD9F-6BC2-4042-BEEC-E2597B109C63}"/>
    <cellStyle name="Normal 33 3 3 8" xfId="10282" xr:uid="{A371788A-0A05-46A4-9ABC-38E5D9A21734}"/>
    <cellStyle name="Normal 33 3 4" xfId="6514" xr:uid="{297755D7-2752-473E-8DAB-C8EEBAAD4B3E}"/>
    <cellStyle name="Normal 33 3 4 2" xfId="12792" xr:uid="{81343291-5126-4F4E-9C9F-B83A51CEE01C}"/>
    <cellStyle name="Normal 33 3 4 2 2" xfId="16575" xr:uid="{991070D4-2679-41B1-84A7-FF6E6C4B866F}"/>
    <cellStyle name="Normal 33 3 4 2 2 2" xfId="24601" xr:uid="{BF35C6D1-7D91-4850-806E-7C64F17EA762}"/>
    <cellStyle name="Normal 33 3 4 2 2 2 2" xfId="41437" xr:uid="{D5D149F2-D915-45DF-ACBC-DD1CA044D38D}"/>
    <cellStyle name="Normal 33 3 4 2 2 3" xfId="33870" xr:uid="{590DE01D-3D23-40EB-AAA2-2645E278887C}"/>
    <cellStyle name="Normal 33 3 4 2 3" xfId="20818" xr:uid="{EE76CC21-D074-43DB-B8F9-C39029D9A1D9}"/>
    <cellStyle name="Normal 33 3 4 2 3 2" xfId="37656" xr:uid="{F5B57E1E-6EF4-40C8-85C0-ED326F64452E}"/>
    <cellStyle name="Normal 33 3 4 2 4" xfId="30089" xr:uid="{D3FA0A96-90DD-4DF9-9F0C-70B513FA59FA}"/>
    <cellStyle name="Normal 33 3 4 3" xfId="14691" xr:uid="{73B2E35B-7623-4337-BD22-7C958ED1D87E}"/>
    <cellStyle name="Normal 33 3 4 3 2" xfId="22717" xr:uid="{AA381B2D-E267-4C84-9B0B-CCE4B7435B82}"/>
    <cellStyle name="Normal 33 3 4 3 2 2" xfId="39553" xr:uid="{CB8F4941-A773-4555-B6B2-3D04127FF9DC}"/>
    <cellStyle name="Normal 33 3 4 3 3" xfId="31986" xr:uid="{C3EF669C-C55E-4F41-BBFD-7DC2AEAED9A8}"/>
    <cellStyle name="Normal 33 3 4 4" xfId="18888" xr:uid="{CF28E4DD-7982-4456-AAFC-F48E9F629CC6}"/>
    <cellStyle name="Normal 33 3 4 4 2" xfId="35772" xr:uid="{A8C1AB8C-0ABF-48EB-9A19-51BBE8D17022}"/>
    <cellStyle name="Normal 33 3 4 5" xfId="26379" xr:uid="{FA13F821-F777-406B-AE6F-CA26DD204A3D}"/>
    <cellStyle name="Normal 33 3 4 6" xfId="28204" xr:uid="{EF1A6D63-E5A0-4364-BBA7-2619266D8C77}"/>
    <cellStyle name="Normal 33 3 4 7" xfId="10828" xr:uid="{4B11D920-8590-43BE-9F2B-798493DBA7B5}"/>
    <cellStyle name="Normal 33 3 5" xfId="11880" xr:uid="{4985D925-E6DE-4114-AD49-1DF825181059}"/>
    <cellStyle name="Normal 33 3 5 2" xfId="15663" xr:uid="{8EC17DCA-17B4-45AD-882E-4C44925314CD}"/>
    <cellStyle name="Normal 33 3 5 2 2" xfId="23689" xr:uid="{E2225AFD-9828-404D-84E3-443B7A5D69C4}"/>
    <cellStyle name="Normal 33 3 5 2 2 2" xfId="40525" xr:uid="{5C0FC354-98CA-4543-ACB0-023FC56D3488}"/>
    <cellStyle name="Normal 33 3 5 2 3" xfId="32958" xr:uid="{58115473-F193-4B18-B501-3E9FAB8EE1F6}"/>
    <cellStyle name="Normal 33 3 5 3" xfId="19906" xr:uid="{8E42C85F-35FA-4E3B-ADA3-766A4152189B}"/>
    <cellStyle name="Normal 33 3 5 3 2" xfId="36744" xr:uid="{059B774C-9262-4972-A27A-9D6558FC3982}"/>
    <cellStyle name="Normal 33 3 5 4" xfId="29177" xr:uid="{A8DCCB0A-BE6A-4016-A03F-AB426F3B3C59}"/>
    <cellStyle name="Normal 33 3 6" xfId="13779" xr:uid="{3DF5E588-7ABC-435C-9843-3E590F71952E}"/>
    <cellStyle name="Normal 33 3 6 2" xfId="21805" xr:uid="{DAEC450E-87AD-4140-B4CE-6B593C033A9D}"/>
    <cellStyle name="Normal 33 3 6 2 2" xfId="38641" xr:uid="{175590C1-5279-4C33-AB2F-DABFE18328B1}"/>
    <cellStyle name="Normal 33 3 6 3" xfId="31074" xr:uid="{3BD61CC2-A989-4E9C-BA5C-E1C92DAF406A}"/>
    <cellStyle name="Normal 33 3 7" xfId="17900" xr:uid="{9E69289A-F66C-4EF6-A142-D94AEE8A4501}"/>
    <cellStyle name="Normal 33 3 7 2" xfId="34860" xr:uid="{757169F3-219F-4BF3-963E-0152A8B17E15}"/>
    <cellStyle name="Normal 33 3 8" xfId="26372" xr:uid="{DBDE8CFA-2DF3-497E-930F-502DFE6587CE}"/>
    <cellStyle name="Normal 33 3 9" xfId="27291" xr:uid="{9CFED30B-9AB4-4A13-93BB-8C4856893960}"/>
    <cellStyle name="Normal 33 4" xfId="6515" xr:uid="{0A2A752F-40DA-4ACF-B06E-13106FB47D27}"/>
    <cellStyle name="Normal 33 4 2" xfId="6516" xr:uid="{4BDCE906-AF5D-476F-BD0B-BF909DBA9D6E}"/>
    <cellStyle name="Normal 33 4 2 2" xfId="6517" xr:uid="{953A82F6-08D6-43E5-B591-0E025101A86F}"/>
    <cellStyle name="Normal 33 4 2 2 2" xfId="6518" xr:uid="{D0449936-79AD-4E13-AFE2-D631005D9BC1}"/>
    <cellStyle name="Normal 33 4 2 2 2 2" xfId="17152" xr:uid="{B5E8F206-64F2-4AFD-B35F-0D67E8342F3E}"/>
    <cellStyle name="Normal 33 4 2 2 2 2 2" xfId="25178" xr:uid="{8B7D4E02-3B2B-4040-8357-1065096CE16D}"/>
    <cellStyle name="Normal 33 4 2 2 2 2 2 2" xfId="42014" xr:uid="{ABF759FD-8FD9-439E-80C2-04FAB1ED620A}"/>
    <cellStyle name="Normal 33 4 2 2 2 2 3" xfId="34447" xr:uid="{91E9D799-9B26-4EE2-A355-073EBABB745B}"/>
    <cellStyle name="Normal 33 4 2 2 2 3" xfId="21395" xr:uid="{DCDA1DB1-E1EE-443B-93AC-EEABDB896A9E}"/>
    <cellStyle name="Normal 33 4 2 2 2 3 2" xfId="38233" xr:uid="{14CD6A07-3A90-47FB-825D-137575336418}"/>
    <cellStyle name="Normal 33 4 2 2 2 4" xfId="30666" xr:uid="{171A32B1-702B-4BE1-B949-685B54E480E7}"/>
    <cellStyle name="Normal 33 4 2 2 2 5" xfId="13369" xr:uid="{B20C2F44-81CB-4103-BC10-40F2C3175E04}"/>
    <cellStyle name="Normal 33 4 2 2 3" xfId="15268" xr:uid="{CF859ED5-B8AC-4566-BA1B-0C5CFE40EB21}"/>
    <cellStyle name="Normal 33 4 2 2 3 2" xfId="23294" xr:uid="{B4A47CC6-48B1-4623-A6C0-5EBBB8528FFA}"/>
    <cellStyle name="Normal 33 4 2 2 3 2 2" xfId="40130" xr:uid="{3DD0FF5B-F0AA-4325-8DCE-C5CB8042A965}"/>
    <cellStyle name="Normal 33 4 2 2 3 3" xfId="32563" xr:uid="{23F7764B-3FD9-4400-B8D7-4B765AA57DAE}"/>
    <cellStyle name="Normal 33 4 2 2 4" xfId="19466" xr:uid="{4A616CDA-6D17-4A4B-8108-DA096326F4D7}"/>
    <cellStyle name="Normal 33 4 2 2 4 2" xfId="36349" xr:uid="{BDD3D9FD-327A-43D1-B3DA-2217EF561D95}"/>
    <cellStyle name="Normal 33 4 2 2 5" xfId="26382" xr:uid="{67ED1C1A-BEA1-464D-8BDB-99EA7930BA1E}"/>
    <cellStyle name="Normal 33 4 2 2 6" xfId="28781" xr:uid="{84E059BF-CD47-4D73-BEA1-3F8A919538FE}"/>
    <cellStyle name="Normal 33 4 2 2 7" xfId="11407" xr:uid="{DBDCCA25-6D39-43CC-825C-8FDF34555BBB}"/>
    <cellStyle name="Normal 33 4 2 3" xfId="6519" xr:uid="{77953C26-C5A7-4EB5-B8DA-59766D848B57}"/>
    <cellStyle name="Normal 33 4 2 3 2" xfId="16240" xr:uid="{E017F312-2CA1-41F4-9A9B-1CDE49AC75E6}"/>
    <cellStyle name="Normal 33 4 2 3 2 2" xfId="24266" xr:uid="{73647E2D-2F2F-4822-B01D-F44684339FA8}"/>
    <cellStyle name="Normal 33 4 2 3 2 2 2" xfId="41102" xr:uid="{C357C302-B9BE-476A-865C-EE413EDE4218}"/>
    <cellStyle name="Normal 33 4 2 3 2 3" xfId="33535" xr:uid="{4DDC4CD4-D802-4AA0-B4C3-BA37F7F67D78}"/>
    <cellStyle name="Normal 33 4 2 3 3" xfId="20483" xr:uid="{5B2E3531-BB68-4013-930C-9469ED5C8975}"/>
    <cellStyle name="Normal 33 4 2 3 3 2" xfId="37321" xr:uid="{651CBED1-3AA9-4899-8869-B3C06D1C57AE}"/>
    <cellStyle name="Normal 33 4 2 3 4" xfId="29754" xr:uid="{40EC7662-61B1-4C27-BC0E-FFEAB9712DB3}"/>
    <cellStyle name="Normal 33 4 2 3 5" xfId="12457" xr:uid="{521D29A3-90DB-45FA-B4E3-AA64380C4801}"/>
    <cellStyle name="Normal 33 4 2 4" xfId="14356" xr:uid="{8DF468EF-A68A-49D1-B8BE-47F514417401}"/>
    <cellStyle name="Normal 33 4 2 4 2" xfId="22382" xr:uid="{C1E13AB6-07A3-49B0-AA66-2FF2B35C231C}"/>
    <cellStyle name="Normal 33 4 2 4 2 2" xfId="39218" xr:uid="{343E9BFF-F94F-452C-9D8C-59967CEFBDE6}"/>
    <cellStyle name="Normal 33 4 2 4 3" xfId="31651" xr:uid="{54DD4D67-8425-4759-9949-48E7B851E874}"/>
    <cellStyle name="Normal 33 4 2 5" xfId="18516" xr:uid="{30911A58-B515-45FE-8407-B49C2410CB94}"/>
    <cellStyle name="Normal 33 4 2 5 2" xfId="35437" xr:uid="{FC43FF8E-41B6-451B-A874-619BDB4BA97E}"/>
    <cellStyle name="Normal 33 4 2 6" xfId="26381" xr:uid="{0FCFA2C2-3B33-4E8B-95A4-9B4FA85855EF}"/>
    <cellStyle name="Normal 33 4 2 7" xfId="27869" xr:uid="{6145FEAB-1CBB-4BB2-8453-03E070ED9B5A}"/>
    <cellStyle name="Normal 33 4 2 8" xfId="10408" xr:uid="{FE6DD529-A930-43C9-BA1E-E1BFF84FCE40}"/>
    <cellStyle name="Normal 33 4 3" xfId="6520" xr:uid="{959165DB-D478-4AE4-A36D-C55319D3AE20}"/>
    <cellStyle name="Normal 33 4 3 2" xfId="6521" xr:uid="{26E29219-EF59-46D0-AF08-7A1F432EFC3A}"/>
    <cellStyle name="Normal 33 4 3 2 2" xfId="16701" xr:uid="{308E4269-880B-4EBF-98FE-C65F421E602B}"/>
    <cellStyle name="Normal 33 4 3 2 2 2" xfId="24727" xr:uid="{0CD7EFEE-1528-4739-8B6A-7C32B251AB26}"/>
    <cellStyle name="Normal 33 4 3 2 2 2 2" xfId="41563" xr:uid="{2EA87B51-122F-4C4B-A7E2-186EA1349001}"/>
    <cellStyle name="Normal 33 4 3 2 2 3" xfId="33996" xr:uid="{47835040-2071-4C49-8909-8F12BA24B6EB}"/>
    <cellStyle name="Normal 33 4 3 2 3" xfId="20944" xr:uid="{8D5F20E7-7BEB-4375-B128-A8D1B6A1EBBD}"/>
    <cellStyle name="Normal 33 4 3 2 3 2" xfId="37782" xr:uid="{1485CB90-4AB5-48C9-9235-32FF29A64587}"/>
    <cellStyle name="Normal 33 4 3 2 4" xfId="30215" xr:uid="{A7EADE1B-D0A1-44FC-BCD2-F68B71B6A9ED}"/>
    <cellStyle name="Normal 33 4 3 2 5" xfId="12918" xr:uid="{E3742C6C-8089-421C-ADBB-4C7274DE95B4}"/>
    <cellStyle name="Normal 33 4 3 3" xfId="14817" xr:uid="{6D8F46FF-B77E-4B60-82B8-A6AA2E142D59}"/>
    <cellStyle name="Normal 33 4 3 3 2" xfId="22843" xr:uid="{47142CFA-923F-4283-8192-F1D2DB882D16}"/>
    <cellStyle name="Normal 33 4 3 3 2 2" xfId="39679" xr:uid="{451E426D-4FF4-42AF-8C8E-F9D4EEC8C342}"/>
    <cellStyle name="Normal 33 4 3 3 3" xfId="32112" xr:uid="{CD093520-AEA2-4B0E-A4E9-2926D1053F00}"/>
    <cellStyle name="Normal 33 4 3 4" xfId="19014" xr:uid="{64C62C32-FBDC-482D-8507-F72AEEA6D044}"/>
    <cellStyle name="Normal 33 4 3 4 2" xfId="35898" xr:uid="{25C58F88-5390-4E95-89EA-03A1A2290EF4}"/>
    <cellStyle name="Normal 33 4 3 5" xfId="26383" xr:uid="{B4B2F41E-389F-4B11-AFC2-F390D9749AC4}"/>
    <cellStyle name="Normal 33 4 3 6" xfId="28330" xr:uid="{BC12A8F0-BF3A-4FD1-B3FA-AC06DA6C4D8D}"/>
    <cellStyle name="Normal 33 4 3 7" xfId="10954" xr:uid="{A290544B-94FA-47A9-AC66-BC6E26705C00}"/>
    <cellStyle name="Normal 33 4 4" xfId="6522" xr:uid="{4D19DE28-0D28-4DFA-8DE6-A2C50973D4D5}"/>
    <cellStyle name="Normal 33 4 4 2" xfId="15789" xr:uid="{5905C765-7A6A-4306-921C-E2E770644A8C}"/>
    <cellStyle name="Normal 33 4 4 2 2" xfId="23815" xr:uid="{D62CB307-01F7-48D3-8AC8-DECE15AC8423}"/>
    <cellStyle name="Normal 33 4 4 2 2 2" xfId="40651" xr:uid="{B972FE03-4979-4CB6-88CC-D3A2AF06B8A2}"/>
    <cellStyle name="Normal 33 4 4 2 3" xfId="33084" xr:uid="{06115C0D-BFD6-4691-9334-3929C7F549CB}"/>
    <cellStyle name="Normal 33 4 4 3" xfId="20032" xr:uid="{40470227-5345-4DAD-A44A-EF7E9FB71C0D}"/>
    <cellStyle name="Normal 33 4 4 3 2" xfId="36870" xr:uid="{419412ED-5166-46D2-9BCB-B422F665BEA2}"/>
    <cellStyle name="Normal 33 4 4 4" xfId="29303" xr:uid="{CC0F076A-3EA5-4A52-9DB5-BB321EAA0903}"/>
    <cellStyle name="Normal 33 4 4 5" xfId="12006" xr:uid="{7EB0A565-8C90-468A-A39C-88470F92B905}"/>
    <cellStyle name="Normal 33 4 5" xfId="13905" xr:uid="{B6D130D4-B805-4031-85C5-3D10A4433DAA}"/>
    <cellStyle name="Normal 33 4 5 2" xfId="21931" xr:uid="{93D37489-BBED-4E2D-AE20-8B727DA295DF}"/>
    <cellStyle name="Normal 33 4 5 2 2" xfId="38767" xr:uid="{422A0941-D0F1-4D8B-9D6F-56DB085DC3C3}"/>
    <cellStyle name="Normal 33 4 5 3" xfId="31200" xr:uid="{F4FB78D2-4A9A-4878-B73B-EB72805C4741}"/>
    <cellStyle name="Normal 33 4 6" xfId="18041" xr:uid="{CD2477A8-8022-484F-82E1-FD2EAF023FDC}"/>
    <cellStyle name="Normal 33 4 6 2" xfId="34986" xr:uid="{D5E432D9-78FD-4054-B4C4-A8D03BB71499}"/>
    <cellStyle name="Normal 33 4 7" xfId="26380" xr:uid="{6E5342F9-ECE9-4B2D-AF24-4D5CFE41E43D}"/>
    <cellStyle name="Normal 33 4 8" xfId="27418" xr:uid="{FE23CC9E-210D-41BC-951C-0A3AEBB3481D}"/>
    <cellStyle name="Normal 33 4 9" xfId="9912" xr:uid="{40B5BF58-7E0C-4F99-94E4-7FC0305DDA7F}"/>
    <cellStyle name="Normal 33 5" xfId="6523" xr:uid="{5692A09A-1BCF-4F51-94E0-21108B15AE18}"/>
    <cellStyle name="Normal 33 5 2" xfId="6524" xr:uid="{A4FF8007-63E8-4B9E-ACCC-F2E2ADE70A23}"/>
    <cellStyle name="Normal 33 5 2 2" xfId="6525" xr:uid="{61FAC034-DD82-4273-AAF4-6A72813E4C54}"/>
    <cellStyle name="Normal 33 5 2 2 2" xfId="16934" xr:uid="{A666B5C8-EA32-433C-AE0D-2196B9921B17}"/>
    <cellStyle name="Normal 33 5 2 2 2 2" xfId="24960" xr:uid="{C5011CDA-F2CF-4355-8CBD-10663FF15058}"/>
    <cellStyle name="Normal 33 5 2 2 2 2 2" xfId="41796" xr:uid="{16145BB5-0569-4EA1-9298-27AA28294997}"/>
    <cellStyle name="Normal 33 5 2 2 2 3" xfId="34229" xr:uid="{944B2DFD-9B3D-447F-BE35-B03B5C7B0976}"/>
    <cellStyle name="Normal 33 5 2 2 3" xfId="21177" xr:uid="{0425048B-3BBB-4C7B-BFEA-54B782DA6335}"/>
    <cellStyle name="Normal 33 5 2 2 3 2" xfId="38015" xr:uid="{12AF962E-FECE-4F91-96BF-4FA62BB55D03}"/>
    <cellStyle name="Normal 33 5 2 2 4" xfId="30448" xr:uid="{FDB28E87-611C-49DA-95DD-A383F0219A7C}"/>
    <cellStyle name="Normal 33 5 2 2 5" xfId="13151" xr:uid="{20FC8DF2-04CD-4745-BFC7-24292736FE6D}"/>
    <cellStyle name="Normal 33 5 2 3" xfId="15050" xr:uid="{BD313C9B-0FDF-44E4-B687-D34D498E3651}"/>
    <cellStyle name="Normal 33 5 2 3 2" xfId="23076" xr:uid="{DA6E3989-6636-49F2-9321-F5EB7499B5CE}"/>
    <cellStyle name="Normal 33 5 2 3 2 2" xfId="39912" xr:uid="{66630F7C-A602-4981-A151-98B8E0C7935B}"/>
    <cellStyle name="Normal 33 5 2 3 3" xfId="32345" xr:uid="{13A75E56-E2C7-4E73-A7CF-7BAE257D670C}"/>
    <cellStyle name="Normal 33 5 2 4" xfId="19248" xr:uid="{B3E8284C-5ECB-4955-8A2A-8727479F30EB}"/>
    <cellStyle name="Normal 33 5 2 4 2" xfId="36131" xr:uid="{0B18A7E4-4543-4946-A8E8-73B2D52F2355}"/>
    <cellStyle name="Normal 33 5 2 5" xfId="26385" xr:uid="{16C1671A-C8F6-459A-A4BD-AFAFDABCEAAB}"/>
    <cellStyle name="Normal 33 5 2 6" xfId="28563" xr:uid="{27FD9ABE-14EC-496B-8079-79B46A9655BB}"/>
    <cellStyle name="Normal 33 5 2 7" xfId="11189" xr:uid="{37F87AFB-D1E2-4B14-B776-FB4707C4D038}"/>
    <cellStyle name="Normal 33 5 3" xfId="6526" xr:uid="{B346888C-4AD1-44FB-9496-F6E11CE0A10D}"/>
    <cellStyle name="Normal 33 5 3 2" xfId="16022" xr:uid="{AB3FA336-D09F-4B80-9F7E-4D8677C3E80E}"/>
    <cellStyle name="Normal 33 5 3 2 2" xfId="24048" xr:uid="{AA08A867-56BF-4937-9456-A35DE81EC7A0}"/>
    <cellStyle name="Normal 33 5 3 2 2 2" xfId="40884" xr:uid="{A9323EFD-AE89-435C-A10A-B01B668D9794}"/>
    <cellStyle name="Normal 33 5 3 2 3" xfId="33317" xr:uid="{84FCA650-B29C-4D49-864E-172EAE3DF7FF}"/>
    <cellStyle name="Normal 33 5 3 3" xfId="20265" xr:uid="{C2493CC3-513F-43B7-995C-E901CEF4662F}"/>
    <cellStyle name="Normal 33 5 3 3 2" xfId="37103" xr:uid="{7FB0740B-80BF-4AC6-BD0E-CD0F54DFD7C4}"/>
    <cellStyle name="Normal 33 5 3 4" xfId="29536" xr:uid="{76E5281D-CFEF-41E7-B514-87CA65FA8042}"/>
    <cellStyle name="Normal 33 5 3 5" xfId="12239" xr:uid="{EEF48438-D6E9-449B-9E00-9CB6D51BD382}"/>
    <cellStyle name="Normal 33 5 4" xfId="14138" xr:uid="{85D23C0A-E8FA-4BBC-BA44-57AD84963DEF}"/>
    <cellStyle name="Normal 33 5 4 2" xfId="22164" xr:uid="{D6A9B02E-25F9-482D-8ADD-85F95C9E36E2}"/>
    <cellStyle name="Normal 33 5 4 2 2" xfId="39000" xr:uid="{D0314691-ADB6-4782-93F2-57C748C4BE07}"/>
    <cellStyle name="Normal 33 5 4 3" xfId="31433" xr:uid="{C05E2E5D-5B13-49E6-87A1-AB522AB5626D}"/>
    <cellStyle name="Normal 33 5 5" xfId="18298" xr:uid="{91B1E67E-C304-46EE-837B-4B9E6D93A09A}"/>
    <cellStyle name="Normal 33 5 5 2" xfId="35219" xr:uid="{2A79C4FF-C83B-4A71-B5DD-5F2E178F4AE8}"/>
    <cellStyle name="Normal 33 5 6" xfId="26384" xr:uid="{5CD5BE90-A11E-4FAD-A6B0-B1F7184010FD}"/>
    <cellStyle name="Normal 33 5 7" xfId="27651" xr:uid="{AA20FA61-24C8-4B5C-AF55-949281DA0A4E}"/>
    <cellStyle name="Normal 33 5 8" xfId="10190" xr:uid="{23FDB660-ADDF-48A3-9F8D-FBB464174991}"/>
    <cellStyle name="Normal 33 6" xfId="6527" xr:uid="{C1534CE1-9790-4D4A-BF28-B2BCFE5385A8}"/>
    <cellStyle name="Normal 33 6 2" xfId="6528" xr:uid="{4B84D6EE-B123-4230-9721-40BF5BB281E5}"/>
    <cellStyle name="Normal 33 6 2 2" xfId="16483" xr:uid="{560C6EC2-6AA9-40AC-AA04-902050F79884}"/>
    <cellStyle name="Normal 33 6 2 2 2" xfId="24509" xr:uid="{BF7FB94D-0084-4687-AA9B-446D047D8D72}"/>
    <cellStyle name="Normal 33 6 2 2 2 2" xfId="41345" xr:uid="{DA79011A-431F-4D57-ACC0-7F5AC6BD1955}"/>
    <cellStyle name="Normal 33 6 2 2 3" xfId="33778" xr:uid="{F02B3799-9661-4B20-A0D8-434CF10B31C4}"/>
    <cellStyle name="Normal 33 6 2 3" xfId="20726" xr:uid="{72F93F20-F6CC-46CD-BF1F-4768360EEC9A}"/>
    <cellStyle name="Normal 33 6 2 3 2" xfId="37564" xr:uid="{41E3E4A7-38AF-419B-A847-60B5448AD960}"/>
    <cellStyle name="Normal 33 6 2 4" xfId="29997" xr:uid="{F1B58483-5518-417B-9D0A-A2A49575D31C}"/>
    <cellStyle name="Normal 33 6 2 5" xfId="12700" xr:uid="{8F193ABE-4AF7-43B6-89FB-9EE9B948CB09}"/>
    <cellStyle name="Normal 33 6 3" xfId="14599" xr:uid="{A1B53FBF-7D1D-4885-AEF1-487C26AFA2F1}"/>
    <cellStyle name="Normal 33 6 3 2" xfId="22625" xr:uid="{73B15535-9429-4C3E-80D3-D2FFB3A2D260}"/>
    <cellStyle name="Normal 33 6 3 2 2" xfId="39461" xr:uid="{C0B48A1D-6ED8-4168-AE94-D603F8D4FA86}"/>
    <cellStyle name="Normal 33 6 3 3" xfId="31894" xr:uid="{B34AF1BC-E835-4960-9A2F-6B47BBACF10E}"/>
    <cellStyle name="Normal 33 6 4" xfId="18787" xr:uid="{46FFA39C-1DD2-412E-A5AB-3144DB62A90A}"/>
    <cellStyle name="Normal 33 6 4 2" xfId="35680" xr:uid="{0E818CB7-FA00-4947-BFAF-E85088AA5569}"/>
    <cellStyle name="Normal 33 6 5" xfId="26386" xr:uid="{A064B885-B77B-401C-8768-63A28DA3BAAE}"/>
    <cellStyle name="Normal 33 6 6" xfId="28112" xr:uid="{B9E3DCA4-4F44-4E6C-A1D9-A05B9F6C66C8}"/>
    <cellStyle name="Normal 33 6 7" xfId="10715" xr:uid="{EB4E0029-0733-471A-8503-827F79AD73CC}"/>
    <cellStyle name="Normal 33 7" xfId="6529" xr:uid="{706F006D-A2AD-4FC9-A9CE-249519182DA4}"/>
    <cellStyle name="Normal 33 7 2" xfId="15571" xr:uid="{5B2BA07C-9272-48F8-AD90-FEAAF44B91E7}"/>
    <cellStyle name="Normal 33 7 2 2" xfId="23597" xr:uid="{5ADD4FDC-C0E7-46E8-9268-E8119177E877}"/>
    <cellStyle name="Normal 33 7 2 2 2" xfId="40433" xr:uid="{44FF70E5-7EE6-41A7-8FAA-58E6A9678506}"/>
    <cellStyle name="Normal 33 7 2 3" xfId="32866" xr:uid="{FA30EC99-BD4D-4532-AD7E-C093F51880B3}"/>
    <cellStyle name="Normal 33 7 3" xfId="19791" xr:uid="{632FF422-A8EB-4C7F-BCE9-A57D1B865BC0}"/>
    <cellStyle name="Normal 33 7 3 2" xfId="36652" xr:uid="{683BF08B-EBEF-436F-9076-1D9B174DA6D2}"/>
    <cellStyle name="Normal 33 7 4" xfId="29085" xr:uid="{88A32653-53CF-4EBF-80C5-D138CF1A6847}"/>
    <cellStyle name="Normal 33 7 5" xfId="11758" xr:uid="{F0A352EF-DB2A-4F59-9904-A786E0B9141A}"/>
    <cellStyle name="Normal 33 8" xfId="13687" xr:uid="{9973A9D2-007C-4500-9EEB-EA02C802039A}"/>
    <cellStyle name="Normal 33 8 2" xfId="21713" xr:uid="{AE398115-6FE8-4AB3-A062-BCCE095D9E71}"/>
    <cellStyle name="Normal 33 8 2 2" xfId="38549" xr:uid="{5E6BC670-AC58-47E4-A4F9-610B7B99E102}"/>
    <cellStyle name="Normal 33 8 3" xfId="30982" xr:uid="{6EED3933-A098-4D96-AA13-4E5ED0EE57AA}"/>
    <cellStyle name="Normal 33 9" xfId="17656" xr:uid="{8F7EB3AE-BD11-47C9-9372-DE102115C706}"/>
    <cellStyle name="Normal 33 9 2" xfId="34768" xr:uid="{C0730C2F-BB7A-48B1-9692-3300C3CD94FD}"/>
    <cellStyle name="Normal 330" xfId="42563" xr:uid="{AABE19DE-71B7-4F4F-A5DD-2A86F42BF30D}"/>
    <cellStyle name="Normal 331" xfId="42564" xr:uid="{D0356020-96FC-4A89-861D-D1FC3CE33B4C}"/>
    <cellStyle name="Normal 332" xfId="42565" xr:uid="{74A87C9F-BC1C-4A99-BB25-B0B73BADB579}"/>
    <cellStyle name="Normal 333" xfId="42566" xr:uid="{D4F076B2-5D32-4D42-89B1-A48262C30534}"/>
    <cellStyle name="Normal 334" xfId="42567" xr:uid="{885F3709-C886-4B57-A3A7-A44DB01D9258}"/>
    <cellStyle name="Normal 335" xfId="42568" xr:uid="{18AC49A1-F9E4-4EB6-8AA9-0C73ED68A747}"/>
    <cellStyle name="Normal 336" xfId="42569" xr:uid="{1D7951D1-EA6A-4A47-8C7E-A05DC292DA1F}"/>
    <cellStyle name="Normal 337" xfId="42570" xr:uid="{A3DA9945-1488-4410-853C-0C8B0FED3F46}"/>
    <cellStyle name="Normal 338" xfId="42571" xr:uid="{E969D364-CFDB-44D9-9EDD-97F5488BBEB3}"/>
    <cellStyle name="Normal 339" xfId="42572" xr:uid="{31828F33-CA1C-4678-BF88-66EFA8DE1F47}"/>
    <cellStyle name="Normal 34" xfId="6530" xr:uid="{C2C0BA8E-6649-44DE-B823-4DF95A36F385}"/>
    <cellStyle name="Normal 34 2" xfId="6531" xr:uid="{78565B49-4F9D-4673-9061-579EE05A7B64}"/>
    <cellStyle name="Normal 34 2 2" xfId="6532" xr:uid="{7A195A8D-AA8A-4EE7-B6B6-019C6AF97593}"/>
    <cellStyle name="Normal 34 2 2 2" xfId="6533" xr:uid="{B713E57A-244B-4FE2-8E64-A039DC6328F3}"/>
    <cellStyle name="Normal 34 2 2 2 2" xfId="6534" xr:uid="{165B257E-9F9D-4943-89AA-E273C050E8CA}"/>
    <cellStyle name="Normal 34 2 2 2 2 2" xfId="6535" xr:uid="{6B1E7D2F-D8C3-4ED6-A27F-69085B2C440A}"/>
    <cellStyle name="Normal 34 2 2 2 3" xfId="6536" xr:uid="{DA061D66-EA35-4AD9-A666-07861C51EB3C}"/>
    <cellStyle name="Normal 34 2 2 3" xfId="6537" xr:uid="{C88A9B2A-E2CF-4A2F-AC07-139E3F491EBC}"/>
    <cellStyle name="Normal 34 2 2 3 2" xfId="6538" xr:uid="{586BBE6E-B370-4DD4-9B40-410C4665BDD2}"/>
    <cellStyle name="Normal 34 2 2 4" xfId="6539" xr:uid="{5D2C164F-2A18-41BA-BBF4-F59AE928A535}"/>
    <cellStyle name="Normal 34 2 2 5" xfId="11829" xr:uid="{0311B1B8-BE44-4A0D-97A8-7418F2BFA455}"/>
    <cellStyle name="Normal 34 2 3" xfId="6540" xr:uid="{E3169375-6C91-47CD-B653-1014FDD659BD}"/>
    <cellStyle name="Normal 34 2 3 2" xfId="6541" xr:uid="{C7DFB5A4-2968-461E-8230-9C18E072687E}"/>
    <cellStyle name="Normal 34 2 3 2 2" xfId="6542" xr:uid="{B61963E4-7320-4C8C-89AC-C8936C34EC8E}"/>
    <cellStyle name="Normal 34 2 3 3" xfId="6543" xr:uid="{3C874CAB-EE54-4190-9AA9-4D099CB1B132}"/>
    <cellStyle name="Normal 34 2 3 4" xfId="26387" xr:uid="{7E94A86F-703B-4D46-93CC-0DA0FC66D71C}"/>
    <cellStyle name="Normal 34 2 4" xfId="6544" xr:uid="{A3E9264E-6CE9-4211-85BA-27781D4E09D4}"/>
    <cellStyle name="Normal 34 2 4 2" xfId="6545" xr:uid="{F3C9FE66-50D2-494B-A4AD-91C15C608369}"/>
    <cellStyle name="Normal 34 2 5" xfId="6546" xr:uid="{6C546DDC-0235-41BE-8E88-B9E49C86A67B}"/>
    <cellStyle name="Normal 34 2 6" xfId="9649" xr:uid="{D93221E6-4C7A-4EF5-BA0D-2B7B82997AFB}"/>
    <cellStyle name="Normal 34 3" xfId="6547" xr:uid="{D9A84136-1285-4852-A031-2CE333D10CCE}"/>
    <cellStyle name="Normal 34 3 2" xfId="6548" xr:uid="{9B46EF66-85BC-41CF-805A-D568A794258A}"/>
    <cellStyle name="Normal 34 3 2 2" xfId="6549" xr:uid="{014DFD1E-FB3C-4D81-B273-6E63EC10C10C}"/>
    <cellStyle name="Normal 34 3 2 2 2" xfId="6550" xr:uid="{12BC47C3-A4ED-4CD4-9491-BD1DBAC2A647}"/>
    <cellStyle name="Normal 34 3 2 3" xfId="6551" xr:uid="{2548B25F-7EA6-40DF-B27F-5016037CEA28}"/>
    <cellStyle name="Normal 34 3 3" xfId="6552" xr:uid="{5A396E7C-42CA-4004-AD29-0B7680AE52C3}"/>
    <cellStyle name="Normal 34 3 3 2" xfId="6553" xr:uid="{52C0D0CC-872E-442C-9C3B-E0F0547DD0DC}"/>
    <cellStyle name="Normal 34 3 4" xfId="6554" xr:uid="{697FEA08-F55A-4909-8323-8842206FC9C0}"/>
    <cellStyle name="Normal 34 4" xfId="6555" xr:uid="{2CEBA686-07BD-48B8-9B43-EA8C50674DF9}"/>
    <cellStyle name="Normal 34 4 2" xfId="6556" xr:uid="{C1951940-2E68-4359-9667-59FD0D47D15C}"/>
    <cellStyle name="Normal 34 4 2 2" xfId="6557" xr:uid="{AF53CD55-BF88-4D5F-9F91-2B3608C17D21}"/>
    <cellStyle name="Normal 34 4 2 2 2" xfId="6558" xr:uid="{B9FDAA74-293B-4F3B-8860-D4AF6FD881BF}"/>
    <cellStyle name="Normal 34 4 2 3" xfId="6559" xr:uid="{B41E4871-FC49-42F5-ACA8-3B2408293435}"/>
    <cellStyle name="Normal 34 4 3" xfId="6560" xr:uid="{74D4D22A-2C57-45B6-8B76-069AFD26FC2B}"/>
    <cellStyle name="Normal 34 4 3 2" xfId="6561" xr:uid="{E350323A-1802-4324-AE4C-0A2F513B6735}"/>
    <cellStyle name="Normal 34 4 4" xfId="6562" xr:uid="{3B25C7C1-70B3-4AAE-8968-B343D391F291}"/>
    <cellStyle name="Normal 34 5" xfId="6563" xr:uid="{48C2F832-D0A9-4465-B6A4-19D887AB4660}"/>
    <cellStyle name="Normal 34 5 2" xfId="6564" xr:uid="{35DD212E-5779-4E36-B7F8-EFBA3C4883CF}"/>
    <cellStyle name="Normal 34 5 2 2" xfId="6565" xr:uid="{A645E523-F9D8-4832-82C7-978CB34C8631}"/>
    <cellStyle name="Normal 34 5 3" xfId="6566" xr:uid="{F54B793B-753C-4587-A971-651D227E1A48}"/>
    <cellStyle name="Normal 34 6" xfId="6567" xr:uid="{D1A6C1D9-7EAD-4E96-A14F-2E4469D32FBD}"/>
    <cellStyle name="Normal 34 6 2" xfId="6568" xr:uid="{ECC698E0-B58C-4D3A-90A6-E3A0A9A9FDEB}"/>
    <cellStyle name="Normal 34 7" xfId="6569" xr:uid="{11C6389B-9EDD-4D13-892A-A5FA6E53F08E}"/>
    <cellStyle name="Normal 34 8" xfId="9344" xr:uid="{0F6498FF-2C25-4A29-ABA3-291D8CA3FBA0}"/>
    <cellStyle name="Normal 34 9" xfId="44197" xr:uid="{C8A2BF99-2ACB-4C63-902E-F18DCFA404AF}"/>
    <cellStyle name="Normal 340" xfId="42573" xr:uid="{C1F08DAB-BD15-47E2-8C9A-EB65F60DD04E}"/>
    <cellStyle name="Normal 341" xfId="42574" xr:uid="{24C78D8F-1625-4087-B238-45E373B478F1}"/>
    <cellStyle name="Normal 342" xfId="42575" xr:uid="{D448084C-68F8-433A-BA2E-D42D10207FE2}"/>
    <cellStyle name="Normal 343" xfId="42576" xr:uid="{FBD07C11-F978-4907-8F39-97DCF55F3EE5}"/>
    <cellStyle name="Normal 344" xfId="42577" xr:uid="{3C9F0BE4-3BB0-4F36-9A4F-F3648B44211C}"/>
    <cellStyle name="Normal 345" xfId="42578" xr:uid="{FA21765C-1399-41A3-ADF4-F9B3BC39E3D7}"/>
    <cellStyle name="Normal 346" xfId="42579" xr:uid="{C758BFC2-1D20-4E11-AE8C-6402CB341D55}"/>
    <cellStyle name="Normal 347" xfId="42580" xr:uid="{E394F1B4-0FF0-4D95-9E30-30FA46B5583B}"/>
    <cellStyle name="Normal 348" xfId="42581" xr:uid="{46C03D89-7387-4C36-96E2-7B517C1AAA3A}"/>
    <cellStyle name="Normal 349" xfId="42582" xr:uid="{7CBBCC4D-FDDD-456A-8E33-37C32ABCE1FD}"/>
    <cellStyle name="Normal 35" xfId="6570" xr:uid="{2EAC3962-5597-4AE5-9DE6-540FD0B1A363}"/>
    <cellStyle name="Normal 35 10" xfId="26388" xr:uid="{970EC343-A0B0-4559-823D-C55B8D566402}"/>
    <cellStyle name="Normal 35 11" xfId="27199" xr:uid="{D42D158B-F562-4486-BB5D-B6161F3C3D4F}"/>
    <cellStyle name="Normal 35 12" xfId="9343" xr:uid="{C045EAC9-0228-4D5D-87CE-3BED85A4B121}"/>
    <cellStyle name="Normal 35 13" xfId="44198" xr:uid="{06DD37F4-C34C-4E81-98D7-8814056017EC}"/>
    <cellStyle name="Normal 35 2" xfId="6571" xr:uid="{AB820494-1DB5-4476-BCD9-79EDCDAB1281}"/>
    <cellStyle name="Normal 35 2 2" xfId="6572" xr:uid="{4A5D70CD-A8B4-4BB7-AF13-319BCE6133AD}"/>
    <cellStyle name="Normal 35 2 2 2" xfId="6573" xr:uid="{8F1378B5-59A9-4482-806F-219CDD3B6573}"/>
    <cellStyle name="Normal 35 2 2 2 2" xfId="6574" xr:uid="{BFB9EB32-DE85-4FA6-AEE1-5F5B72762030}"/>
    <cellStyle name="Normal 35 2 2 2 2 2" xfId="6575" xr:uid="{D5BECBDF-0666-4FEA-AAC4-FC69DCCF8387}"/>
    <cellStyle name="Normal 35 2 2 2 3" xfId="6576" xr:uid="{3106C7E7-F8D6-4A47-B8FB-EAD1DA82F852}"/>
    <cellStyle name="Normal 35 2 2 3" xfId="6577" xr:uid="{E296AFBC-6151-4E08-BD37-AD1E50D23568}"/>
    <cellStyle name="Normal 35 2 2 3 2" xfId="6578" xr:uid="{13606613-5550-4130-9116-2DAACDB88421}"/>
    <cellStyle name="Normal 35 2 2 4" xfId="6579" xr:uid="{34DDBC73-C634-431E-88A4-DAA915CFF99C}"/>
    <cellStyle name="Normal 35 2 2 5" xfId="11830" xr:uid="{F24193BA-7A5F-4A7B-A300-3481A02588D6}"/>
    <cellStyle name="Normal 35 2 3" xfId="6580" xr:uid="{ECBDEE6A-F045-4003-84F7-CD6D41E61721}"/>
    <cellStyle name="Normal 35 2 3 2" xfId="6581" xr:uid="{FC356981-B54E-4AF8-9B26-709F4395D8EB}"/>
    <cellStyle name="Normal 35 2 3 2 2" xfId="6582" xr:uid="{72011A9D-B3C5-4A81-B338-941583203A96}"/>
    <cellStyle name="Normal 35 2 3 3" xfId="6583" xr:uid="{2EDB0A09-0867-49AC-A14B-0A133D8CF6A6}"/>
    <cellStyle name="Normal 35 2 3 4" xfId="26389" xr:uid="{5D0672B5-866F-4488-B846-B87CC295C41E}"/>
    <cellStyle name="Normal 35 2 4" xfId="6584" xr:uid="{CA63A96C-4415-43B0-9E8C-B6AC31BFEC99}"/>
    <cellStyle name="Normal 35 2 4 2" xfId="6585" xr:uid="{F0957145-E307-4618-BCAA-B201A727177A}"/>
    <cellStyle name="Normal 35 2 5" xfId="6586" xr:uid="{DCB18686-4980-4140-93C0-E033B17A0299}"/>
    <cellStyle name="Normal 35 2 6" xfId="9650" xr:uid="{2A037D33-66BB-4B2C-851E-3DB81E5A9670}"/>
    <cellStyle name="Normal 35 3" xfId="6587" xr:uid="{4FF7E9A8-93D2-4950-AACA-F7E1E3234204}"/>
    <cellStyle name="Normal 35 3 10" xfId="9744" xr:uid="{B6E522AA-8A4A-477D-9638-90BFD03C4A2C}"/>
    <cellStyle name="Normal 35 3 2" xfId="6588" xr:uid="{069BBB98-1C85-498A-A3BD-9725C14C725A}"/>
    <cellStyle name="Normal 35 3 2 2" xfId="6589" xr:uid="{2F837CCA-D384-48F5-9995-835B485788D9}"/>
    <cellStyle name="Normal 35 3 2 2 2" xfId="6590" xr:uid="{F6859800-4FD2-4DAD-BEC3-B5B80D092F48}"/>
    <cellStyle name="Normal 35 3 2 2 2 2" xfId="13462" xr:uid="{082AFB9E-F0F1-425A-A5E3-96C3EDEF8BE4}"/>
    <cellStyle name="Normal 35 3 2 2 2 2 2" xfId="17245" xr:uid="{3C7024F4-DFD5-444A-BC55-48054DDC1623}"/>
    <cellStyle name="Normal 35 3 2 2 2 2 2 2" xfId="25271" xr:uid="{5EF21197-C9C4-4734-8C8A-634B9114614B}"/>
    <cellStyle name="Normal 35 3 2 2 2 2 2 2 2" xfId="42107" xr:uid="{2B8EE1B3-B2CB-4431-AB6C-5F98B043DFFA}"/>
    <cellStyle name="Normal 35 3 2 2 2 2 2 3" xfId="34540" xr:uid="{66439CE9-983A-41CF-B2C9-23C3FD803FE3}"/>
    <cellStyle name="Normal 35 3 2 2 2 2 3" xfId="21488" xr:uid="{502331FB-9F5A-43C7-BB86-F0AF6C7B3B1C}"/>
    <cellStyle name="Normal 35 3 2 2 2 2 3 2" xfId="38326" xr:uid="{76DA164D-DB35-409B-8DE6-F7A52A8B197B}"/>
    <cellStyle name="Normal 35 3 2 2 2 2 4" xfId="30759" xr:uid="{7EDC1B5A-C16B-4FD1-9E52-9B4B352CAD51}"/>
    <cellStyle name="Normal 35 3 2 2 2 3" xfId="15361" xr:uid="{00EF8493-0467-48EF-9702-D80A9AEB2C25}"/>
    <cellStyle name="Normal 35 3 2 2 2 3 2" xfId="23387" xr:uid="{75B688EA-9000-42E0-BE94-846E0D9870EF}"/>
    <cellStyle name="Normal 35 3 2 2 2 3 2 2" xfId="40223" xr:uid="{F7DA63E7-1FCC-4EF3-9620-184F2F579B0C}"/>
    <cellStyle name="Normal 35 3 2 2 2 3 3" xfId="32656" xr:uid="{D39873C1-A022-4B53-A18F-5208C6F5EC00}"/>
    <cellStyle name="Normal 35 3 2 2 2 4" xfId="19559" xr:uid="{FF7A4068-E059-402A-A5CD-FBF7CA12A9B0}"/>
    <cellStyle name="Normal 35 3 2 2 2 4 2" xfId="36442" xr:uid="{2EAF5D9A-0DF9-4C80-A39B-E5B3E15FD1C5}"/>
    <cellStyle name="Normal 35 3 2 2 2 5" xfId="26393" xr:uid="{A214988A-026D-4D54-90E9-976A21693528}"/>
    <cellStyle name="Normal 35 3 2 2 2 6" xfId="28874" xr:uid="{13983E5C-EAA2-4DE2-877D-ABF78AB9995E}"/>
    <cellStyle name="Normal 35 3 2 2 2 7" xfId="11500" xr:uid="{53AD8199-3D2E-4976-8A42-AE4B187C8FBA}"/>
    <cellStyle name="Normal 35 3 2 2 3" xfId="12550" xr:uid="{B1869894-A9C2-427C-AF3D-0C20E12F21A9}"/>
    <cellStyle name="Normal 35 3 2 2 3 2" xfId="16333" xr:uid="{2F391C10-E46B-46A4-8EBE-9DF18B5FC76F}"/>
    <cellStyle name="Normal 35 3 2 2 3 2 2" xfId="24359" xr:uid="{D3AE7C32-A38B-4B66-A2D9-D590A6266727}"/>
    <cellStyle name="Normal 35 3 2 2 3 2 2 2" xfId="41195" xr:uid="{E5C9259C-320D-4450-84C7-B3DBB3492B92}"/>
    <cellStyle name="Normal 35 3 2 2 3 2 3" xfId="33628" xr:uid="{218AAD6F-2D20-428C-B8C2-F92A915DF45A}"/>
    <cellStyle name="Normal 35 3 2 2 3 3" xfId="20576" xr:uid="{4DB72AD6-4FB6-441F-8DF2-3CB2442822F7}"/>
    <cellStyle name="Normal 35 3 2 2 3 3 2" xfId="37414" xr:uid="{8ED02ACA-064F-4F84-AB43-BEE107062219}"/>
    <cellStyle name="Normal 35 3 2 2 3 4" xfId="29847" xr:uid="{133F2293-5853-45F8-9876-740539F7052D}"/>
    <cellStyle name="Normal 35 3 2 2 4" xfId="14449" xr:uid="{E16DA315-3320-4421-87FB-36AC9404027B}"/>
    <cellStyle name="Normal 35 3 2 2 4 2" xfId="22475" xr:uid="{FEB2059A-CE79-46BB-850F-19A1F031B890}"/>
    <cellStyle name="Normal 35 3 2 2 4 2 2" xfId="39311" xr:uid="{403334C6-1D15-4F59-ADC6-7C52B4812DF4}"/>
    <cellStyle name="Normal 35 3 2 2 4 3" xfId="31744" xr:uid="{D18A4967-FB5C-4B88-9018-3BC89C9B1508}"/>
    <cellStyle name="Normal 35 3 2 2 5" xfId="18609" xr:uid="{8842317C-0E3D-4FE9-AAEA-19CD08D902CF}"/>
    <cellStyle name="Normal 35 3 2 2 5 2" xfId="35530" xr:uid="{7A76888F-92E6-4AC0-858F-69002D13DD87}"/>
    <cellStyle name="Normal 35 3 2 2 6" xfId="26392" xr:uid="{DAB3088C-2C28-4597-A337-96869A8C327F}"/>
    <cellStyle name="Normal 35 3 2 2 7" xfId="27962" xr:uid="{E7D6F702-C584-407A-B0C4-9A9834972289}"/>
    <cellStyle name="Normal 35 3 2 2 8" xfId="10501" xr:uid="{50E71BC0-25D4-41A3-929F-44CF8EA63A5E}"/>
    <cellStyle name="Normal 35 3 2 3" xfId="6591" xr:uid="{2C0A01B9-C5AB-4C2D-8871-ABAEB5D78C8D}"/>
    <cellStyle name="Normal 35 3 2 3 2" xfId="13011" xr:uid="{42A1F038-F895-4057-9F61-89AACAD14432}"/>
    <cellStyle name="Normal 35 3 2 3 2 2" xfId="16794" xr:uid="{AF7404D9-CC4C-4B63-8B5E-B560919FA178}"/>
    <cellStyle name="Normal 35 3 2 3 2 2 2" xfId="24820" xr:uid="{6CBD3933-E282-43F7-ADD9-F35A21477808}"/>
    <cellStyle name="Normal 35 3 2 3 2 2 2 2" xfId="41656" xr:uid="{DF4F44BC-A11F-40D1-BF7F-A68DFA23463D}"/>
    <cellStyle name="Normal 35 3 2 3 2 2 3" xfId="34089" xr:uid="{3094CE3D-BBC4-4FC2-89F9-ABCF3ECADC1B}"/>
    <cellStyle name="Normal 35 3 2 3 2 3" xfId="21037" xr:uid="{35073DB6-84FB-412C-856B-E85B10FC655B}"/>
    <cellStyle name="Normal 35 3 2 3 2 3 2" xfId="37875" xr:uid="{8D462728-44B7-4EB7-A416-5E4FD9E8BF10}"/>
    <cellStyle name="Normal 35 3 2 3 2 4" xfId="30308" xr:uid="{11E1577D-7245-40AC-A8E9-A15F7AE6F98F}"/>
    <cellStyle name="Normal 35 3 2 3 3" xfId="14910" xr:uid="{4A16F3C3-448B-45C3-A8DB-033F84D3DBFB}"/>
    <cellStyle name="Normal 35 3 2 3 3 2" xfId="22936" xr:uid="{BB9CDD5E-BB06-4410-A398-88CC8BDDAD54}"/>
    <cellStyle name="Normal 35 3 2 3 3 2 2" xfId="39772" xr:uid="{E731CADB-063A-458E-90E6-514FBA8C1E00}"/>
    <cellStyle name="Normal 35 3 2 3 3 3" xfId="32205" xr:uid="{CA20D3A7-94B8-4DFF-9116-AE3D015E919B}"/>
    <cellStyle name="Normal 35 3 2 3 4" xfId="19107" xr:uid="{8A054F54-FA19-4910-99B4-D1126ED29CB0}"/>
    <cellStyle name="Normal 35 3 2 3 4 2" xfId="35991" xr:uid="{018BEC34-5BEF-460E-8041-FE3D76CD9F9A}"/>
    <cellStyle name="Normal 35 3 2 3 5" xfId="26394" xr:uid="{E3EEACD5-A7E2-4AEA-A02F-CEAE90125DE7}"/>
    <cellStyle name="Normal 35 3 2 3 6" xfId="28423" xr:uid="{518BBE16-894B-48C1-AAD6-30F5BB72B6D6}"/>
    <cellStyle name="Normal 35 3 2 3 7" xfId="11047" xr:uid="{046538B0-C103-4982-84D7-3EE0607A1A50}"/>
    <cellStyle name="Normal 35 3 2 4" xfId="12099" xr:uid="{E533469E-1E2B-4BDB-AF05-D6951E469183}"/>
    <cellStyle name="Normal 35 3 2 4 2" xfId="15882" xr:uid="{0AB3B489-3599-4DA6-AD1D-F6D7B439F221}"/>
    <cellStyle name="Normal 35 3 2 4 2 2" xfId="23908" xr:uid="{BEEAED65-7102-445A-BCDD-9399BBEF0B41}"/>
    <cellStyle name="Normal 35 3 2 4 2 2 2" xfId="40744" xr:uid="{5DAF9193-7A2A-440C-9E32-C66182411564}"/>
    <cellStyle name="Normal 35 3 2 4 2 3" xfId="33177" xr:uid="{DE8564DB-4AF7-4FEA-A605-929F35590E9F}"/>
    <cellStyle name="Normal 35 3 2 4 3" xfId="20125" xr:uid="{37938F95-0C6F-4FBE-B129-CD48AAC6E63A}"/>
    <cellStyle name="Normal 35 3 2 4 3 2" xfId="36963" xr:uid="{95EA0198-7B48-47DC-8F81-240AD6D32C37}"/>
    <cellStyle name="Normal 35 3 2 4 4" xfId="29396" xr:uid="{DAD7DC19-B16D-46E0-8AA3-3894A643C863}"/>
    <cellStyle name="Normal 35 3 2 5" xfId="13998" xr:uid="{A337C4EE-207B-4A64-9BEA-EF5E50E24530}"/>
    <cellStyle name="Normal 35 3 2 5 2" xfId="22024" xr:uid="{CE79529C-3672-48BA-A809-A6F01C89D20C}"/>
    <cellStyle name="Normal 35 3 2 5 2 2" xfId="38860" xr:uid="{2AAB74BC-C71E-4F90-B037-2BB79D52D01C}"/>
    <cellStyle name="Normal 35 3 2 5 3" xfId="31293" xr:uid="{FFB719EC-C94F-4B61-9768-1F2D0B7EDC91}"/>
    <cellStyle name="Normal 35 3 2 6" xfId="18134" xr:uid="{03976AD0-17E3-4522-8002-9E66A6C8DFD3}"/>
    <cellStyle name="Normal 35 3 2 6 2" xfId="35079" xr:uid="{18F7B4F2-65ED-4F5F-96B8-F9FD1E778002}"/>
    <cellStyle name="Normal 35 3 2 7" xfId="26391" xr:uid="{3FA51B73-B5EC-4DC9-96B1-7B412E8E2E67}"/>
    <cellStyle name="Normal 35 3 2 8" xfId="27511" xr:uid="{EAA61788-456C-4170-8E3E-E021B72B8B81}"/>
    <cellStyle name="Normal 35 3 2 9" xfId="10005" xr:uid="{328FBF3A-8741-4F32-9181-B93D1679BA0F}"/>
    <cellStyle name="Normal 35 3 3" xfId="6592" xr:uid="{0A278DE1-89A6-43C6-A03E-90A04E38C6C1}"/>
    <cellStyle name="Normal 35 3 3 2" xfId="6593" xr:uid="{4D57458C-E1D8-445E-A89A-992EE858EBE7}"/>
    <cellStyle name="Normal 35 3 3 2 2" xfId="13244" xr:uid="{E2E1615A-EC52-4FE4-9F36-E5C70E85AD39}"/>
    <cellStyle name="Normal 35 3 3 2 2 2" xfId="17027" xr:uid="{1DB88FB1-7EB9-424D-9B6E-E9D248F5700C}"/>
    <cellStyle name="Normal 35 3 3 2 2 2 2" xfId="25053" xr:uid="{13B8D3E1-E363-465E-A89C-EF6DBE0C4B87}"/>
    <cellStyle name="Normal 35 3 3 2 2 2 2 2" xfId="41889" xr:uid="{B3F4C7A4-B343-40E7-AE8C-7C6E1AFEABC8}"/>
    <cellStyle name="Normal 35 3 3 2 2 2 3" xfId="34322" xr:uid="{A0C92B1D-EC7B-48C4-B80B-603798DFFF4D}"/>
    <cellStyle name="Normal 35 3 3 2 2 3" xfId="21270" xr:uid="{424C967A-65EB-4147-AEEC-F5A875A72D1F}"/>
    <cellStyle name="Normal 35 3 3 2 2 3 2" xfId="38108" xr:uid="{FCAEF838-93F5-4B8F-84CF-7DB90C141567}"/>
    <cellStyle name="Normal 35 3 3 2 2 4" xfId="30541" xr:uid="{F6197B62-12CA-48E4-81FF-DA8E6A967B37}"/>
    <cellStyle name="Normal 35 3 3 2 3" xfId="15143" xr:uid="{7F99954C-5B36-429E-9110-70CC13C30D96}"/>
    <cellStyle name="Normal 35 3 3 2 3 2" xfId="23169" xr:uid="{7A9B6AD3-5C70-45E0-9549-20FA5496CB88}"/>
    <cellStyle name="Normal 35 3 3 2 3 2 2" xfId="40005" xr:uid="{40A63B3D-979A-432B-A9A8-13AC7166F804}"/>
    <cellStyle name="Normal 35 3 3 2 3 3" xfId="32438" xr:uid="{27F01512-FC23-4520-BB16-5002CD85717A}"/>
    <cellStyle name="Normal 35 3 3 2 4" xfId="19341" xr:uid="{CDE977A8-9828-4403-810C-3F56F67924BE}"/>
    <cellStyle name="Normal 35 3 3 2 4 2" xfId="36224" xr:uid="{FFAE1E6D-6748-4E28-830B-6F3FDC3C0418}"/>
    <cellStyle name="Normal 35 3 3 2 5" xfId="26396" xr:uid="{7E2B9FC2-6873-47D6-8D62-EC590C89F650}"/>
    <cellStyle name="Normal 35 3 3 2 6" xfId="28656" xr:uid="{E60C9DF4-22CB-4F28-9F71-29C6A1A39D71}"/>
    <cellStyle name="Normal 35 3 3 2 7" xfId="11282" xr:uid="{4BBB3BC9-F65F-44F9-97C0-063C0ADD7ABB}"/>
    <cellStyle name="Normal 35 3 3 3" xfId="12332" xr:uid="{E79E800D-3B52-4D44-B4E6-D95E228F761C}"/>
    <cellStyle name="Normal 35 3 3 3 2" xfId="16115" xr:uid="{92A2CE21-D742-4533-8AF4-28071DAE6499}"/>
    <cellStyle name="Normal 35 3 3 3 2 2" xfId="24141" xr:uid="{0D6FBB6B-066B-4D55-90E4-8345474D906B}"/>
    <cellStyle name="Normal 35 3 3 3 2 2 2" xfId="40977" xr:uid="{9DAA0A61-0DD3-4242-9131-AC44C6915F82}"/>
    <cellStyle name="Normal 35 3 3 3 2 3" xfId="33410" xr:uid="{613D243C-22AC-46CF-A9F8-BF53DAC9E43D}"/>
    <cellStyle name="Normal 35 3 3 3 3" xfId="20358" xr:uid="{46F09C06-26BB-4D17-81C3-5510553253E8}"/>
    <cellStyle name="Normal 35 3 3 3 3 2" xfId="37196" xr:uid="{C61241D2-8A0D-4CF7-B4DA-19C1C9C9F62D}"/>
    <cellStyle name="Normal 35 3 3 3 4" xfId="29629" xr:uid="{483B56FF-3302-498F-B9C4-E849272BC2E8}"/>
    <cellStyle name="Normal 35 3 3 4" xfId="14231" xr:uid="{8E061A44-562E-42B9-98F3-9DD8098DE633}"/>
    <cellStyle name="Normal 35 3 3 4 2" xfId="22257" xr:uid="{9142E361-B139-47F1-BC31-20DE0D997465}"/>
    <cellStyle name="Normal 35 3 3 4 2 2" xfId="39093" xr:uid="{B339C700-E16F-41E9-8498-F710DBCB06FA}"/>
    <cellStyle name="Normal 35 3 3 4 3" xfId="31526" xr:uid="{1594C0A4-F1D9-467D-A5B7-2D09E12FBADE}"/>
    <cellStyle name="Normal 35 3 3 5" xfId="18391" xr:uid="{55E01011-0A11-41EF-ADCA-91F714929AB8}"/>
    <cellStyle name="Normal 35 3 3 5 2" xfId="35312" xr:uid="{D45C516A-E9C4-484E-AE84-9C560B573324}"/>
    <cellStyle name="Normal 35 3 3 6" xfId="26395" xr:uid="{2977AA45-27A5-4611-9977-0C5FDF62F11B}"/>
    <cellStyle name="Normal 35 3 3 7" xfId="27744" xr:uid="{4AA1B599-181F-4CE2-84E9-454502CCCD12}"/>
    <cellStyle name="Normal 35 3 3 8" xfId="10283" xr:uid="{9FF81885-CA78-4CC5-9BFA-EA614E1125E0}"/>
    <cellStyle name="Normal 35 3 4" xfId="6594" xr:uid="{61B2059B-FB80-4C88-8F95-9621EC28C468}"/>
    <cellStyle name="Normal 35 3 4 2" xfId="12793" xr:uid="{E696F15E-5671-4824-B133-C29170C67BAF}"/>
    <cellStyle name="Normal 35 3 4 2 2" xfId="16576" xr:uid="{CF445D45-09AD-45F6-9298-F43ED4E9C9ED}"/>
    <cellStyle name="Normal 35 3 4 2 2 2" xfId="24602" xr:uid="{85D610DA-E4C9-4263-944C-BEAF970E1000}"/>
    <cellStyle name="Normal 35 3 4 2 2 2 2" xfId="41438" xr:uid="{B769CEFA-5BC3-4B64-8B17-96C0F71FCA37}"/>
    <cellStyle name="Normal 35 3 4 2 2 3" xfId="33871" xr:uid="{113B8CEC-32DD-4904-8554-37A8FB61BD6C}"/>
    <cellStyle name="Normal 35 3 4 2 3" xfId="20819" xr:uid="{BF8A118A-8FEB-4287-B8C0-90C25896DD08}"/>
    <cellStyle name="Normal 35 3 4 2 3 2" xfId="37657" xr:uid="{E78B7CD5-2266-41B1-8F06-94680193AD66}"/>
    <cellStyle name="Normal 35 3 4 2 4" xfId="30090" xr:uid="{4947AACC-D67C-407C-BE23-0533B4736C20}"/>
    <cellStyle name="Normal 35 3 4 3" xfId="14692" xr:uid="{6C6CE5C4-C6A1-4E6B-B7E8-55DB0D067B63}"/>
    <cellStyle name="Normal 35 3 4 3 2" xfId="22718" xr:uid="{9B54ABB6-5014-4C39-9DDC-C58EF1330B7C}"/>
    <cellStyle name="Normal 35 3 4 3 2 2" xfId="39554" xr:uid="{E224C93B-A95E-48AC-9DB6-08DB0DA1C3B7}"/>
    <cellStyle name="Normal 35 3 4 3 3" xfId="31987" xr:uid="{4D05E496-CF82-42AD-97E3-37C29E17DE70}"/>
    <cellStyle name="Normal 35 3 4 4" xfId="18889" xr:uid="{A3384A2F-BB8E-4834-8B22-4C7B69B9D9EA}"/>
    <cellStyle name="Normal 35 3 4 4 2" xfId="35773" xr:uid="{E9532DA5-6E7E-4994-B895-A9F9CB729B26}"/>
    <cellStyle name="Normal 35 3 4 5" xfId="26397" xr:uid="{4A606822-A649-4AB0-B47B-FD2ED3397845}"/>
    <cellStyle name="Normal 35 3 4 6" xfId="28205" xr:uid="{B55C2F5B-49D7-4AEF-9631-C54C661EA457}"/>
    <cellStyle name="Normal 35 3 4 7" xfId="10829" xr:uid="{28ECCA54-BACE-409D-860B-28E0D986B713}"/>
    <cellStyle name="Normal 35 3 5" xfId="11881" xr:uid="{B63E6FB1-0AAC-47A9-BA71-601468B94CA5}"/>
    <cellStyle name="Normal 35 3 5 2" xfId="15664" xr:uid="{A5A82261-7310-4AD6-8BDB-D567A2C6E209}"/>
    <cellStyle name="Normal 35 3 5 2 2" xfId="23690" xr:uid="{AFD05FCB-3A16-4082-8E67-18843A21C773}"/>
    <cellStyle name="Normal 35 3 5 2 2 2" xfId="40526" xr:uid="{1272C103-F9EC-4812-9A17-B2E89D925EC2}"/>
    <cellStyle name="Normal 35 3 5 2 3" xfId="32959" xr:uid="{02B36D10-1A96-4419-8F93-3DF499A352AE}"/>
    <cellStyle name="Normal 35 3 5 3" xfId="19907" xr:uid="{D2B33C14-5959-4E8E-920D-E7C9CC54079F}"/>
    <cellStyle name="Normal 35 3 5 3 2" xfId="36745" xr:uid="{056AC335-114D-473C-BC7B-9B996FEB82D1}"/>
    <cellStyle name="Normal 35 3 5 4" xfId="29178" xr:uid="{C0825F17-3383-4766-B6A4-40557D07E2F7}"/>
    <cellStyle name="Normal 35 3 6" xfId="13780" xr:uid="{E86DF015-C634-4DFA-B350-8D0A129043C8}"/>
    <cellStyle name="Normal 35 3 6 2" xfId="21806" xr:uid="{8ADF662E-D643-455A-A2AA-A12EA882A9D3}"/>
    <cellStyle name="Normal 35 3 6 2 2" xfId="38642" xr:uid="{695BDBF9-D61B-40B2-A1C7-38F47016FADF}"/>
    <cellStyle name="Normal 35 3 6 3" xfId="31075" xr:uid="{64EB9436-B101-44E6-B5E3-B143F7858805}"/>
    <cellStyle name="Normal 35 3 7" xfId="17901" xr:uid="{5C6411F8-AC3A-423B-99FB-CEBC6884971A}"/>
    <cellStyle name="Normal 35 3 7 2" xfId="34861" xr:uid="{2CE9AF09-5ACF-4B49-8A97-86F323DC164A}"/>
    <cellStyle name="Normal 35 3 8" xfId="26390" xr:uid="{20D42CC3-0976-4A90-9A33-4F4E481BCFBE}"/>
    <cellStyle name="Normal 35 3 9" xfId="27292" xr:uid="{48364354-F4BA-430F-B14D-07CA7BB51744}"/>
    <cellStyle name="Normal 35 4" xfId="6595" xr:uid="{8FF1E1F3-8605-410F-86E6-33BA802B8CC8}"/>
    <cellStyle name="Normal 35 4 2" xfId="6596" xr:uid="{A35CA269-D38B-41F8-B1D7-B6851E90069D}"/>
    <cellStyle name="Normal 35 4 2 2" xfId="6597" xr:uid="{307C75EE-5E85-4A5E-B00A-17D9FF12D3FA}"/>
    <cellStyle name="Normal 35 4 2 2 2" xfId="6598" xr:uid="{97274DC4-F797-43C1-97A5-50FD958DDCDE}"/>
    <cellStyle name="Normal 35 4 2 2 2 2" xfId="17153" xr:uid="{F7DFE9BD-6551-47BA-8258-065479B904E3}"/>
    <cellStyle name="Normal 35 4 2 2 2 2 2" xfId="25179" xr:uid="{057E2FBF-A4DB-41A7-8364-DE2784318BAA}"/>
    <cellStyle name="Normal 35 4 2 2 2 2 2 2" xfId="42015" xr:uid="{49A7DAA2-6564-4FA2-ACF4-1C3C35BB01A0}"/>
    <cellStyle name="Normal 35 4 2 2 2 2 3" xfId="34448" xr:uid="{010B33E1-DFF5-485E-8EF7-1BF0AF5FAC20}"/>
    <cellStyle name="Normal 35 4 2 2 2 3" xfId="21396" xr:uid="{8617D918-59F7-4955-A7C9-64DEE2C519B7}"/>
    <cellStyle name="Normal 35 4 2 2 2 3 2" xfId="38234" xr:uid="{FDEFAC9A-2E9F-4B42-AC34-0EA95E0D1D1F}"/>
    <cellStyle name="Normal 35 4 2 2 2 4" xfId="30667" xr:uid="{DCC3F95B-AD9B-4B85-90B4-11C584F697A2}"/>
    <cellStyle name="Normal 35 4 2 2 2 5" xfId="13370" xr:uid="{A182D840-39C7-4E00-9509-4BEAAC9374B2}"/>
    <cellStyle name="Normal 35 4 2 2 3" xfId="15269" xr:uid="{76C9B717-AC0C-492E-A6CF-3BBC416CC709}"/>
    <cellStyle name="Normal 35 4 2 2 3 2" xfId="23295" xr:uid="{BC421211-C77D-4DF4-9FA4-F36CA29A1CA6}"/>
    <cellStyle name="Normal 35 4 2 2 3 2 2" xfId="40131" xr:uid="{1E45C44D-0132-4912-BE43-5B3BBB86BECA}"/>
    <cellStyle name="Normal 35 4 2 2 3 3" xfId="32564" xr:uid="{F63DAA2D-8227-44B8-9119-59CF0AA62A7D}"/>
    <cellStyle name="Normal 35 4 2 2 4" xfId="19467" xr:uid="{0DD5B003-38D2-4133-BCA3-84B05801034D}"/>
    <cellStyle name="Normal 35 4 2 2 4 2" xfId="36350" xr:uid="{9395AC91-536E-4B21-9950-B5E6EC7D7A09}"/>
    <cellStyle name="Normal 35 4 2 2 5" xfId="26400" xr:uid="{C3FDA488-2D3F-47F1-B07C-C413A81A83B4}"/>
    <cellStyle name="Normal 35 4 2 2 6" xfId="28782" xr:uid="{6B631F9D-C96B-4141-B1EC-B4DA0F1BBA5F}"/>
    <cellStyle name="Normal 35 4 2 2 7" xfId="11408" xr:uid="{7D38BA8F-31F3-47F3-8B48-CC2038FEBAD8}"/>
    <cellStyle name="Normal 35 4 2 3" xfId="6599" xr:uid="{F7AD5FB2-BCFB-4069-B8CA-B1B047515551}"/>
    <cellStyle name="Normal 35 4 2 3 2" xfId="16241" xr:uid="{8E127922-A33E-422E-A5F5-8920270A274A}"/>
    <cellStyle name="Normal 35 4 2 3 2 2" xfId="24267" xr:uid="{926EF63A-CEAE-4B65-9A3A-275F199F75BF}"/>
    <cellStyle name="Normal 35 4 2 3 2 2 2" xfId="41103" xr:uid="{8FAE3E73-222C-4315-A74E-C96F78830313}"/>
    <cellStyle name="Normal 35 4 2 3 2 3" xfId="33536" xr:uid="{2F08AFEF-06AE-4F11-B79F-BFEF9B0E742E}"/>
    <cellStyle name="Normal 35 4 2 3 3" xfId="20484" xr:uid="{E24FFCEC-0235-4A62-80C2-7E651D715665}"/>
    <cellStyle name="Normal 35 4 2 3 3 2" xfId="37322" xr:uid="{3B1C8715-0A4F-45D1-9285-EF7A7D68B32B}"/>
    <cellStyle name="Normal 35 4 2 3 4" xfId="29755" xr:uid="{7AE1174D-4B7C-43FE-BECF-1793A4BD1144}"/>
    <cellStyle name="Normal 35 4 2 3 5" xfId="12458" xr:uid="{B8CEF7BD-F64C-424F-AF27-ED8A594A859A}"/>
    <cellStyle name="Normal 35 4 2 4" xfId="14357" xr:uid="{F5473E3F-A80F-4F1B-82F7-2CD8F8800FD9}"/>
    <cellStyle name="Normal 35 4 2 4 2" xfId="22383" xr:uid="{6B4EC8FE-299A-48A2-A9A3-DD1599A82761}"/>
    <cellStyle name="Normal 35 4 2 4 2 2" xfId="39219" xr:uid="{3A889ECF-4151-4BC3-A642-F2E3A505046E}"/>
    <cellStyle name="Normal 35 4 2 4 3" xfId="31652" xr:uid="{13314A37-F9FA-4775-A861-E31168D26231}"/>
    <cellStyle name="Normal 35 4 2 5" xfId="18517" xr:uid="{F09D19C1-B8A9-4899-8925-06D7BFC248A7}"/>
    <cellStyle name="Normal 35 4 2 5 2" xfId="35438" xr:uid="{2037D047-EC14-4A25-A82E-B56AC92E799C}"/>
    <cellStyle name="Normal 35 4 2 6" xfId="26399" xr:uid="{CB564C0A-6FFC-4175-9F03-E8C1F68C6402}"/>
    <cellStyle name="Normal 35 4 2 7" xfId="27870" xr:uid="{9C06E721-5692-4A2A-91F2-6010EA6A6EE5}"/>
    <cellStyle name="Normal 35 4 2 8" xfId="10409" xr:uid="{5C0D0755-0330-4837-B13B-0AF61DE4194C}"/>
    <cellStyle name="Normal 35 4 3" xfId="6600" xr:uid="{84A321C9-577A-4237-9C6B-E6494883B976}"/>
    <cellStyle name="Normal 35 4 3 2" xfId="6601" xr:uid="{CC8E640C-DFD0-44A8-A8B0-BCD4A829D01E}"/>
    <cellStyle name="Normal 35 4 3 2 2" xfId="16702" xr:uid="{EE8A35D2-C669-4D6A-B9D8-163A8B58E0D3}"/>
    <cellStyle name="Normal 35 4 3 2 2 2" xfId="24728" xr:uid="{EAA4905C-8FE2-493E-A7E7-14DF9DE2FD0C}"/>
    <cellStyle name="Normal 35 4 3 2 2 2 2" xfId="41564" xr:uid="{187723C1-8807-4360-8973-8CF1A4F0010B}"/>
    <cellStyle name="Normal 35 4 3 2 2 3" xfId="33997" xr:uid="{26F8B4BE-97BC-4D18-BD81-25ECCBEAA794}"/>
    <cellStyle name="Normal 35 4 3 2 3" xfId="20945" xr:uid="{7FB74F7A-C498-48A3-BD2D-CAC96209FA77}"/>
    <cellStyle name="Normal 35 4 3 2 3 2" xfId="37783" xr:uid="{B28B5273-9D3A-48E7-AC1E-6C99D4D06C11}"/>
    <cellStyle name="Normal 35 4 3 2 4" xfId="30216" xr:uid="{7F0A5E73-A00C-4420-A82D-A97360C17474}"/>
    <cellStyle name="Normal 35 4 3 2 5" xfId="12919" xr:uid="{61604980-15CF-4B8A-AF35-6F411128F5D6}"/>
    <cellStyle name="Normal 35 4 3 3" xfId="14818" xr:uid="{D2967719-C00D-4F95-8616-C230CA75416B}"/>
    <cellStyle name="Normal 35 4 3 3 2" xfId="22844" xr:uid="{D07514C3-E653-4B76-B4F6-6574D752CB71}"/>
    <cellStyle name="Normal 35 4 3 3 2 2" xfId="39680" xr:uid="{3122CD51-0349-4BA8-941E-206DCBD25A5B}"/>
    <cellStyle name="Normal 35 4 3 3 3" xfId="32113" xr:uid="{07EF3425-FD9B-4DE5-993F-9867DF77BBC3}"/>
    <cellStyle name="Normal 35 4 3 4" xfId="19015" xr:uid="{85B7E4F8-DB96-4F22-88CB-1C502D5C4390}"/>
    <cellStyle name="Normal 35 4 3 4 2" xfId="35899" xr:uid="{0F8ED01F-0568-41AA-99AA-9C465CC40FA0}"/>
    <cellStyle name="Normal 35 4 3 5" xfId="26401" xr:uid="{0DCD4E43-2CEF-4843-B947-31D02225609E}"/>
    <cellStyle name="Normal 35 4 3 6" xfId="28331" xr:uid="{76761496-C946-45EC-85D7-60397087AC0C}"/>
    <cellStyle name="Normal 35 4 3 7" xfId="10955" xr:uid="{4B885BFE-F8B0-4F1B-B510-C749010A86A7}"/>
    <cellStyle name="Normal 35 4 4" xfId="6602" xr:uid="{3BC6796F-C4BC-4BC2-9D1D-12B76510C8CA}"/>
    <cellStyle name="Normal 35 4 4 2" xfId="15790" xr:uid="{4DD4E273-F9C7-422B-8AB7-51B56401E5F3}"/>
    <cellStyle name="Normal 35 4 4 2 2" xfId="23816" xr:uid="{EEF58DE5-3952-4F3E-8FA2-375584AA37B9}"/>
    <cellStyle name="Normal 35 4 4 2 2 2" xfId="40652" xr:uid="{31E215BE-57F3-4CA5-B716-0B0B0FBBD0B5}"/>
    <cellStyle name="Normal 35 4 4 2 3" xfId="33085" xr:uid="{5D2C4709-AF51-4F66-8C07-992D22288A0C}"/>
    <cellStyle name="Normal 35 4 4 3" xfId="20033" xr:uid="{3E58DB35-7F9D-4FD7-90F7-FB48BC9906DE}"/>
    <cellStyle name="Normal 35 4 4 3 2" xfId="36871" xr:uid="{8FB75C4D-BAAD-4E93-AB28-EE118E375F0F}"/>
    <cellStyle name="Normal 35 4 4 4" xfId="29304" xr:uid="{80F157BC-16C0-44EA-A3BF-D59714F56BEA}"/>
    <cellStyle name="Normal 35 4 4 5" xfId="12007" xr:uid="{43FD2468-37BF-4070-A7CD-767A384AE440}"/>
    <cellStyle name="Normal 35 4 5" xfId="13906" xr:uid="{95E05F9D-2F38-47BA-BC6F-D9B5DAFABC57}"/>
    <cellStyle name="Normal 35 4 5 2" xfId="21932" xr:uid="{C27CAA37-F765-4C18-9E52-DF772738DEC8}"/>
    <cellStyle name="Normal 35 4 5 2 2" xfId="38768" xr:uid="{7756AE62-7160-4F14-B208-CF2146C1B53D}"/>
    <cellStyle name="Normal 35 4 5 3" xfId="31201" xr:uid="{9915A9B6-C94E-4430-9DC8-5ADEF60D91F9}"/>
    <cellStyle name="Normal 35 4 6" xfId="18042" xr:uid="{D159DD73-8E1E-4BB1-83E3-1BFA15922842}"/>
    <cellStyle name="Normal 35 4 6 2" xfId="34987" xr:uid="{0FDD5BD2-5071-4BB9-BC28-A298F79C882D}"/>
    <cellStyle name="Normal 35 4 7" xfId="26398" xr:uid="{6F5A3555-AC22-4AB0-A134-0004082EDCEA}"/>
    <cellStyle name="Normal 35 4 8" xfId="27419" xr:uid="{AB9909B9-4872-444C-9E03-E1BA04F30AF5}"/>
    <cellStyle name="Normal 35 4 9" xfId="9913" xr:uid="{BCFE2858-C9F2-43EA-9B2A-E32434B7C262}"/>
    <cellStyle name="Normal 35 5" xfId="6603" xr:uid="{1D4AD475-35F7-4F6B-BF04-53FF7D65D93B}"/>
    <cellStyle name="Normal 35 5 2" xfId="6604" xr:uid="{6E51F70F-00BB-4C7C-925A-6C60E4FD8EE4}"/>
    <cellStyle name="Normal 35 5 2 2" xfId="6605" xr:uid="{2B93B356-CEF7-43F0-8A8C-F25C66BF4B54}"/>
    <cellStyle name="Normal 35 5 2 2 2" xfId="16935" xr:uid="{3B9AA23A-F33A-4796-8F7A-1934232E0A21}"/>
    <cellStyle name="Normal 35 5 2 2 2 2" xfId="24961" xr:uid="{68127896-959A-45D3-8A48-A21012615A76}"/>
    <cellStyle name="Normal 35 5 2 2 2 2 2" xfId="41797" xr:uid="{5D5B3710-325C-4F09-8E7A-F36F31EB3CA9}"/>
    <cellStyle name="Normal 35 5 2 2 2 3" xfId="34230" xr:uid="{8474A1DF-B466-4A16-8863-7ED46B3BA8D7}"/>
    <cellStyle name="Normal 35 5 2 2 3" xfId="21178" xr:uid="{4D1DFD82-E83B-4255-A6BF-3037CBEB9C37}"/>
    <cellStyle name="Normal 35 5 2 2 3 2" xfId="38016" xr:uid="{1DD889C3-F8C0-45F8-A7F1-60D4F20EC393}"/>
    <cellStyle name="Normal 35 5 2 2 4" xfId="30449" xr:uid="{6E20AFA3-684B-4DFE-AFA7-CD3AF322E32C}"/>
    <cellStyle name="Normal 35 5 2 2 5" xfId="13152" xr:uid="{51258502-078D-4EA0-812E-CA5D0F72CA05}"/>
    <cellStyle name="Normal 35 5 2 3" xfId="15051" xr:uid="{53CF316B-9F9A-47FA-804E-D4B44E51CAF5}"/>
    <cellStyle name="Normal 35 5 2 3 2" xfId="23077" xr:uid="{0A22C1E2-8051-40BD-9577-4A01156AC0DE}"/>
    <cellStyle name="Normal 35 5 2 3 2 2" xfId="39913" xr:uid="{2D3C0824-09C8-471A-8967-6025B2100EDE}"/>
    <cellStyle name="Normal 35 5 2 3 3" xfId="32346" xr:uid="{C4236994-660C-4D0C-9103-2CFC6DF6C91B}"/>
    <cellStyle name="Normal 35 5 2 4" xfId="19249" xr:uid="{21D939EA-CE19-4C91-B3CD-2FDE268C7B7E}"/>
    <cellStyle name="Normal 35 5 2 4 2" xfId="36132" xr:uid="{910DB566-A7DD-4CFE-8526-7A0A090CC6F0}"/>
    <cellStyle name="Normal 35 5 2 5" xfId="26403" xr:uid="{0C3C4833-A073-4755-92FC-B7234C9F681D}"/>
    <cellStyle name="Normal 35 5 2 6" xfId="28564" xr:uid="{65CC9FC1-A605-43D1-A04B-ACF202649501}"/>
    <cellStyle name="Normal 35 5 2 7" xfId="11190" xr:uid="{963ADB34-4F01-4642-90C8-0BA618FEFAE6}"/>
    <cellStyle name="Normal 35 5 3" xfId="6606" xr:uid="{1A0E90B9-AE3A-46F8-A84D-2DE9B48FABE4}"/>
    <cellStyle name="Normal 35 5 3 2" xfId="16023" xr:uid="{CA4B8BCA-93F3-4E80-A955-62F6AF422C4E}"/>
    <cellStyle name="Normal 35 5 3 2 2" xfId="24049" xr:uid="{1A077765-8469-4061-9CB5-82DBD358F14B}"/>
    <cellStyle name="Normal 35 5 3 2 2 2" xfId="40885" xr:uid="{DCC637ED-D1E1-4B88-9E19-43AC616BDEEB}"/>
    <cellStyle name="Normal 35 5 3 2 3" xfId="33318" xr:uid="{6849B4FE-AF15-454A-B776-5E54EA41415D}"/>
    <cellStyle name="Normal 35 5 3 3" xfId="20266" xr:uid="{AAE9CD0E-C768-4317-9C62-E72F08529E29}"/>
    <cellStyle name="Normal 35 5 3 3 2" xfId="37104" xr:uid="{DD17FAFF-7C42-4FDF-AB53-9734C6D62A54}"/>
    <cellStyle name="Normal 35 5 3 4" xfId="29537" xr:uid="{21F0AF0B-D196-4D6D-AF88-CA411DB6D502}"/>
    <cellStyle name="Normal 35 5 3 5" xfId="12240" xr:uid="{63623644-B153-4416-9A37-F43440AF93A3}"/>
    <cellStyle name="Normal 35 5 4" xfId="14139" xr:uid="{88031BA2-CEA6-4CD2-93A1-319069F92CB8}"/>
    <cellStyle name="Normal 35 5 4 2" xfId="22165" xr:uid="{6FE90A26-4058-4179-A62F-0F6C65D051DD}"/>
    <cellStyle name="Normal 35 5 4 2 2" xfId="39001" xr:uid="{8274B46D-5AB7-4641-8759-B33365CDA8F1}"/>
    <cellStyle name="Normal 35 5 4 3" xfId="31434" xr:uid="{8032888E-B87A-47C1-A646-1A17835FDA2D}"/>
    <cellStyle name="Normal 35 5 5" xfId="18299" xr:uid="{1D65268B-775C-49BB-A17B-1828E3A15147}"/>
    <cellStyle name="Normal 35 5 5 2" xfId="35220" xr:uid="{4C52A92E-CD3D-4559-9882-48982BD3B01B}"/>
    <cellStyle name="Normal 35 5 6" xfId="26402" xr:uid="{9D96198F-6B54-458B-8C18-2C5D91DF9265}"/>
    <cellStyle name="Normal 35 5 7" xfId="27652" xr:uid="{5995106F-E234-474C-A73F-884B7FFBC03A}"/>
    <cellStyle name="Normal 35 5 8" xfId="10191" xr:uid="{24E93449-C2AD-4DA8-AA50-0B6040E103CC}"/>
    <cellStyle name="Normal 35 6" xfId="6607" xr:uid="{040DD723-DB68-4BD1-A5C8-09FBCC94EAD8}"/>
    <cellStyle name="Normal 35 6 2" xfId="6608" xr:uid="{BA8C6715-0EE6-47A4-975A-F988720AE701}"/>
    <cellStyle name="Normal 35 6 2 2" xfId="16484" xr:uid="{35E38C73-1481-4894-BF07-C577814BFC32}"/>
    <cellStyle name="Normal 35 6 2 2 2" xfId="24510" xr:uid="{C6C3309A-2FFD-415E-B1D5-ABEED6DC92CA}"/>
    <cellStyle name="Normal 35 6 2 2 2 2" xfId="41346" xr:uid="{6421C140-3A10-419B-BB4B-AEDF2F5C03C3}"/>
    <cellStyle name="Normal 35 6 2 2 3" xfId="33779" xr:uid="{E49644BE-131A-4B78-A936-73E812D26362}"/>
    <cellStyle name="Normal 35 6 2 3" xfId="20727" xr:uid="{459E84EA-FE95-4C5A-B6DA-5745ABD676DD}"/>
    <cellStyle name="Normal 35 6 2 3 2" xfId="37565" xr:uid="{45B14BB6-8355-40D4-9DD1-25E78ADFF0EA}"/>
    <cellStyle name="Normal 35 6 2 4" xfId="29998" xr:uid="{95CCAC65-37CD-4809-A6F9-A97F9461679E}"/>
    <cellStyle name="Normal 35 6 2 5" xfId="12701" xr:uid="{0D62613F-0A4C-4C30-A255-75C083CC2232}"/>
    <cellStyle name="Normal 35 6 3" xfId="14600" xr:uid="{90B51CA9-15D7-47BC-ABD2-24C278E6EA2F}"/>
    <cellStyle name="Normal 35 6 3 2" xfId="22626" xr:uid="{4E36BC4A-B832-4CEE-9268-ECCD25DDB271}"/>
    <cellStyle name="Normal 35 6 3 2 2" xfId="39462" xr:uid="{EE046CC3-0F8F-4EAD-BD91-2B1894325FC3}"/>
    <cellStyle name="Normal 35 6 3 3" xfId="31895" xr:uid="{D63DD8FA-1004-4008-9260-678EF3CEE573}"/>
    <cellStyle name="Normal 35 6 4" xfId="18788" xr:uid="{35D1BCEA-F0CD-4805-BC1E-13B729F0B671}"/>
    <cellStyle name="Normal 35 6 4 2" xfId="35681" xr:uid="{D3A80D4E-67F9-498A-BBCF-2C9478E0AEFE}"/>
    <cellStyle name="Normal 35 6 5" xfId="26404" xr:uid="{BD578B7B-51C1-41D0-845D-23545A434C3F}"/>
    <cellStyle name="Normal 35 6 6" xfId="28113" xr:uid="{FFA27541-4CD5-44C6-95E9-C44D6D894C5A}"/>
    <cellStyle name="Normal 35 6 7" xfId="10716" xr:uid="{578458BB-54A3-4C0D-B29F-784D70A5E0AC}"/>
    <cellStyle name="Normal 35 7" xfId="6609" xr:uid="{383A076A-15FB-41FA-AF88-CB6A57939EFA}"/>
    <cellStyle name="Normal 35 7 2" xfId="15572" xr:uid="{2ED52332-2C82-45A3-A824-E798691F7686}"/>
    <cellStyle name="Normal 35 7 2 2" xfId="23598" xr:uid="{8076DD94-2AC9-43CC-80EE-59EF2973C09E}"/>
    <cellStyle name="Normal 35 7 2 2 2" xfId="40434" xr:uid="{6C13F754-D414-44B9-B559-B5D8EFFAF114}"/>
    <cellStyle name="Normal 35 7 2 3" xfId="32867" xr:uid="{00B07C4B-18DE-4EB3-9F02-18B0EAE20386}"/>
    <cellStyle name="Normal 35 7 3" xfId="19792" xr:uid="{3527BDC3-3FC6-496A-B930-A7C26AE2CB39}"/>
    <cellStyle name="Normal 35 7 3 2" xfId="36653" xr:uid="{CF84893C-CA0F-4D18-8DD2-3CCD1058D551}"/>
    <cellStyle name="Normal 35 7 4" xfId="29086" xr:uid="{B58885D6-7EE6-4CD9-B2C5-E1C8D1476493}"/>
    <cellStyle name="Normal 35 7 5" xfId="11759" xr:uid="{EFC0949A-BC09-4931-9EC8-CB9E8752BA3D}"/>
    <cellStyle name="Normal 35 8" xfId="13688" xr:uid="{66584BFC-FF24-40BC-9A92-B47B26B5355B}"/>
    <cellStyle name="Normal 35 8 2" xfId="21714" xr:uid="{2E4C957B-B8AC-4D71-B69D-B4354533254E}"/>
    <cellStyle name="Normal 35 8 2 2" xfId="38550" xr:uid="{15CA7B75-86E8-4F6F-8211-C9F83A214BE6}"/>
    <cellStyle name="Normal 35 8 3" xfId="30983" xr:uid="{D632A80F-67D8-4A66-ADDA-1411729AF586}"/>
    <cellStyle name="Normal 35 9" xfId="17657" xr:uid="{C81C4E25-AFD6-489F-AD75-5431091113E2}"/>
    <cellStyle name="Normal 35 9 2" xfId="34769" xr:uid="{D8EF8D71-B89F-4F1D-B368-8C5197D9D39C}"/>
    <cellStyle name="Normal 350" xfId="42583" xr:uid="{5B9FC7CF-718B-4F89-87A4-F2EDB204D19B}"/>
    <cellStyle name="Normal 351" xfId="42584" xr:uid="{8898DE27-84D0-4696-A6F8-1C0CC12B02B5}"/>
    <cellStyle name="Normal 352" xfId="42585" xr:uid="{8275F228-4CA4-422D-88DD-04F6E50EF3E2}"/>
    <cellStyle name="Normal 353" xfId="42586" xr:uid="{6FE584FC-D7A6-4150-8F5F-A4E0E1B582EF}"/>
    <cellStyle name="Normal 354" xfId="42587" xr:uid="{8F13ADE9-B2BF-442B-9CB8-191781EE23E3}"/>
    <cellStyle name="Normal 355" xfId="42588" xr:uid="{4AE19294-8454-49E1-9887-9883673B93E0}"/>
    <cellStyle name="Normal 356" xfId="42589" xr:uid="{856C5CC0-1A09-47EB-9F2F-E165E3C0A4E2}"/>
    <cellStyle name="Normal 357" xfId="42590" xr:uid="{9D242037-C32F-4243-8C86-17B1DFEBACA3}"/>
    <cellStyle name="Normal 358" xfId="42591" xr:uid="{7D6C44C9-1BE5-4240-B323-C0EB0EA29651}"/>
    <cellStyle name="Normal 359" xfId="40" xr:uid="{00000000-0005-0000-0000-00002E000000}"/>
    <cellStyle name="Normal 359 2" xfId="42592" xr:uid="{383CA610-F4FA-4897-B1D8-1A45CB911F48}"/>
    <cellStyle name="Normal 36" xfId="6610" xr:uid="{80BCA7C5-663B-4BF2-B356-831364872DC5}"/>
    <cellStyle name="Normal 36 2" xfId="6611" xr:uid="{273668DA-5C59-471E-B73A-45D469FF754B}"/>
    <cellStyle name="Normal 36 2 2" xfId="6612" xr:uid="{BB6D5F2D-A6C1-49F0-BCAC-8AD2809839E9}"/>
    <cellStyle name="Normal 36 2 2 2" xfId="6613" xr:uid="{B75DCB5B-82C7-4488-9C13-36E361EF5327}"/>
    <cellStyle name="Normal 36 2 2 2 2" xfId="6614" xr:uid="{10711011-A710-4C9D-AD7C-1EA8008D3ECF}"/>
    <cellStyle name="Normal 36 2 2 2 2 2" xfId="6615" xr:uid="{B6FF4930-B05A-46C1-9851-95986B78B05F}"/>
    <cellStyle name="Normal 36 2 2 2 3" xfId="6616" xr:uid="{319F7B77-A062-42C3-9BC1-1EB1AAE68C93}"/>
    <cellStyle name="Normal 36 2 2 3" xfId="6617" xr:uid="{544BDF33-4D0A-4675-A6B0-3C3E88669F00}"/>
    <cellStyle name="Normal 36 2 2 3 2" xfId="6618" xr:uid="{5DD226A5-3133-4FA0-B7A7-281532E3A41B}"/>
    <cellStyle name="Normal 36 2 2 4" xfId="6619" xr:uid="{5E321D1E-B57E-4A87-89A0-93BA235C49E3}"/>
    <cellStyle name="Normal 36 2 2 5" xfId="11831" xr:uid="{D54A48C7-3C29-43F2-A344-BF76A730520D}"/>
    <cellStyle name="Normal 36 2 3" xfId="6620" xr:uid="{DAAE5443-6DA4-46ED-9466-6DC6578F51EF}"/>
    <cellStyle name="Normal 36 2 3 2" xfId="6621" xr:uid="{5FE4AACE-5575-4ED8-8754-09B01E3A35B4}"/>
    <cellStyle name="Normal 36 2 3 2 2" xfId="6622" xr:uid="{EEA892D0-3EE2-4C26-902A-03E7ECF69DC6}"/>
    <cellStyle name="Normal 36 2 3 3" xfId="6623" xr:uid="{5B8CDA88-BD18-48AA-A7DE-E308718D3A45}"/>
    <cellStyle name="Normal 36 2 3 4" xfId="26405" xr:uid="{686753E0-08F1-4110-B5A9-09F6CFD57406}"/>
    <cellStyle name="Normal 36 2 4" xfId="6624" xr:uid="{4B1E8D0E-0FF0-4B01-B972-6BB8EC07D26B}"/>
    <cellStyle name="Normal 36 2 4 2" xfId="6625" xr:uid="{216EE0E2-CB59-4A75-8AD1-56A1CF86FCF1}"/>
    <cellStyle name="Normal 36 2 5" xfId="6626" xr:uid="{5F002927-E087-4D03-99FD-E0BC569ADBC1}"/>
    <cellStyle name="Normal 36 2 6" xfId="9651" xr:uid="{1420239F-0D16-48AE-86D6-9902EC0654D1}"/>
    <cellStyle name="Normal 36 3" xfId="6627" xr:uid="{FF2BFA02-2A82-458E-9927-F83FA27D6B72}"/>
    <cellStyle name="Normal 36 3 2" xfId="6628" xr:uid="{F39F1DF9-9E92-4A32-9E56-64E414F273D7}"/>
    <cellStyle name="Normal 36 3 2 2" xfId="6629" xr:uid="{A06B0A23-15AC-4B73-8F54-BB37CF30463A}"/>
    <cellStyle name="Normal 36 3 2 2 2" xfId="6630" xr:uid="{4687A430-FFFA-4B3B-AE57-0DB60FDF11A4}"/>
    <cellStyle name="Normal 36 3 2 3" xfId="6631" xr:uid="{3EA45F73-CC07-4134-9C22-3E26D80F5D56}"/>
    <cellStyle name="Normal 36 3 3" xfId="6632" xr:uid="{45747FB6-0B63-44AC-AE7E-7A94B83759E2}"/>
    <cellStyle name="Normal 36 3 3 2" xfId="6633" xr:uid="{1AC37E14-5073-4AB8-9417-21644939DF65}"/>
    <cellStyle name="Normal 36 3 4" xfId="6634" xr:uid="{E894683F-F596-4621-B8C0-A5C7CCA569DA}"/>
    <cellStyle name="Normal 36 4" xfId="6635" xr:uid="{021A49F5-3FF0-41C3-95BD-5C0F69BC1CC4}"/>
    <cellStyle name="Normal 36 4 2" xfId="6636" xr:uid="{CD75B270-6E13-494C-8749-C9162588FF0B}"/>
    <cellStyle name="Normal 36 4 2 2" xfId="6637" xr:uid="{413FC583-107F-4E44-87D6-B6B6222EBC3A}"/>
    <cellStyle name="Normal 36 4 2 2 2" xfId="6638" xr:uid="{EFF0C161-83C5-435C-A344-17DE18B43E32}"/>
    <cellStyle name="Normal 36 4 2 3" xfId="6639" xr:uid="{E6DF1DCA-0782-48F2-8A4E-D2AC5CAA6000}"/>
    <cellStyle name="Normal 36 4 3" xfId="6640" xr:uid="{729EC03E-CF05-4D83-98B2-090A729FCEC6}"/>
    <cellStyle name="Normal 36 4 3 2" xfId="6641" xr:uid="{358E8274-0D15-451D-A457-78C8F5D80CE3}"/>
    <cellStyle name="Normal 36 4 4" xfId="6642" xr:uid="{61A2E884-88B1-4F59-A66C-F1760A321D3B}"/>
    <cellStyle name="Normal 36 5" xfId="6643" xr:uid="{E8914235-D40A-4FCA-BD0C-FF1CB127D93F}"/>
    <cellStyle name="Normal 36 5 2" xfId="6644" xr:uid="{58BE8D9F-E998-414B-B400-228467A299F9}"/>
    <cellStyle name="Normal 36 5 2 2" xfId="6645" xr:uid="{3B3B0CD5-99F4-4C2E-8FCA-C2AD8A14138D}"/>
    <cellStyle name="Normal 36 5 3" xfId="6646" xr:uid="{43CB032C-49DC-4707-BF90-2C8F63F0AF2E}"/>
    <cellStyle name="Normal 36 6" xfId="6647" xr:uid="{537A1B00-9A6F-462B-86CF-6821856E6380}"/>
    <cellStyle name="Normal 36 6 2" xfId="6648" xr:uid="{644A2840-8C65-4221-AAEF-319A19BF25A7}"/>
    <cellStyle name="Normal 36 7" xfId="6649" xr:uid="{127942D4-03DD-4FA6-B826-5AA73C579DC0}"/>
    <cellStyle name="Normal 36 8" xfId="9419" xr:uid="{0AC273AC-0436-4640-A432-A4F4155D2091}"/>
    <cellStyle name="Normal 36 9" xfId="44199" xr:uid="{EB3807BD-B2CF-4637-A882-0E108B907A66}"/>
    <cellStyle name="Normal 360" xfId="42594" xr:uid="{798AF992-571E-443F-AC20-894A1C2BB035}"/>
    <cellStyle name="Normal 361" xfId="41" xr:uid="{00000000-0005-0000-0000-00002F000000}"/>
    <cellStyle name="Normal 361 2" xfId="42595" xr:uid="{CCE4306D-9D97-4245-8067-E9C20E50BE5F}"/>
    <cellStyle name="Normal 362" xfId="42596" xr:uid="{229E47CE-3288-49F5-A825-AA88B722FFE2}"/>
    <cellStyle name="Normal 363" xfId="42597" xr:uid="{5F61B896-EBCE-4984-B0C8-AD94A1CB9EB9}"/>
    <cellStyle name="Normal 364" xfId="42598" xr:uid="{095266EE-C569-44FA-A962-6E5F079CAF23}"/>
    <cellStyle name="Normal 365" xfId="42599" xr:uid="{8F7A3D16-1EA9-4A75-ACE4-E13D15985517}"/>
    <cellStyle name="Normal 366" xfId="42600" xr:uid="{A7DA768B-1ADE-46B4-81FE-A8C7939859F6}"/>
    <cellStyle name="Normal 367" xfId="42601" xr:uid="{4ED2884E-4141-409B-9A9F-AB4C4615592F}"/>
    <cellStyle name="Normal 368" xfId="42602" xr:uid="{E16E8043-DB0A-4BB7-89AD-10CFF44AA08A}"/>
    <cellStyle name="Normal 369" xfId="42603" xr:uid="{59D2CDDC-EE2F-44D3-B37E-5A7D31F25035}"/>
    <cellStyle name="Normal 37" xfId="6650" xr:uid="{6EB7D8AC-5471-4CD3-B731-57AB834CFB2D}"/>
    <cellStyle name="Normal 37 10" xfId="26406" xr:uid="{5F2F6285-F1A9-49E0-BAFC-44EEBD5A853C}"/>
    <cellStyle name="Normal 37 11" xfId="27233" xr:uid="{256E9308-4FB0-4376-9954-E616DD270BA7}"/>
    <cellStyle name="Normal 37 12" xfId="9463" xr:uid="{FD6B2BDA-B17C-419F-9F4D-27B5C8398A51}"/>
    <cellStyle name="Normal 37 2" xfId="6651" xr:uid="{7B194F48-FD28-4628-AA58-D36A1C6B62D1}"/>
    <cellStyle name="Normal 37 2 2" xfId="6652" xr:uid="{1E98AD4D-36AB-49F7-B2D9-2B8E5505F44D}"/>
    <cellStyle name="Normal 37 2 2 2" xfId="6653" xr:uid="{8EF94BD5-103F-4765-A5FF-1CDF58D24587}"/>
    <cellStyle name="Normal 37 2 2 2 2" xfId="6654" xr:uid="{3F6F446F-D8B5-4957-814F-839A909D7F86}"/>
    <cellStyle name="Normal 37 2 2 2 2 2" xfId="6655" xr:uid="{4BA7630C-CE57-48A2-A391-7A5668B342CD}"/>
    <cellStyle name="Normal 37 2 2 2 3" xfId="6656" xr:uid="{6ED9029C-68BA-413C-AEA8-0D95A5B7532E}"/>
    <cellStyle name="Normal 37 2 2 3" xfId="6657" xr:uid="{5E0045EA-1963-4427-8FDB-4FC1FA23A2C1}"/>
    <cellStyle name="Normal 37 2 2 3 2" xfId="6658" xr:uid="{E176C799-E72B-493C-A72F-9DD3F0A7959B}"/>
    <cellStyle name="Normal 37 2 2 4" xfId="6659" xr:uid="{8D23A7F7-DC4A-4F15-8AAD-D3FFF190165E}"/>
    <cellStyle name="Normal 37 2 2 5" xfId="11832" xr:uid="{59DFC7A7-00A3-463A-B82C-8B61A2D7FF31}"/>
    <cellStyle name="Normal 37 2 3" xfId="6660" xr:uid="{50899027-5F52-4056-89A6-466315A81BCD}"/>
    <cellStyle name="Normal 37 2 3 2" xfId="6661" xr:uid="{4F75C5A3-339C-4362-B1BB-CC501C818180}"/>
    <cellStyle name="Normal 37 2 3 2 2" xfId="6662" xr:uid="{E7C4211C-6609-4C3F-ACD3-3EC88FCA3BAD}"/>
    <cellStyle name="Normal 37 2 3 3" xfId="6663" xr:uid="{739A94F8-E44D-492B-BB25-77019F809868}"/>
    <cellStyle name="Normal 37 2 3 4" xfId="26407" xr:uid="{B41DCB98-F433-43DA-AF06-2E4D1F11DA63}"/>
    <cellStyle name="Normal 37 2 4" xfId="6664" xr:uid="{60F1D89E-1C1D-4F86-BD39-CC148EA4A5B9}"/>
    <cellStyle name="Normal 37 2 4 2" xfId="6665" xr:uid="{2E81E1BD-FF66-418A-9531-57BD07C74D09}"/>
    <cellStyle name="Normal 37 2 5" xfId="6666" xr:uid="{8F9FDA86-8585-48D2-89A8-256997704471}"/>
    <cellStyle name="Normal 37 2 6" xfId="9652" xr:uid="{04CD13B7-CDE5-41D2-9425-3491B837BA3E}"/>
    <cellStyle name="Normal 37 3" xfId="6667" xr:uid="{C69F4A9C-1674-49D7-B79B-B096741D6284}"/>
    <cellStyle name="Normal 37 3 10" xfId="9778" xr:uid="{DD7949D1-1705-4202-9F3C-8CE65D893A1D}"/>
    <cellStyle name="Normal 37 3 2" xfId="6668" xr:uid="{5CC3D7C6-4148-4DA5-B50D-445590EAC280}"/>
    <cellStyle name="Normal 37 3 2 2" xfId="6669" xr:uid="{EEA2FFEE-B571-426A-85CD-0C57231BB0C2}"/>
    <cellStyle name="Normal 37 3 2 2 2" xfId="6670" xr:uid="{FA06C26A-34DE-4C92-A9B9-4BB6778D25B2}"/>
    <cellStyle name="Normal 37 3 2 2 2 2" xfId="13496" xr:uid="{4BFEC4FA-A8C3-46DF-A818-41C063F9E94B}"/>
    <cellStyle name="Normal 37 3 2 2 2 2 2" xfId="17279" xr:uid="{33E26473-D8F4-4610-9AC6-46750F11554C}"/>
    <cellStyle name="Normal 37 3 2 2 2 2 2 2" xfId="25305" xr:uid="{7C39161D-3BA2-4A13-ACE1-75DAA6C17C64}"/>
    <cellStyle name="Normal 37 3 2 2 2 2 2 2 2" xfId="42141" xr:uid="{BC4D54B7-F50E-46F9-90B3-C6DF74B48D2A}"/>
    <cellStyle name="Normal 37 3 2 2 2 2 2 3" xfId="34574" xr:uid="{C407685E-EAED-49BD-9161-88DF6E962723}"/>
    <cellStyle name="Normal 37 3 2 2 2 2 3" xfId="21522" xr:uid="{D0D8777C-149C-43AF-9201-5BA4647BF8FC}"/>
    <cellStyle name="Normal 37 3 2 2 2 2 3 2" xfId="38360" xr:uid="{ADCC0998-282D-4611-BA92-B1032E186307}"/>
    <cellStyle name="Normal 37 3 2 2 2 2 4" xfId="30793" xr:uid="{5651FCFD-F736-4EEC-A160-00F792201BB8}"/>
    <cellStyle name="Normal 37 3 2 2 2 3" xfId="15395" xr:uid="{DEBD350C-875E-4627-971D-1CE2C0371371}"/>
    <cellStyle name="Normal 37 3 2 2 2 3 2" xfId="23421" xr:uid="{4DDD3EEA-D10A-4793-ABCC-95C88814AAE8}"/>
    <cellStyle name="Normal 37 3 2 2 2 3 2 2" xfId="40257" xr:uid="{695BF807-6C5D-42B5-BBCD-C8F5DA1A5BD5}"/>
    <cellStyle name="Normal 37 3 2 2 2 3 3" xfId="32690" xr:uid="{3BC7B04C-3787-4C17-95F8-3465C7BD9590}"/>
    <cellStyle name="Normal 37 3 2 2 2 4" xfId="19593" xr:uid="{18B3EB85-D19A-4CE9-B47E-11E13AA40BB5}"/>
    <cellStyle name="Normal 37 3 2 2 2 4 2" xfId="36476" xr:uid="{2D3B2B2A-3FED-4914-BE7A-717D3A0178EF}"/>
    <cellStyle name="Normal 37 3 2 2 2 5" xfId="26411" xr:uid="{AC3C6176-7D1B-4314-9ABE-B0C95EC7E1C6}"/>
    <cellStyle name="Normal 37 3 2 2 2 6" xfId="28908" xr:uid="{E64D50A0-E48F-4FD8-AAA5-E43F0E6FCEDE}"/>
    <cellStyle name="Normal 37 3 2 2 2 7" xfId="11534" xr:uid="{DC550FB1-D294-4E6D-BDBB-FEA6A8C7E20F}"/>
    <cellStyle name="Normal 37 3 2 2 3" xfId="12584" xr:uid="{3329C7E4-0155-4B1D-8E00-F42C4C7EDA48}"/>
    <cellStyle name="Normal 37 3 2 2 3 2" xfId="16367" xr:uid="{A0E90098-445F-4E03-8F99-3D1328BB2D9B}"/>
    <cellStyle name="Normal 37 3 2 2 3 2 2" xfId="24393" xr:uid="{74B5C12D-2168-49DF-90A6-9FA65EA7771B}"/>
    <cellStyle name="Normal 37 3 2 2 3 2 2 2" xfId="41229" xr:uid="{C30E1AE4-F9FF-4365-8669-7EC924407E35}"/>
    <cellStyle name="Normal 37 3 2 2 3 2 3" xfId="33662" xr:uid="{F87ADC0C-CECF-43D3-AD3B-0FE1444E773D}"/>
    <cellStyle name="Normal 37 3 2 2 3 3" xfId="20610" xr:uid="{00A8BE2B-938C-4872-A0A0-306B75EA7DF5}"/>
    <cellStyle name="Normal 37 3 2 2 3 3 2" xfId="37448" xr:uid="{4186C830-EA21-4167-A82C-A0BB46E34D2E}"/>
    <cellStyle name="Normal 37 3 2 2 3 4" xfId="29881" xr:uid="{0DB2CB31-3821-4EA9-A2D7-7C15F9671601}"/>
    <cellStyle name="Normal 37 3 2 2 4" xfId="14483" xr:uid="{8B002CC8-165D-4EA7-BBBC-47CCAD3F2CDC}"/>
    <cellStyle name="Normal 37 3 2 2 4 2" xfId="22509" xr:uid="{C5EC7F53-814C-4C0B-BAF0-12C621B57271}"/>
    <cellStyle name="Normal 37 3 2 2 4 2 2" xfId="39345" xr:uid="{3A865D27-2623-4985-870A-3BE25A3B57AC}"/>
    <cellStyle name="Normal 37 3 2 2 4 3" xfId="31778" xr:uid="{CE680A94-D669-417C-ABC7-51A2467A1602}"/>
    <cellStyle name="Normal 37 3 2 2 5" xfId="18643" xr:uid="{9DA40E83-22B9-493B-AF5E-51C1F79BDA46}"/>
    <cellStyle name="Normal 37 3 2 2 5 2" xfId="35564" xr:uid="{43168A9B-3D3D-4E1F-9935-99E85ECE46CC}"/>
    <cellStyle name="Normal 37 3 2 2 6" xfId="26410" xr:uid="{4F8231EE-26B4-4CB4-BADF-8C5961AEC26B}"/>
    <cellStyle name="Normal 37 3 2 2 7" xfId="27996" xr:uid="{2A6A0EA9-0AF7-4962-B682-EAADED1DB515}"/>
    <cellStyle name="Normal 37 3 2 2 8" xfId="10535" xr:uid="{FE417922-6A41-4D6C-A709-C07E06B351E8}"/>
    <cellStyle name="Normal 37 3 2 3" xfId="6671" xr:uid="{37F7E9A5-9D7C-4A1D-A753-76EFC8683778}"/>
    <cellStyle name="Normal 37 3 2 3 2" xfId="13045" xr:uid="{995464E2-ADC6-45BD-BC2F-532F0BE572CD}"/>
    <cellStyle name="Normal 37 3 2 3 2 2" xfId="16828" xr:uid="{DB090CDA-77AE-498C-B7C6-165A09897326}"/>
    <cellStyle name="Normal 37 3 2 3 2 2 2" xfId="24854" xr:uid="{956DC4BB-E9BC-4AB4-B26E-B47B34B2A571}"/>
    <cellStyle name="Normal 37 3 2 3 2 2 2 2" xfId="41690" xr:uid="{9D89C2E6-A3D5-4219-A56F-CA945BE66E96}"/>
    <cellStyle name="Normal 37 3 2 3 2 2 3" xfId="34123" xr:uid="{8E6FFC46-A697-446A-A2F9-DC4A858A7C4D}"/>
    <cellStyle name="Normal 37 3 2 3 2 3" xfId="21071" xr:uid="{6C848FE8-AD22-4715-880A-5BD4ACDC8D36}"/>
    <cellStyle name="Normal 37 3 2 3 2 3 2" xfId="37909" xr:uid="{25A04C36-3F0A-48AD-A18F-AE8C899A06C1}"/>
    <cellStyle name="Normal 37 3 2 3 2 4" xfId="30342" xr:uid="{45A6C17A-0BA3-41C5-9268-F9DABCE96BB8}"/>
    <cellStyle name="Normal 37 3 2 3 3" xfId="14944" xr:uid="{471E0710-9007-430B-8907-5ED5157880C3}"/>
    <cellStyle name="Normal 37 3 2 3 3 2" xfId="22970" xr:uid="{21D528CB-FD61-4E52-A48A-982D396DD3F1}"/>
    <cellStyle name="Normal 37 3 2 3 3 2 2" xfId="39806" xr:uid="{A6EB9CE5-AA5C-4079-BA22-22E9A42ED653}"/>
    <cellStyle name="Normal 37 3 2 3 3 3" xfId="32239" xr:uid="{77674F1D-3A0C-4708-BF8B-333A2A594394}"/>
    <cellStyle name="Normal 37 3 2 3 4" xfId="19141" xr:uid="{3C864670-B106-4DC4-88D7-620EBCAB3114}"/>
    <cellStyle name="Normal 37 3 2 3 4 2" xfId="36025" xr:uid="{5CA17561-3A31-4F95-817C-C8FB4FF6360E}"/>
    <cellStyle name="Normal 37 3 2 3 5" xfId="26412" xr:uid="{7414C8F0-9A95-46DB-8965-9749D57DBBFE}"/>
    <cellStyle name="Normal 37 3 2 3 6" xfId="28457" xr:uid="{07E4CFF0-4AA2-477F-9C75-72583185732B}"/>
    <cellStyle name="Normal 37 3 2 3 7" xfId="11081" xr:uid="{38BFC7EB-6F21-4B6A-9938-E8F1CBD8C171}"/>
    <cellStyle name="Normal 37 3 2 4" xfId="12133" xr:uid="{2620F7BC-FAA5-4524-BDD2-DFEBE03A699C}"/>
    <cellStyle name="Normal 37 3 2 4 2" xfId="15916" xr:uid="{F23707A6-EC84-4FF2-ACCE-E28A0986FBF9}"/>
    <cellStyle name="Normal 37 3 2 4 2 2" xfId="23942" xr:uid="{66CAAF5C-A4B2-4C26-8628-74BDA8B73F11}"/>
    <cellStyle name="Normal 37 3 2 4 2 2 2" xfId="40778" xr:uid="{D51EA07C-5B20-412F-B9AB-C9DCAFCBC3EA}"/>
    <cellStyle name="Normal 37 3 2 4 2 3" xfId="33211" xr:uid="{B0A1E874-7C6B-4E65-AD0F-B48A828755F7}"/>
    <cellStyle name="Normal 37 3 2 4 3" xfId="20159" xr:uid="{42D33F37-BC5C-465C-BDB2-D2110CA7F095}"/>
    <cellStyle name="Normal 37 3 2 4 3 2" xfId="36997" xr:uid="{60D2E3E6-9CF2-4500-8200-71C4B7AD603F}"/>
    <cellStyle name="Normal 37 3 2 4 4" xfId="29430" xr:uid="{06DAC034-E1E6-45FA-9259-7C700B1B748C}"/>
    <cellStyle name="Normal 37 3 2 5" xfId="14032" xr:uid="{85C591AF-D3E5-423D-9425-CA0B92B80599}"/>
    <cellStyle name="Normal 37 3 2 5 2" xfId="22058" xr:uid="{4E474665-09D4-4039-B3DA-E22378FD08A6}"/>
    <cellStyle name="Normal 37 3 2 5 2 2" xfId="38894" xr:uid="{A4359DF2-B1D3-4D87-B7C3-62BE7076D026}"/>
    <cellStyle name="Normal 37 3 2 5 3" xfId="31327" xr:uid="{4F5D29DE-16B6-4274-A11D-6F08BB173FE6}"/>
    <cellStyle name="Normal 37 3 2 6" xfId="18168" xr:uid="{98E0F98C-45BB-4154-96BD-85955C53759C}"/>
    <cellStyle name="Normal 37 3 2 6 2" xfId="35113" xr:uid="{8AC6AE5D-0FC7-48B7-BF5F-FE8EA5B1D1F2}"/>
    <cellStyle name="Normal 37 3 2 7" xfId="26409" xr:uid="{EC156426-687D-4D18-A908-BAEAA54AC0E2}"/>
    <cellStyle name="Normal 37 3 2 8" xfId="27545" xr:uid="{008C562A-FDDD-4CEB-8701-8C63F3C94822}"/>
    <cellStyle name="Normal 37 3 2 9" xfId="10039" xr:uid="{442C8476-1B97-4E88-86DD-04529749F974}"/>
    <cellStyle name="Normal 37 3 3" xfId="6672" xr:uid="{E518BB08-B544-4209-A433-A047C5CE6C71}"/>
    <cellStyle name="Normal 37 3 3 2" xfId="6673" xr:uid="{E3390F7E-A020-4A60-9CE2-D49CDA209E5D}"/>
    <cellStyle name="Normal 37 3 3 2 2" xfId="13278" xr:uid="{95673FF2-75B4-4D37-A970-56DD63E009EF}"/>
    <cellStyle name="Normal 37 3 3 2 2 2" xfId="17061" xr:uid="{FFA402C8-3A55-4788-A1DC-3FE40721D069}"/>
    <cellStyle name="Normal 37 3 3 2 2 2 2" xfId="25087" xr:uid="{6C613AD3-2DD9-4205-AB38-0CF3E9F15C69}"/>
    <cellStyle name="Normal 37 3 3 2 2 2 2 2" xfId="41923" xr:uid="{F43CEBE6-BA4A-4511-9D8C-6C7C4AB2F408}"/>
    <cellStyle name="Normal 37 3 3 2 2 2 3" xfId="34356" xr:uid="{948EA289-5892-4CB8-B69A-6183E6DCD898}"/>
    <cellStyle name="Normal 37 3 3 2 2 3" xfId="21304" xr:uid="{DEE5DE4F-F957-486E-B0B5-EDBC5A9C8DEE}"/>
    <cellStyle name="Normal 37 3 3 2 2 3 2" xfId="38142" xr:uid="{D1BCAC80-4B89-48A2-9F5C-762A652B597C}"/>
    <cellStyle name="Normal 37 3 3 2 2 4" xfId="30575" xr:uid="{698E642F-A6DC-40AA-BDF5-55E957C07C33}"/>
    <cellStyle name="Normal 37 3 3 2 3" xfId="15177" xr:uid="{5754F5F9-56C1-4E39-8AD0-1B7C01840404}"/>
    <cellStyle name="Normal 37 3 3 2 3 2" xfId="23203" xr:uid="{0DB6E8AB-6378-4049-A606-A0E61161C8A4}"/>
    <cellStyle name="Normal 37 3 3 2 3 2 2" xfId="40039" xr:uid="{58690BB1-E242-4D21-9DAF-60953295D25A}"/>
    <cellStyle name="Normal 37 3 3 2 3 3" xfId="32472" xr:uid="{5FC86579-DB0E-45BC-B343-D74F23B4DC54}"/>
    <cellStyle name="Normal 37 3 3 2 4" xfId="19375" xr:uid="{4DAC008D-635C-4710-B54C-86C230BFB05E}"/>
    <cellStyle name="Normal 37 3 3 2 4 2" xfId="36258" xr:uid="{216D9F84-B1AA-432A-A4E7-E7FCF02E8F57}"/>
    <cellStyle name="Normal 37 3 3 2 5" xfId="26414" xr:uid="{FC5ECDCD-E183-4B4D-9E49-D7F8763F0AD8}"/>
    <cellStyle name="Normal 37 3 3 2 6" xfId="28690" xr:uid="{199F4A41-2CC8-41D0-BB6E-CC76329C3184}"/>
    <cellStyle name="Normal 37 3 3 2 7" xfId="11316" xr:uid="{D32827C1-E8A9-4E09-B266-25D20FA8C5EE}"/>
    <cellStyle name="Normal 37 3 3 3" xfId="12366" xr:uid="{0C8FB333-3B4D-4882-ADD4-624ECEEE3746}"/>
    <cellStyle name="Normal 37 3 3 3 2" xfId="16149" xr:uid="{AB120F08-F3B5-4F7E-892F-507B865994C7}"/>
    <cellStyle name="Normal 37 3 3 3 2 2" xfId="24175" xr:uid="{B944E071-9959-4B18-9E81-9181BD316895}"/>
    <cellStyle name="Normal 37 3 3 3 2 2 2" xfId="41011" xr:uid="{77B7FCF9-67E4-4181-8AAC-C5EB5CA9E1C9}"/>
    <cellStyle name="Normal 37 3 3 3 2 3" xfId="33444" xr:uid="{2EEA2EE1-7C42-439E-B793-D0C1062972EC}"/>
    <cellStyle name="Normal 37 3 3 3 3" xfId="20392" xr:uid="{ABFA40CC-3D65-4109-A13C-182F02B2A62F}"/>
    <cellStyle name="Normal 37 3 3 3 3 2" xfId="37230" xr:uid="{248FF5E5-E684-4B12-8933-DBB16A9DAF09}"/>
    <cellStyle name="Normal 37 3 3 3 4" xfId="29663" xr:uid="{B527D431-F89C-4603-9F7D-2BBD0EB45A63}"/>
    <cellStyle name="Normal 37 3 3 4" xfId="14265" xr:uid="{FFCB7E59-BC47-4350-A367-0F7ACD04C9DD}"/>
    <cellStyle name="Normal 37 3 3 4 2" xfId="22291" xr:uid="{3694E1BB-BA0B-4AC1-B9A1-0DBEDC125848}"/>
    <cellStyle name="Normal 37 3 3 4 2 2" xfId="39127" xr:uid="{384C2A81-3B59-4906-926D-4CACE3508CA7}"/>
    <cellStyle name="Normal 37 3 3 4 3" xfId="31560" xr:uid="{AAB7D51F-69CB-48AF-8C95-8BAD3DE283F4}"/>
    <cellStyle name="Normal 37 3 3 5" xfId="18425" xr:uid="{F6E433E0-631A-462A-BA1F-ECE2A995A92A}"/>
    <cellStyle name="Normal 37 3 3 5 2" xfId="35346" xr:uid="{02ACDC3C-3ECD-455C-824D-DA54EFF70E28}"/>
    <cellStyle name="Normal 37 3 3 6" xfId="26413" xr:uid="{CAF020E8-2C6D-4A7E-9086-9657825C93E6}"/>
    <cellStyle name="Normal 37 3 3 7" xfId="27778" xr:uid="{671A4819-B821-477F-A1E3-A85055F16093}"/>
    <cellStyle name="Normal 37 3 3 8" xfId="10317" xr:uid="{93161EDE-E9D0-496A-B2B3-F4450842EE1F}"/>
    <cellStyle name="Normal 37 3 4" xfId="6674" xr:uid="{E6A15FDF-521A-457E-9D8A-9F919F3C4CCB}"/>
    <cellStyle name="Normal 37 3 4 2" xfId="12827" xr:uid="{232C8A85-4FF5-4F8B-84E9-5CCA84AD3DD6}"/>
    <cellStyle name="Normal 37 3 4 2 2" xfId="16610" xr:uid="{AC2B4E9B-F64B-4028-A87A-F7EDCD195207}"/>
    <cellStyle name="Normal 37 3 4 2 2 2" xfId="24636" xr:uid="{9FD1DD25-C17F-4392-9FB8-7520E74A6374}"/>
    <cellStyle name="Normal 37 3 4 2 2 2 2" xfId="41472" xr:uid="{8BAAF605-7A44-4F01-9F80-03C3C77714AC}"/>
    <cellStyle name="Normal 37 3 4 2 2 3" xfId="33905" xr:uid="{A172DC6A-603E-497D-96FE-43EFDDFB1EB6}"/>
    <cellStyle name="Normal 37 3 4 2 3" xfId="20853" xr:uid="{3C56A1E4-0CB3-4DC0-9A6A-62FF8CFE6909}"/>
    <cellStyle name="Normal 37 3 4 2 3 2" xfId="37691" xr:uid="{22864A9B-33B9-45BA-9E72-0A5825B5ED00}"/>
    <cellStyle name="Normal 37 3 4 2 4" xfId="30124" xr:uid="{1502529F-BE63-4946-9F3A-2FBACA6F47D8}"/>
    <cellStyle name="Normal 37 3 4 3" xfId="14726" xr:uid="{4A2D9F5C-47B1-419B-9375-842E47D810BD}"/>
    <cellStyle name="Normal 37 3 4 3 2" xfId="22752" xr:uid="{4C22B153-7F02-46A9-A2E3-BD240608E830}"/>
    <cellStyle name="Normal 37 3 4 3 2 2" xfId="39588" xr:uid="{76FC4BB8-044B-4FA7-AAA7-9A0E297C2C4B}"/>
    <cellStyle name="Normal 37 3 4 3 3" xfId="32021" xr:uid="{A224F068-6F13-47AC-8E05-C2BA46FF351E}"/>
    <cellStyle name="Normal 37 3 4 4" xfId="18923" xr:uid="{B33CB4DF-405D-4C75-869A-FD0610114005}"/>
    <cellStyle name="Normal 37 3 4 4 2" xfId="35807" xr:uid="{EB7188AA-4C47-4ADA-985E-C03C497A40D0}"/>
    <cellStyle name="Normal 37 3 4 5" xfId="26415" xr:uid="{49BF376E-1662-4D07-8307-A4C906AAA741}"/>
    <cellStyle name="Normal 37 3 4 6" xfId="28239" xr:uid="{FD9F2066-9F24-4625-B1DB-60D4CED4905E}"/>
    <cellStyle name="Normal 37 3 4 7" xfId="10863" xr:uid="{98C91BC6-DAAF-4319-9CB5-DF6C7D8D9F14}"/>
    <cellStyle name="Normal 37 3 5" xfId="11915" xr:uid="{16AF462C-B318-45BE-9D58-8262ACF23994}"/>
    <cellStyle name="Normal 37 3 5 2" xfId="15698" xr:uid="{817E3048-4AC8-415C-97E9-E51D3A5054D1}"/>
    <cellStyle name="Normal 37 3 5 2 2" xfId="23724" xr:uid="{83EF386A-9A4C-4D6E-A769-244BD5555408}"/>
    <cellStyle name="Normal 37 3 5 2 2 2" xfId="40560" xr:uid="{D6CE043E-7257-43CE-8254-7E785A80DFBC}"/>
    <cellStyle name="Normal 37 3 5 2 3" xfId="32993" xr:uid="{1413D2AA-3BD6-44A9-AD68-10D00D15AC56}"/>
    <cellStyle name="Normal 37 3 5 3" xfId="19941" xr:uid="{BF13FC0D-1B08-44FC-ABDF-7FD3C0645936}"/>
    <cellStyle name="Normal 37 3 5 3 2" xfId="36779" xr:uid="{F57CB101-7954-42B8-AED3-117987FFD4E4}"/>
    <cellStyle name="Normal 37 3 5 4" xfId="29212" xr:uid="{63BFC142-8C76-4D4D-92EA-A635EA9711D5}"/>
    <cellStyle name="Normal 37 3 6" xfId="13814" xr:uid="{2D0CC6DE-8E4B-4AC2-906D-2ED16D3AAE00}"/>
    <cellStyle name="Normal 37 3 6 2" xfId="21840" xr:uid="{23E5FDC1-B1E3-4B10-B236-7DB14F69656D}"/>
    <cellStyle name="Normal 37 3 6 2 2" xfId="38676" xr:uid="{51AA1F62-BA06-46C2-85CA-D8A932E377C1}"/>
    <cellStyle name="Normal 37 3 6 3" xfId="31109" xr:uid="{509F9446-643B-4614-AB63-5639AA6F7914}"/>
    <cellStyle name="Normal 37 3 7" xfId="17935" xr:uid="{87B64100-E986-4C5A-8746-4E80C144688B}"/>
    <cellStyle name="Normal 37 3 7 2" xfId="34895" xr:uid="{6EA14C5E-767C-4182-AECB-041EB2BE814B}"/>
    <cellStyle name="Normal 37 3 8" xfId="26408" xr:uid="{AC5EBF84-D049-4160-AE08-EDACCB28DAC9}"/>
    <cellStyle name="Normal 37 3 9" xfId="27326" xr:uid="{36532AB0-F69D-4F72-A395-6FEC139184AE}"/>
    <cellStyle name="Normal 37 4" xfId="6675" xr:uid="{10E413F1-4675-45CD-B009-83936BAFD3EA}"/>
    <cellStyle name="Normal 37 4 2" xfId="6676" xr:uid="{EF346A6D-08D5-43FA-95EB-E42CE25A0FA0}"/>
    <cellStyle name="Normal 37 4 2 2" xfId="6677" xr:uid="{55889DC5-2ED5-481A-A97C-2CB7EE07B3EC}"/>
    <cellStyle name="Normal 37 4 2 2 2" xfId="6678" xr:uid="{2C9CAEEC-7F66-4C6B-8FA5-4CCC0D6899AC}"/>
    <cellStyle name="Normal 37 4 2 2 2 2" xfId="17187" xr:uid="{1726A2DC-0B0D-42D0-B3FE-66F2021F183F}"/>
    <cellStyle name="Normal 37 4 2 2 2 2 2" xfId="25213" xr:uid="{A0142309-75EA-4112-8880-24D0A8FB9737}"/>
    <cellStyle name="Normal 37 4 2 2 2 2 2 2" xfId="42049" xr:uid="{599F8BC9-D6B9-47B1-9876-326A45F55614}"/>
    <cellStyle name="Normal 37 4 2 2 2 2 3" xfId="34482" xr:uid="{83CA412F-2B88-4DEB-8A01-15BFFA5BFB45}"/>
    <cellStyle name="Normal 37 4 2 2 2 3" xfId="21430" xr:uid="{37700FDB-BDE3-4EA0-81C2-28A8266EE965}"/>
    <cellStyle name="Normal 37 4 2 2 2 3 2" xfId="38268" xr:uid="{0ABEF7A1-1C9F-4B86-8B18-2D4EFF864C49}"/>
    <cellStyle name="Normal 37 4 2 2 2 4" xfId="30701" xr:uid="{57BDF1B8-2945-4544-A210-3B5126AE2BD7}"/>
    <cellStyle name="Normal 37 4 2 2 2 5" xfId="13404" xr:uid="{47856B75-A95E-4B72-9535-7C3FA331B85F}"/>
    <cellStyle name="Normal 37 4 2 2 3" xfId="15303" xr:uid="{6412E276-0D01-415B-B7B1-8B92A73A94BE}"/>
    <cellStyle name="Normal 37 4 2 2 3 2" xfId="23329" xr:uid="{0FAFBB0B-98F0-4C15-A011-42B3E60F8404}"/>
    <cellStyle name="Normal 37 4 2 2 3 2 2" xfId="40165" xr:uid="{9CFCB3AE-7187-4F89-A316-A0C5790E1619}"/>
    <cellStyle name="Normal 37 4 2 2 3 3" xfId="32598" xr:uid="{629615CA-3ECD-424C-BEBE-EA3802C774C3}"/>
    <cellStyle name="Normal 37 4 2 2 4" xfId="19501" xr:uid="{66BEC9B0-014C-4B31-95B4-17B0377D750D}"/>
    <cellStyle name="Normal 37 4 2 2 4 2" xfId="36384" xr:uid="{F05630B6-9826-4E79-9C6F-C44A786E946C}"/>
    <cellStyle name="Normal 37 4 2 2 5" xfId="26418" xr:uid="{7C77AF07-BB45-4DAD-94A7-D4A8F63EB4CF}"/>
    <cellStyle name="Normal 37 4 2 2 6" xfId="28816" xr:uid="{D5E6D102-4165-47A7-A38D-E329A224B847}"/>
    <cellStyle name="Normal 37 4 2 2 7" xfId="11442" xr:uid="{4F95FA13-E468-4AE4-9339-6395C4162BC3}"/>
    <cellStyle name="Normal 37 4 2 3" xfId="6679" xr:uid="{16E12F17-5EA5-46AD-832A-E5CC0825ABFE}"/>
    <cellStyle name="Normal 37 4 2 3 2" xfId="16275" xr:uid="{0B80D1AB-B97A-4AEF-904E-757590038572}"/>
    <cellStyle name="Normal 37 4 2 3 2 2" xfId="24301" xr:uid="{276D255D-70BD-4D70-9A27-2F3749980369}"/>
    <cellStyle name="Normal 37 4 2 3 2 2 2" xfId="41137" xr:uid="{3D81EE83-527C-4636-A456-88A85C515039}"/>
    <cellStyle name="Normal 37 4 2 3 2 3" xfId="33570" xr:uid="{BC0358D7-17D7-488E-966A-1783AA963EAA}"/>
    <cellStyle name="Normal 37 4 2 3 3" xfId="20518" xr:uid="{E1DB28CD-06D1-4D7D-8281-AA161D621764}"/>
    <cellStyle name="Normal 37 4 2 3 3 2" xfId="37356" xr:uid="{CB8BC4C6-3934-42CB-8007-C6F138CEB9F1}"/>
    <cellStyle name="Normal 37 4 2 3 4" xfId="29789" xr:uid="{79BBA874-C6AF-409E-9780-6D416E1A348A}"/>
    <cellStyle name="Normal 37 4 2 3 5" xfId="12492" xr:uid="{EC60F332-B6DE-4AB2-B223-08A794B450F8}"/>
    <cellStyle name="Normal 37 4 2 4" xfId="14391" xr:uid="{6E9D2C5C-62AA-44CB-A590-5BC8750BE9E4}"/>
    <cellStyle name="Normal 37 4 2 4 2" xfId="22417" xr:uid="{7FD84B96-8DDD-48C8-ADBE-408653A87D6F}"/>
    <cellStyle name="Normal 37 4 2 4 2 2" xfId="39253" xr:uid="{54520E96-48AC-40D3-BE9A-2A396F33D473}"/>
    <cellStyle name="Normal 37 4 2 4 3" xfId="31686" xr:uid="{B8ABCAFF-DEC8-4FA2-BA77-CBEE5E3F20C7}"/>
    <cellStyle name="Normal 37 4 2 5" xfId="18551" xr:uid="{D28DDEE3-3769-4841-B5CE-5E7DA3A5C91E}"/>
    <cellStyle name="Normal 37 4 2 5 2" xfId="35472" xr:uid="{1D39D641-2F64-4FDE-89F9-8BB52749BEDD}"/>
    <cellStyle name="Normal 37 4 2 6" xfId="26417" xr:uid="{BF77B1E2-EFF3-4EF8-B8A6-D75D7098F3A4}"/>
    <cellStyle name="Normal 37 4 2 7" xfId="27904" xr:uid="{448A398D-7A76-474A-B138-E6BAC26028BC}"/>
    <cellStyle name="Normal 37 4 2 8" xfId="10443" xr:uid="{4F059015-7BBB-4332-8C63-35C76FB0D782}"/>
    <cellStyle name="Normal 37 4 3" xfId="6680" xr:uid="{7CA445EF-E60E-4402-8D21-A97F31BA5D8B}"/>
    <cellStyle name="Normal 37 4 3 2" xfId="6681" xr:uid="{1D52A440-4D66-4FAE-87F8-48F2A8E3CA31}"/>
    <cellStyle name="Normal 37 4 3 2 2" xfId="16736" xr:uid="{3834CAEB-DAE7-4D06-AB10-5EF3BA0E66A6}"/>
    <cellStyle name="Normal 37 4 3 2 2 2" xfId="24762" xr:uid="{A5704D87-3EE8-49EE-A032-384E2230CCBD}"/>
    <cellStyle name="Normal 37 4 3 2 2 2 2" xfId="41598" xr:uid="{B1BEF255-398D-47B1-9AB3-8A6851AD60F8}"/>
    <cellStyle name="Normal 37 4 3 2 2 3" xfId="34031" xr:uid="{93E687C7-F21F-489A-872A-4F25D35CE934}"/>
    <cellStyle name="Normal 37 4 3 2 3" xfId="20979" xr:uid="{CA021AC6-5D6A-45B8-8D6D-9597B66E6561}"/>
    <cellStyle name="Normal 37 4 3 2 3 2" xfId="37817" xr:uid="{6A6C3668-644D-4752-B79A-47D7A5D6ED24}"/>
    <cellStyle name="Normal 37 4 3 2 4" xfId="30250" xr:uid="{105ABF24-E686-4775-A7F7-028D7663F2A7}"/>
    <cellStyle name="Normal 37 4 3 2 5" xfId="12953" xr:uid="{D32928F1-9161-411A-B507-0F77BF11245E}"/>
    <cellStyle name="Normal 37 4 3 3" xfId="14852" xr:uid="{3E1BF002-8D7D-4B3C-A5BA-80DF420E5F54}"/>
    <cellStyle name="Normal 37 4 3 3 2" xfId="22878" xr:uid="{82CE18FF-3237-44B4-80EE-BE1DF32B97E7}"/>
    <cellStyle name="Normal 37 4 3 3 2 2" xfId="39714" xr:uid="{A6394C7C-2665-4591-BEE0-D7E2902070A8}"/>
    <cellStyle name="Normal 37 4 3 3 3" xfId="32147" xr:uid="{B732013F-3AD1-4E68-844A-46A09EC04B69}"/>
    <cellStyle name="Normal 37 4 3 4" xfId="19049" xr:uid="{0B068FDB-D0C0-4C46-BF37-1C5CD1F80B45}"/>
    <cellStyle name="Normal 37 4 3 4 2" xfId="35933" xr:uid="{4585E3D3-E2DE-4461-90D5-D85185842AC9}"/>
    <cellStyle name="Normal 37 4 3 5" xfId="26419" xr:uid="{E3C67AD4-3AF5-45EC-81A1-ED155AB23D05}"/>
    <cellStyle name="Normal 37 4 3 6" xfId="28365" xr:uid="{DE739279-02C2-4E31-8C8D-1FCC46FB97D4}"/>
    <cellStyle name="Normal 37 4 3 7" xfId="10989" xr:uid="{80EA4CEE-4312-4899-903E-F117D48F080E}"/>
    <cellStyle name="Normal 37 4 4" xfId="6682" xr:uid="{0015CB09-2CA7-4545-AE24-A9BA9AC33205}"/>
    <cellStyle name="Normal 37 4 4 2" xfId="15824" xr:uid="{78FF474D-25B8-445F-804F-F5E37E2F1F05}"/>
    <cellStyle name="Normal 37 4 4 2 2" xfId="23850" xr:uid="{A55D978E-FF5B-422D-8C11-4FE58B55396B}"/>
    <cellStyle name="Normal 37 4 4 2 2 2" xfId="40686" xr:uid="{C1E86F0C-9F32-4518-83AD-567192976AE6}"/>
    <cellStyle name="Normal 37 4 4 2 3" xfId="33119" xr:uid="{A63BCB40-EEA2-4B00-B1DF-6C176ED0C4CE}"/>
    <cellStyle name="Normal 37 4 4 3" xfId="20067" xr:uid="{A78BDC48-5111-4002-B1F3-7D847F6B8FA7}"/>
    <cellStyle name="Normal 37 4 4 3 2" xfId="36905" xr:uid="{B345E7F7-19AE-441F-999E-FAAD70B267BE}"/>
    <cellStyle name="Normal 37 4 4 4" xfId="29338" xr:uid="{6BB7D28A-BB73-4F44-BECC-6AE56641586D}"/>
    <cellStyle name="Normal 37 4 4 5" xfId="12041" xr:uid="{D31E8583-124A-4034-9368-D393D55B10A8}"/>
    <cellStyle name="Normal 37 4 5" xfId="13940" xr:uid="{E14996E8-0303-4ED8-9702-6E0A69A16B4B}"/>
    <cellStyle name="Normal 37 4 5 2" xfId="21966" xr:uid="{C36617DF-4F57-4182-B337-ECF510FA4AEB}"/>
    <cellStyle name="Normal 37 4 5 2 2" xfId="38802" xr:uid="{6157FC9A-DC72-4235-9B69-7456C60B2814}"/>
    <cellStyle name="Normal 37 4 5 3" xfId="31235" xr:uid="{00B5AE50-6659-4305-857D-540E01141BA8}"/>
    <cellStyle name="Normal 37 4 6" xfId="18076" xr:uid="{9B1F30E7-0A2D-4AA5-81D0-542EFB9153DA}"/>
    <cellStyle name="Normal 37 4 6 2" xfId="35021" xr:uid="{46980F12-A5B5-4D61-BE22-8AA603059B00}"/>
    <cellStyle name="Normal 37 4 7" xfId="26416" xr:uid="{C7FF02A1-24E7-4AA6-B5CE-509AA8C4D3FD}"/>
    <cellStyle name="Normal 37 4 8" xfId="27453" xr:uid="{6FC665AD-0ED7-489D-A378-D1EA3EAB2203}"/>
    <cellStyle name="Normal 37 4 9" xfId="9947" xr:uid="{FB3BEC6B-0841-4B93-8C4D-EC237965846A}"/>
    <cellStyle name="Normal 37 5" xfId="6683" xr:uid="{41961A11-BEBB-4A09-9D6E-3F98982A1C78}"/>
    <cellStyle name="Normal 37 5 2" xfId="6684" xr:uid="{8F733727-1B25-4D6B-B969-BE1188E4D271}"/>
    <cellStyle name="Normal 37 5 2 2" xfId="6685" xr:uid="{232A57E3-9E6B-452D-B92F-C5F07AC53233}"/>
    <cellStyle name="Normal 37 5 2 2 2" xfId="16969" xr:uid="{9D3261EA-040C-4AEC-9E79-CE65C7B2F7AE}"/>
    <cellStyle name="Normal 37 5 2 2 2 2" xfId="24995" xr:uid="{DFEAE494-AADF-4A58-8A69-6D3780045792}"/>
    <cellStyle name="Normal 37 5 2 2 2 2 2" xfId="41831" xr:uid="{1F42D5B0-70CB-4B7A-AB0A-864C07072D7F}"/>
    <cellStyle name="Normal 37 5 2 2 2 3" xfId="34264" xr:uid="{F703090C-6D2B-4A1C-B248-538D549DB477}"/>
    <cellStyle name="Normal 37 5 2 2 3" xfId="21212" xr:uid="{B2E457D3-F2F8-402C-958C-12630DF10D54}"/>
    <cellStyle name="Normal 37 5 2 2 3 2" xfId="38050" xr:uid="{C3445B2F-4035-4C4C-B206-E6D1D2D5FDD6}"/>
    <cellStyle name="Normal 37 5 2 2 4" xfId="30483" xr:uid="{329CD47B-2CFB-4992-9828-C56A1735DD3F}"/>
    <cellStyle name="Normal 37 5 2 2 5" xfId="13186" xr:uid="{EC59730F-7704-46A1-9991-53F6EEE272B4}"/>
    <cellStyle name="Normal 37 5 2 3" xfId="15085" xr:uid="{48842EF4-41D4-4D8C-9520-DF9BCBC00056}"/>
    <cellStyle name="Normal 37 5 2 3 2" xfId="23111" xr:uid="{35DA177F-DE93-4F41-AF9F-FDA2E7A6E6D8}"/>
    <cellStyle name="Normal 37 5 2 3 2 2" xfId="39947" xr:uid="{D90FA32F-0C74-480F-AEB2-70D6472FD4F9}"/>
    <cellStyle name="Normal 37 5 2 3 3" xfId="32380" xr:uid="{7D2E7934-1DDB-4092-B8D6-99BCB16F5005}"/>
    <cellStyle name="Normal 37 5 2 4" xfId="19283" xr:uid="{0469FA53-3F5E-4F71-9773-901BC9280071}"/>
    <cellStyle name="Normal 37 5 2 4 2" xfId="36166" xr:uid="{EB751ADF-787A-47A6-B87A-A238BB4F8033}"/>
    <cellStyle name="Normal 37 5 2 5" xfId="26421" xr:uid="{FAEF25EE-2C88-48A4-B75D-FA89D1413F4B}"/>
    <cellStyle name="Normal 37 5 2 6" xfId="28598" xr:uid="{418F0AFD-AA06-434E-8284-3B54F84B37DE}"/>
    <cellStyle name="Normal 37 5 2 7" xfId="11224" xr:uid="{B739E6F2-90B2-4B36-8031-029DB6121021}"/>
    <cellStyle name="Normal 37 5 3" xfId="6686" xr:uid="{BBA470B7-54E6-4024-9DFC-F485616B062E}"/>
    <cellStyle name="Normal 37 5 3 2" xfId="16057" xr:uid="{F8839B86-5EE5-4A28-A52D-E064907E664C}"/>
    <cellStyle name="Normal 37 5 3 2 2" xfId="24083" xr:uid="{E49F3455-9FE2-45A8-95D9-3B96C2189E7F}"/>
    <cellStyle name="Normal 37 5 3 2 2 2" xfId="40919" xr:uid="{74660718-BA7D-4223-A9CB-58209F41E041}"/>
    <cellStyle name="Normal 37 5 3 2 3" xfId="33352" xr:uid="{84B9CAE2-9676-4383-9CB5-CDAADE9FFC6F}"/>
    <cellStyle name="Normal 37 5 3 3" xfId="20300" xr:uid="{C0E8D7D4-B20C-4574-A036-1BB4D8E3EA11}"/>
    <cellStyle name="Normal 37 5 3 3 2" xfId="37138" xr:uid="{7A99D0F0-89E3-4B39-9B7D-B2760F206FA8}"/>
    <cellStyle name="Normal 37 5 3 4" xfId="29571" xr:uid="{29E3C258-D094-49F7-9924-C95E6619B903}"/>
    <cellStyle name="Normal 37 5 3 5" xfId="12274" xr:uid="{450F1605-5EC3-4CBA-BBC7-62BE43933D54}"/>
    <cellStyle name="Normal 37 5 4" xfId="14173" xr:uid="{1941EEA5-5504-4CD0-900B-69A8DDEB9458}"/>
    <cellStyle name="Normal 37 5 4 2" xfId="22199" xr:uid="{E89C718A-4071-4334-94AF-C2C61CED9577}"/>
    <cellStyle name="Normal 37 5 4 2 2" xfId="39035" xr:uid="{19BC8F07-2E4F-4649-A1A9-B6E7D1986603}"/>
    <cellStyle name="Normal 37 5 4 3" xfId="31468" xr:uid="{9C567A32-3016-4B6D-84DC-8A0B40F78E78}"/>
    <cellStyle name="Normal 37 5 5" xfId="18333" xr:uid="{2BC8E909-8078-4683-B163-101FB3F3D1E9}"/>
    <cellStyle name="Normal 37 5 5 2" xfId="35254" xr:uid="{16219C27-A777-44E4-BF8D-B05D9EFC16A3}"/>
    <cellStyle name="Normal 37 5 6" xfId="26420" xr:uid="{9865BCF5-DAFA-487C-83AB-CAC97D4599EB}"/>
    <cellStyle name="Normal 37 5 7" xfId="27686" xr:uid="{0BF3EBEA-D302-4B84-A5F3-A25993929E2D}"/>
    <cellStyle name="Normal 37 5 8" xfId="10225" xr:uid="{80F6B205-2A16-4077-87A2-006EB9E11D35}"/>
    <cellStyle name="Normal 37 6" xfId="6687" xr:uid="{A12A9940-A3A3-45D7-AA8A-A50E45F8E830}"/>
    <cellStyle name="Normal 37 6 2" xfId="6688" xr:uid="{C759C9E8-E9CE-4C91-A5A2-132020B90917}"/>
    <cellStyle name="Normal 37 6 2 2" xfId="16518" xr:uid="{6BFDD989-4820-4D49-8C16-AA0A561C9E12}"/>
    <cellStyle name="Normal 37 6 2 2 2" xfId="24544" xr:uid="{BD3282FA-D429-412C-AD21-146C24D6FF3B}"/>
    <cellStyle name="Normal 37 6 2 2 2 2" xfId="41380" xr:uid="{18AB7190-E7CD-4522-B81E-EEDBB841DB41}"/>
    <cellStyle name="Normal 37 6 2 2 3" xfId="33813" xr:uid="{13D4631A-8B67-4455-BAC6-37C5EFE91798}"/>
    <cellStyle name="Normal 37 6 2 3" xfId="20761" xr:uid="{35A7FB13-AC36-4361-A6F6-87143D563261}"/>
    <cellStyle name="Normal 37 6 2 3 2" xfId="37599" xr:uid="{23DE070C-F069-4D1C-958E-1EAA5ED28B83}"/>
    <cellStyle name="Normal 37 6 2 4" xfId="30032" xr:uid="{A0316616-5D1A-46C9-8F19-0BEFD1EA5DAA}"/>
    <cellStyle name="Normal 37 6 2 5" xfId="12735" xr:uid="{AEC961CC-B3B6-4B0C-8A8B-2AC6A9A990BB}"/>
    <cellStyle name="Normal 37 6 3" xfId="14634" xr:uid="{3DF0F9B5-33D3-4081-BB26-C14F0B1DDA29}"/>
    <cellStyle name="Normal 37 6 3 2" xfId="22660" xr:uid="{B6EAA6C0-26B6-441C-93FC-B1743D644EDA}"/>
    <cellStyle name="Normal 37 6 3 2 2" xfId="39496" xr:uid="{2434DB68-580D-42FB-8935-E18F18CA36F0}"/>
    <cellStyle name="Normal 37 6 3 3" xfId="31929" xr:uid="{13E7E62D-79DE-4E7A-AE58-A2C1CCCA4FF9}"/>
    <cellStyle name="Normal 37 6 4" xfId="18825" xr:uid="{5F9BE72E-28EA-43EC-A145-B92562947095}"/>
    <cellStyle name="Normal 37 6 4 2" xfId="35715" xr:uid="{D517D22A-88BE-4755-91D0-0AFAFBCB146F}"/>
    <cellStyle name="Normal 37 6 5" xfId="26422" xr:uid="{C8B4EA15-4AD1-4152-9D5F-64333B04C51E}"/>
    <cellStyle name="Normal 37 6 6" xfId="28147" xr:uid="{9DC8600F-B5B1-41D2-AFB1-E4772D906B57}"/>
    <cellStyle name="Normal 37 6 7" xfId="10754" xr:uid="{9733C7EB-C9FE-4F9C-945B-2F07F6DA083F}"/>
    <cellStyle name="Normal 37 7" xfId="6689" xr:uid="{0BF3E46E-7F00-4CA6-8E32-0947CB8612A6}"/>
    <cellStyle name="Normal 37 7 2" xfId="15606" xr:uid="{E28CB2BB-F205-41EF-8BEF-E37D596360F5}"/>
    <cellStyle name="Normal 37 7 2 2" xfId="23632" xr:uid="{9C715241-7559-44B0-89D0-96B6BFC67739}"/>
    <cellStyle name="Normal 37 7 2 2 2" xfId="40468" xr:uid="{DE9D38A3-70F2-4E43-BD26-E32CE54F0B8D}"/>
    <cellStyle name="Normal 37 7 2 3" xfId="32901" xr:uid="{DA7A813D-527E-4BF9-BD21-9C13B136396C}"/>
    <cellStyle name="Normal 37 7 3" xfId="19826" xr:uid="{6FFB042C-30B4-480E-86A9-E5E87E67E174}"/>
    <cellStyle name="Normal 37 7 3 2" xfId="36687" xr:uid="{1E8BC4F7-2355-44F2-9C97-98923ED9F700}"/>
    <cellStyle name="Normal 37 7 4" xfId="29120" xr:uid="{18BCC8BD-2E20-456F-9BED-1FDA7D2A5F0A}"/>
    <cellStyle name="Normal 37 7 5" xfId="11793" xr:uid="{2DD82F5D-8038-4E02-A3AC-68ADCE6D6011}"/>
    <cellStyle name="Normal 37 8" xfId="13722" xr:uid="{6EA68776-BBA2-49D4-AB7E-51CBF15AB6B3}"/>
    <cellStyle name="Normal 37 8 2" xfId="21748" xr:uid="{F3ADBD79-6AF5-4AD5-AC60-1EC577119296}"/>
    <cellStyle name="Normal 37 8 2 2" xfId="38584" xr:uid="{554827AF-AB8D-4CE0-A558-81CDD7F0382A}"/>
    <cellStyle name="Normal 37 8 3" xfId="31017" xr:uid="{8EEDB243-D5C0-4233-A30E-007DBA7FFA91}"/>
    <cellStyle name="Normal 37 9" xfId="17726" xr:uid="{E61BD2E9-C786-4CD5-8E14-FBAEF3360912}"/>
    <cellStyle name="Normal 37 9 2" xfId="34803" xr:uid="{1D48C47F-8CF4-4131-9D92-CB0B4F3873A7}"/>
    <cellStyle name="Normal 370" xfId="42604" xr:uid="{4D9271D4-FE35-46A9-9664-300949F66345}"/>
    <cellStyle name="Normal 371" xfId="42605" xr:uid="{D39DB8EC-52BB-4909-8936-89EC149D33DA}"/>
    <cellStyle name="Normal 372" xfId="42606" xr:uid="{5B60BFDA-3675-4A81-9A64-08BB85E989AB}"/>
    <cellStyle name="Normal 373" xfId="42607" xr:uid="{AC16562E-68D8-4BF7-8307-39DDDC0F1F8D}"/>
    <cellStyle name="Normal 374" xfId="42608" xr:uid="{5665BBF4-99C7-45B6-9DA8-D7B034A6C5A2}"/>
    <cellStyle name="Normal 375" xfId="42609" xr:uid="{4859A3E8-9692-4C1A-818A-4266783406D2}"/>
    <cellStyle name="Normal 376" xfId="42610" xr:uid="{B4BDE8EA-FD90-40CA-86E1-8BF3740618EE}"/>
    <cellStyle name="Normal 377" xfId="42611" xr:uid="{9BE198A4-296B-47EF-9804-34271CF2C0A3}"/>
    <cellStyle name="Normal 378" xfId="42612" xr:uid="{DA0F55D9-E2CA-424D-B422-A78F8C413E6C}"/>
    <cellStyle name="Normal 379" xfId="42613" xr:uid="{34580D7A-5461-4990-AEBA-0CA9C3DCE49F}"/>
    <cellStyle name="Normal 38" xfId="461" xr:uid="{513908C4-1BB6-46F3-B564-97EB9B71B487}"/>
    <cellStyle name="Normal 38 10" xfId="26423" xr:uid="{779A3E66-E133-46AC-AF2C-B7DF484ED2B9}"/>
    <cellStyle name="Normal 38 11" xfId="27234" xr:uid="{EF277316-DCF9-47F1-A5FD-8C1962CBA839}"/>
    <cellStyle name="Normal 38 12" xfId="9464" xr:uid="{48BAD0A3-60B8-417B-9BF6-867EF71B8E33}"/>
    <cellStyle name="Normal 38 2" xfId="6690" xr:uid="{6BADA35B-EC2C-4257-9329-BB2B4C24C10C}"/>
    <cellStyle name="Normal 38 2 2" xfId="6691" xr:uid="{58AB30CC-AED3-40FA-BE5E-C555751163E9}"/>
    <cellStyle name="Normal 38 2 2 2" xfId="6692" xr:uid="{992661E9-A494-40BF-8AE3-198622EDCD89}"/>
    <cellStyle name="Normal 38 2 2 2 2" xfId="6693" xr:uid="{E2785A19-C251-46BA-A690-AF69ED7F570E}"/>
    <cellStyle name="Normal 38 2 2 2 2 2" xfId="6694" xr:uid="{4C765480-D970-49B7-8C12-5CC0490B679A}"/>
    <cellStyle name="Normal 38 2 2 2 3" xfId="6695" xr:uid="{51B61E0D-02B7-488A-963A-7668C88AE27F}"/>
    <cellStyle name="Normal 38 2 2 3" xfId="6696" xr:uid="{4F37B7F8-FFF6-4CF4-ACA7-24E10DF61E64}"/>
    <cellStyle name="Normal 38 2 2 3 2" xfId="6697" xr:uid="{F065F010-40C1-49E0-9BC3-B111EE439D2B}"/>
    <cellStyle name="Normal 38 2 2 4" xfId="6698" xr:uid="{F375A32E-2928-45A8-9515-C198EED1E61D}"/>
    <cellStyle name="Normal 38 2 2 5" xfId="11833" xr:uid="{9C2F037C-EFE7-4DD7-A5CF-DF793DE44F7B}"/>
    <cellStyle name="Normal 38 2 3" xfId="6699" xr:uid="{13FC44C6-7E9E-4A36-9B92-D85D73FD4A41}"/>
    <cellStyle name="Normal 38 2 3 2" xfId="6700" xr:uid="{AAC17DFC-A926-4DD9-ADE4-AE9F84A99CC4}"/>
    <cellStyle name="Normal 38 2 3 2 2" xfId="6701" xr:uid="{856692AA-E049-4BD8-B5D7-C33EB7A2A07E}"/>
    <cellStyle name="Normal 38 2 3 3" xfId="6702" xr:uid="{C85B34A9-BC70-4174-A459-A486A089BB4C}"/>
    <cellStyle name="Normal 38 2 3 4" xfId="26424" xr:uid="{DDF6CB4C-B25F-4881-A47B-4CA0129C99AC}"/>
    <cellStyle name="Normal 38 2 4" xfId="6703" xr:uid="{53DD3B12-1D58-454A-ABE4-9B351AF82C40}"/>
    <cellStyle name="Normal 38 2 4 2" xfId="6704" xr:uid="{299479CE-5218-45B0-B4B3-324FF67E16CD}"/>
    <cellStyle name="Normal 38 2 5" xfId="6705" xr:uid="{672D4FBE-B34E-488A-A540-1D6F41B66A23}"/>
    <cellStyle name="Normal 38 2 6" xfId="9653" xr:uid="{55C65276-FF2E-454C-8DEA-CEA1882F64E6}"/>
    <cellStyle name="Normal 38 3" xfId="6706" xr:uid="{CD85EBE3-F9D2-4459-A447-6631F2958A1D}"/>
    <cellStyle name="Normal 38 3 10" xfId="9779" xr:uid="{26D3849D-3667-48C6-BA8B-330C38D9291F}"/>
    <cellStyle name="Normal 38 3 2" xfId="6707" xr:uid="{207885B9-D04A-465F-9358-76366DBFAA84}"/>
    <cellStyle name="Normal 38 3 2 2" xfId="6708" xr:uid="{1973C493-3BCA-470B-ABC5-78EF6BA01609}"/>
    <cellStyle name="Normal 38 3 2 2 2" xfId="6709" xr:uid="{92EFD2CE-4946-4A50-995C-FD0D1658AE0F}"/>
    <cellStyle name="Normal 38 3 2 2 2 2" xfId="13497" xr:uid="{5C728371-316D-425C-8B35-1C51DE00DA9C}"/>
    <cellStyle name="Normal 38 3 2 2 2 2 2" xfId="17280" xr:uid="{2DF222D6-4428-4EBA-91E3-013B0B836D55}"/>
    <cellStyle name="Normal 38 3 2 2 2 2 2 2" xfId="25306" xr:uid="{C795FED0-BA07-4714-A8A4-A4C879EC5F47}"/>
    <cellStyle name="Normal 38 3 2 2 2 2 2 2 2" xfId="42142" xr:uid="{9908A976-D120-4616-A33C-0CA0CC27AF34}"/>
    <cellStyle name="Normal 38 3 2 2 2 2 2 3" xfId="34575" xr:uid="{E197151C-CD2D-46DF-8ACD-BD5FD69DEE78}"/>
    <cellStyle name="Normal 38 3 2 2 2 2 3" xfId="21523" xr:uid="{D6C93139-2942-4281-854A-5834D41374BF}"/>
    <cellStyle name="Normal 38 3 2 2 2 2 3 2" xfId="38361" xr:uid="{821A83C5-91FA-48AF-B248-727F2C027B28}"/>
    <cellStyle name="Normal 38 3 2 2 2 2 4" xfId="30794" xr:uid="{74B282E8-3247-4FDB-AC16-98774EE85FF1}"/>
    <cellStyle name="Normal 38 3 2 2 2 3" xfId="15396" xr:uid="{D85F4E7E-2B28-4827-81DC-7054B3A1F1D7}"/>
    <cellStyle name="Normal 38 3 2 2 2 3 2" xfId="23422" xr:uid="{15DB1C37-3FD6-4A9A-82EE-DAE248887F06}"/>
    <cellStyle name="Normal 38 3 2 2 2 3 2 2" xfId="40258" xr:uid="{2FDBE786-1F77-490B-96C0-FC2230A02CF1}"/>
    <cellStyle name="Normal 38 3 2 2 2 3 3" xfId="32691" xr:uid="{3F09AA7A-3CBE-492B-A962-8457179056C6}"/>
    <cellStyle name="Normal 38 3 2 2 2 4" xfId="19594" xr:uid="{EF0D3BC6-378A-4D98-8D53-BFCAC971D310}"/>
    <cellStyle name="Normal 38 3 2 2 2 4 2" xfId="36477" xr:uid="{B3E7EC27-4914-4C4D-8EA1-08FE9EED146D}"/>
    <cellStyle name="Normal 38 3 2 2 2 5" xfId="26428" xr:uid="{704F2147-6FD1-4A33-B7A5-93481474658E}"/>
    <cellStyle name="Normal 38 3 2 2 2 6" xfId="28909" xr:uid="{F51926A3-AF12-4338-B898-60CCE2512C92}"/>
    <cellStyle name="Normal 38 3 2 2 2 7" xfId="11535" xr:uid="{B69D4BDC-AAF0-439D-9704-BDB0EA529A03}"/>
    <cellStyle name="Normal 38 3 2 2 3" xfId="12585" xr:uid="{88D7118A-BE2A-4F92-BEEA-5ADC19D8CD13}"/>
    <cellStyle name="Normal 38 3 2 2 3 2" xfId="16368" xr:uid="{3E649B65-A42C-4C22-90FD-061E9EA4ABF1}"/>
    <cellStyle name="Normal 38 3 2 2 3 2 2" xfId="24394" xr:uid="{C5710EF7-726F-4938-9A4E-A86424498FA0}"/>
    <cellStyle name="Normal 38 3 2 2 3 2 2 2" xfId="41230" xr:uid="{D2498FB2-07F6-4F43-86B8-CDAFE955894F}"/>
    <cellStyle name="Normal 38 3 2 2 3 2 3" xfId="33663" xr:uid="{E3629208-FB9D-45A8-B8AA-9524E21B49D2}"/>
    <cellStyle name="Normal 38 3 2 2 3 3" xfId="20611" xr:uid="{C2A22495-5B43-46FF-A024-08686467068F}"/>
    <cellStyle name="Normal 38 3 2 2 3 3 2" xfId="37449" xr:uid="{8E86A3AB-6E59-461D-9FF1-505F74F04B7D}"/>
    <cellStyle name="Normal 38 3 2 2 3 4" xfId="29882" xr:uid="{2C809CDF-0901-439B-AE54-64F0147087A3}"/>
    <cellStyle name="Normal 38 3 2 2 4" xfId="14484" xr:uid="{86058773-C7DA-43DE-9AD4-A3606CF77704}"/>
    <cellStyle name="Normal 38 3 2 2 4 2" xfId="22510" xr:uid="{DA4EFC68-0923-416F-B9AF-4F241A1B355D}"/>
    <cellStyle name="Normal 38 3 2 2 4 2 2" xfId="39346" xr:uid="{A4D36FA8-9F39-4B01-BCD7-F216289DA5C3}"/>
    <cellStyle name="Normal 38 3 2 2 4 3" xfId="31779" xr:uid="{6C3C91DC-FB7C-4B0C-9F0E-15A4DA15C81D}"/>
    <cellStyle name="Normal 38 3 2 2 5" xfId="18644" xr:uid="{85DAC300-8613-412F-B964-A15D28E8201A}"/>
    <cellStyle name="Normal 38 3 2 2 5 2" xfId="35565" xr:uid="{6D7C8D63-DC97-48EB-BAA4-D32984A56C18}"/>
    <cellStyle name="Normal 38 3 2 2 6" xfId="26427" xr:uid="{10D8D399-EC41-44B3-BF2A-85406769A4CE}"/>
    <cellStyle name="Normal 38 3 2 2 7" xfId="27997" xr:uid="{75FC248A-3036-415C-9B16-2734ADEA7457}"/>
    <cellStyle name="Normal 38 3 2 2 8" xfId="10536" xr:uid="{65804E93-1FDC-4D57-82D1-EE565396C23E}"/>
    <cellStyle name="Normal 38 3 2 3" xfId="6710" xr:uid="{8CBA12A1-E907-46A8-B27D-A0788A83C14A}"/>
    <cellStyle name="Normal 38 3 2 3 2" xfId="13046" xr:uid="{D76905FA-6B37-4C23-A95A-2E2564221E43}"/>
    <cellStyle name="Normal 38 3 2 3 2 2" xfId="16829" xr:uid="{42EA678D-E98F-4000-AA2C-EA2DF9F676D9}"/>
    <cellStyle name="Normal 38 3 2 3 2 2 2" xfId="24855" xr:uid="{EA415534-BF30-41AB-876D-0E70818EA826}"/>
    <cellStyle name="Normal 38 3 2 3 2 2 2 2" xfId="41691" xr:uid="{14BE2BB7-A1F6-4B37-905D-F7C3ABA0A996}"/>
    <cellStyle name="Normal 38 3 2 3 2 2 3" xfId="34124" xr:uid="{1EA4ADAB-3523-4F28-8CC7-4D0BDCD66962}"/>
    <cellStyle name="Normal 38 3 2 3 2 3" xfId="21072" xr:uid="{2E70FB1E-738A-4E1E-B698-43ED8DFBF6EB}"/>
    <cellStyle name="Normal 38 3 2 3 2 3 2" xfId="37910" xr:uid="{99C677CC-F309-439C-B1E5-5A6CE47ADE32}"/>
    <cellStyle name="Normal 38 3 2 3 2 4" xfId="30343" xr:uid="{E21D8D33-94A3-4825-A07D-D26E4F1B3AD2}"/>
    <cellStyle name="Normal 38 3 2 3 3" xfId="14945" xr:uid="{00F9C527-01C7-41CB-9B09-333E38FEB55F}"/>
    <cellStyle name="Normal 38 3 2 3 3 2" xfId="22971" xr:uid="{54466EFB-D554-4714-945D-3ECA06A93B0C}"/>
    <cellStyle name="Normal 38 3 2 3 3 2 2" xfId="39807" xr:uid="{B0BC3759-FB1B-438E-BD51-D8E6F7987B8E}"/>
    <cellStyle name="Normal 38 3 2 3 3 3" xfId="32240" xr:uid="{A5FDE0B8-01A8-4C0E-8328-A71D3DD2C7F6}"/>
    <cellStyle name="Normal 38 3 2 3 4" xfId="19142" xr:uid="{1EB6EC18-DD63-45B9-9348-E8E62B6B8DE8}"/>
    <cellStyle name="Normal 38 3 2 3 4 2" xfId="36026" xr:uid="{18B83350-C98E-4C45-B2C9-C66BFDFDA939}"/>
    <cellStyle name="Normal 38 3 2 3 5" xfId="26429" xr:uid="{8534B705-95A9-432D-8B1D-71663DC53B9A}"/>
    <cellStyle name="Normal 38 3 2 3 6" xfId="28458" xr:uid="{193744AF-25D4-49F5-B348-3A57B1332C18}"/>
    <cellStyle name="Normal 38 3 2 3 7" xfId="11082" xr:uid="{49BEC54D-A902-44C9-8397-370D32EC7A3B}"/>
    <cellStyle name="Normal 38 3 2 4" xfId="12134" xr:uid="{113C855F-E3C2-48F5-A82A-302F72EE9BA7}"/>
    <cellStyle name="Normal 38 3 2 4 2" xfId="15917" xr:uid="{0C196B4D-4761-41AB-93C2-C1A2FFE24712}"/>
    <cellStyle name="Normal 38 3 2 4 2 2" xfId="23943" xr:uid="{9D9FBD44-6DC7-4636-871A-BB55A646CAF7}"/>
    <cellStyle name="Normal 38 3 2 4 2 2 2" xfId="40779" xr:uid="{FBD5A1B5-2E95-4619-8EF0-BE00EA4E6BCA}"/>
    <cellStyle name="Normal 38 3 2 4 2 3" xfId="33212" xr:uid="{C71BDD46-DE4C-4976-9B23-6FC22D9EF824}"/>
    <cellStyle name="Normal 38 3 2 4 3" xfId="20160" xr:uid="{BD93D291-BC14-46D6-8D5E-3D484BB941B6}"/>
    <cellStyle name="Normal 38 3 2 4 3 2" xfId="36998" xr:uid="{6DFBE75A-73E4-4A5F-A25B-C8E803BA5A22}"/>
    <cellStyle name="Normal 38 3 2 4 4" xfId="29431" xr:uid="{52C3155C-5CD4-4516-89CF-666204365D62}"/>
    <cellStyle name="Normal 38 3 2 5" xfId="14033" xr:uid="{40CE9F10-81DB-4156-842E-B77F6F580227}"/>
    <cellStyle name="Normal 38 3 2 5 2" xfId="22059" xr:uid="{04524185-E7E7-43AE-9C81-0B709A3BFEF0}"/>
    <cellStyle name="Normal 38 3 2 5 2 2" xfId="38895" xr:uid="{D18EA0B6-05F3-4F9A-86E8-91AA62F68183}"/>
    <cellStyle name="Normal 38 3 2 5 3" xfId="31328" xr:uid="{81FBF9DA-2480-4DE2-8577-D767C52AD815}"/>
    <cellStyle name="Normal 38 3 2 6" xfId="18169" xr:uid="{53418212-F22F-4107-B9D0-144F10F6BE3D}"/>
    <cellStyle name="Normal 38 3 2 6 2" xfId="35114" xr:uid="{14206B50-F84F-4249-9D3A-B80835F43FD4}"/>
    <cellStyle name="Normal 38 3 2 7" xfId="26426" xr:uid="{432ED8D0-4E8D-4FE1-9D30-5DD3AFFFF65A}"/>
    <cellStyle name="Normal 38 3 2 8" xfId="27546" xr:uid="{0E929A19-3761-4E76-A713-9EFA7DF6102B}"/>
    <cellStyle name="Normal 38 3 2 9" xfId="10040" xr:uid="{4B57B08E-02AC-40DE-827A-E3D418BBCA56}"/>
    <cellStyle name="Normal 38 3 3" xfId="6711" xr:uid="{D3F204FC-C1BF-4380-B27F-6BAD8E6E93A0}"/>
    <cellStyle name="Normal 38 3 3 2" xfId="6712" xr:uid="{E37B28DE-38C9-40B2-A2CA-F22A8792ECE2}"/>
    <cellStyle name="Normal 38 3 3 2 2" xfId="13279" xr:uid="{DE6D7A70-81AF-4411-813F-F4903FA0C17C}"/>
    <cellStyle name="Normal 38 3 3 2 2 2" xfId="17062" xr:uid="{AE84DB0A-5724-4635-BFB9-322F4432E8F6}"/>
    <cellStyle name="Normal 38 3 3 2 2 2 2" xfId="25088" xr:uid="{2B93B220-A15B-4AF3-8020-1F53947C05F2}"/>
    <cellStyle name="Normal 38 3 3 2 2 2 2 2" xfId="41924" xr:uid="{4BCD0AE5-29DC-4EF7-AAA7-5FFD8DC0FEFC}"/>
    <cellStyle name="Normal 38 3 3 2 2 2 3" xfId="34357" xr:uid="{1DD22850-8F67-4E69-8E6C-83E927273158}"/>
    <cellStyle name="Normal 38 3 3 2 2 3" xfId="21305" xr:uid="{6427E526-54F3-4A18-835B-47316F6E6BB8}"/>
    <cellStyle name="Normal 38 3 3 2 2 3 2" xfId="38143" xr:uid="{6E952670-F43F-494F-8639-E865FF4B9FC2}"/>
    <cellStyle name="Normal 38 3 3 2 2 4" xfId="30576" xr:uid="{CCE97AEF-690F-4B02-BF7F-49EAE80DC699}"/>
    <cellStyle name="Normal 38 3 3 2 3" xfId="15178" xr:uid="{5FB76153-16E0-42B4-A3E1-50262EE79D4D}"/>
    <cellStyle name="Normal 38 3 3 2 3 2" xfId="23204" xr:uid="{6FAF2545-70F0-4296-AF03-6776D4AB8172}"/>
    <cellStyle name="Normal 38 3 3 2 3 2 2" xfId="40040" xr:uid="{C0804A93-5997-4ABE-BE69-700A43964881}"/>
    <cellStyle name="Normal 38 3 3 2 3 3" xfId="32473" xr:uid="{BA4C549B-04F8-4AA1-9F9D-220E1CD94E88}"/>
    <cellStyle name="Normal 38 3 3 2 4" xfId="19376" xr:uid="{60EFDD2E-8F89-4856-A854-7DFE22CCDAF4}"/>
    <cellStyle name="Normal 38 3 3 2 4 2" xfId="36259" xr:uid="{BBCCB4BE-CD87-4CBD-8D1B-2073143D56F3}"/>
    <cellStyle name="Normal 38 3 3 2 5" xfId="26431" xr:uid="{8FCA2237-4E79-4A45-B2F4-B643CEA6B0C8}"/>
    <cellStyle name="Normal 38 3 3 2 6" xfId="28691" xr:uid="{39BF1068-AED2-4401-82DB-A65391B1122F}"/>
    <cellStyle name="Normal 38 3 3 2 7" xfId="11317" xr:uid="{D7E444D5-A110-4062-9B62-739FF7F2AB9A}"/>
    <cellStyle name="Normal 38 3 3 3" xfId="12367" xr:uid="{E7EB4D42-B316-40BC-8DA6-2A12AB37C82B}"/>
    <cellStyle name="Normal 38 3 3 3 2" xfId="16150" xr:uid="{2DC83A8B-F630-4321-93AE-8D4A251CE6A7}"/>
    <cellStyle name="Normal 38 3 3 3 2 2" xfId="24176" xr:uid="{8AA061B5-5716-4125-85C2-485933D8364E}"/>
    <cellStyle name="Normal 38 3 3 3 2 2 2" xfId="41012" xr:uid="{00A3B45B-7946-451B-B0BD-C27CDF592080}"/>
    <cellStyle name="Normal 38 3 3 3 2 3" xfId="33445" xr:uid="{CBB87CBC-F3C3-425E-A8D9-88BF2ABE575C}"/>
    <cellStyle name="Normal 38 3 3 3 3" xfId="20393" xr:uid="{A1F18820-5E6D-4BC3-A1F1-BD1C8DBE796E}"/>
    <cellStyle name="Normal 38 3 3 3 3 2" xfId="37231" xr:uid="{EB972D9E-B49F-4FEA-859D-5D504E5D4761}"/>
    <cellStyle name="Normal 38 3 3 3 4" xfId="29664" xr:uid="{FE50F63D-ED2E-47EC-A14B-8C4C0B59F016}"/>
    <cellStyle name="Normal 38 3 3 4" xfId="14266" xr:uid="{F8D589DA-4EFB-4E08-BB68-084EF506D2E5}"/>
    <cellStyle name="Normal 38 3 3 4 2" xfId="22292" xr:uid="{37CEE21E-7A9A-4923-B1D1-B1A277D7214C}"/>
    <cellStyle name="Normal 38 3 3 4 2 2" xfId="39128" xr:uid="{713C2F63-983B-4C5E-93C6-03BD47A78F90}"/>
    <cellStyle name="Normal 38 3 3 4 3" xfId="31561" xr:uid="{FF8D7438-CD11-49EF-99C1-721BD4F3F8CC}"/>
    <cellStyle name="Normal 38 3 3 5" xfId="18426" xr:uid="{56AC1822-D234-4B93-B800-7CB92FB796CF}"/>
    <cellStyle name="Normal 38 3 3 5 2" xfId="35347" xr:uid="{921D7D87-1D48-4B75-A996-14AD78EB0F34}"/>
    <cellStyle name="Normal 38 3 3 6" xfId="26430" xr:uid="{25B56585-2B65-4C2A-9AED-3CEADFACAEAF}"/>
    <cellStyle name="Normal 38 3 3 7" xfId="27779" xr:uid="{387AAA45-23A3-425B-A574-A502EDDB2909}"/>
    <cellStyle name="Normal 38 3 3 8" xfId="10318" xr:uid="{6C9E3EA7-C1E6-4E94-A4A9-4AD7B4CA36C8}"/>
    <cellStyle name="Normal 38 3 4" xfId="6713" xr:uid="{56D82B3D-CBB6-4CDF-B24D-519327D18022}"/>
    <cellStyle name="Normal 38 3 4 2" xfId="12828" xr:uid="{BBBFA1AD-32E6-40C1-9EA7-A81EDFFFD3BC}"/>
    <cellStyle name="Normal 38 3 4 2 2" xfId="16611" xr:uid="{9424D453-0360-46A8-97FC-CB90079A3009}"/>
    <cellStyle name="Normal 38 3 4 2 2 2" xfId="24637" xr:uid="{61062F97-D9B3-45C7-875A-9BDD7758274E}"/>
    <cellStyle name="Normal 38 3 4 2 2 2 2" xfId="41473" xr:uid="{787D0728-7ACD-4314-A8F6-2FD216C6EA50}"/>
    <cellStyle name="Normal 38 3 4 2 2 3" xfId="33906" xr:uid="{A5B43473-F902-4771-83A0-9CD7AC32C9AE}"/>
    <cellStyle name="Normal 38 3 4 2 3" xfId="20854" xr:uid="{556B2E72-2FA0-4E32-BA14-0C252015D2D9}"/>
    <cellStyle name="Normal 38 3 4 2 3 2" xfId="37692" xr:uid="{22F03E2E-517D-41CC-82EA-A8BD5C469E5C}"/>
    <cellStyle name="Normal 38 3 4 2 4" xfId="30125" xr:uid="{B3310026-8F40-4CC4-BD39-824617F732EA}"/>
    <cellStyle name="Normal 38 3 4 3" xfId="14727" xr:uid="{4B233081-1E67-4670-8BE0-6C4779E76F92}"/>
    <cellStyle name="Normal 38 3 4 3 2" xfId="22753" xr:uid="{18052762-86EE-43A6-AD08-9C392A75653B}"/>
    <cellStyle name="Normal 38 3 4 3 2 2" xfId="39589" xr:uid="{2F3A2826-F68F-4A22-8E9A-2C384DD8730B}"/>
    <cellStyle name="Normal 38 3 4 3 3" xfId="32022" xr:uid="{00EE7D01-0CF8-45E6-9933-8573BAB5DC20}"/>
    <cellStyle name="Normal 38 3 4 4" xfId="18924" xr:uid="{51248C17-0E70-41DD-B750-69B169B8A12E}"/>
    <cellStyle name="Normal 38 3 4 4 2" xfId="35808" xr:uid="{365F6D40-4C2C-4AF7-80EC-1955765CB1AF}"/>
    <cellStyle name="Normal 38 3 4 5" xfId="26432" xr:uid="{F579FA8E-29D3-49DA-9C16-99DD6E786FDD}"/>
    <cellStyle name="Normal 38 3 4 6" xfId="28240" xr:uid="{9944A2D0-5EB9-4232-B77C-41A228732A34}"/>
    <cellStyle name="Normal 38 3 4 7" xfId="10864" xr:uid="{185FB3E7-9E2E-4C37-AC93-1E05D40861EC}"/>
    <cellStyle name="Normal 38 3 5" xfId="11916" xr:uid="{28618E48-D74A-497B-8A6F-5994CB6D5709}"/>
    <cellStyle name="Normal 38 3 5 2" xfId="15699" xr:uid="{8A1BD665-F869-4BE0-8B05-86C563D8AF63}"/>
    <cellStyle name="Normal 38 3 5 2 2" xfId="23725" xr:uid="{5EAF0F7F-5255-4FDD-998C-61485E8E619F}"/>
    <cellStyle name="Normal 38 3 5 2 2 2" xfId="40561" xr:uid="{541F3081-1AF5-4171-B676-EBADCE38D16C}"/>
    <cellStyle name="Normal 38 3 5 2 3" xfId="32994" xr:uid="{5B38B05E-97FB-4504-9838-8F748AC58FF2}"/>
    <cellStyle name="Normal 38 3 5 3" xfId="19942" xr:uid="{FE28D4F7-5BEE-4183-838F-4A863009C065}"/>
    <cellStyle name="Normal 38 3 5 3 2" xfId="36780" xr:uid="{FBBBF631-2384-4FC7-9DF0-D4C4030487A0}"/>
    <cellStyle name="Normal 38 3 5 4" xfId="29213" xr:uid="{54C01B05-0796-4562-ABAD-A641A0BB7E05}"/>
    <cellStyle name="Normal 38 3 6" xfId="13815" xr:uid="{1FFB1195-F639-418E-807E-F295C592AFE9}"/>
    <cellStyle name="Normal 38 3 6 2" xfId="21841" xr:uid="{3AE34F3D-9D5A-4F0F-9238-ADD39CCD0AFC}"/>
    <cellStyle name="Normal 38 3 6 2 2" xfId="38677" xr:uid="{A4C0BDDB-CA0C-41CB-986D-EAFF42EAEED7}"/>
    <cellStyle name="Normal 38 3 6 3" xfId="31110" xr:uid="{0AB6A475-08ED-4927-B9F2-6B3E8C1696AA}"/>
    <cellStyle name="Normal 38 3 7" xfId="17936" xr:uid="{0447D03F-446F-4C1B-96E2-F8AA8A1258A8}"/>
    <cellStyle name="Normal 38 3 7 2" xfId="34896" xr:uid="{D2DD696F-C8D5-45E8-99AF-F679640B414C}"/>
    <cellStyle name="Normal 38 3 8" xfId="26425" xr:uid="{83D5A21A-3845-4B8F-B005-BE136855EB79}"/>
    <cellStyle name="Normal 38 3 9" xfId="27327" xr:uid="{E6B7C0D1-0AC9-418F-BE85-D5BE348E70B3}"/>
    <cellStyle name="Normal 38 4" xfId="6714" xr:uid="{8395BF06-286A-40AF-ADCE-E0DB8F665C29}"/>
    <cellStyle name="Normal 38 4 2" xfId="6715" xr:uid="{BF8D47B7-AF2F-4A66-B970-A7725B1F64B7}"/>
    <cellStyle name="Normal 38 4 2 2" xfId="6716" xr:uid="{DC9587AF-2018-4309-A473-AA407A75D41C}"/>
    <cellStyle name="Normal 38 4 2 2 2" xfId="6717" xr:uid="{BAA030F2-1CF1-4006-A2E6-E04224C0F2F3}"/>
    <cellStyle name="Normal 38 4 2 2 2 2" xfId="17188" xr:uid="{636013B0-026A-43DF-BABA-23244824B68F}"/>
    <cellStyle name="Normal 38 4 2 2 2 2 2" xfId="25214" xr:uid="{1E2BBA75-7D1A-4BB6-9321-282259F0D4D4}"/>
    <cellStyle name="Normal 38 4 2 2 2 2 2 2" xfId="42050" xr:uid="{AA7CF401-E007-4835-A725-61941181BF97}"/>
    <cellStyle name="Normal 38 4 2 2 2 2 3" xfId="34483" xr:uid="{368EBF59-4524-4480-AF54-52D3C5524866}"/>
    <cellStyle name="Normal 38 4 2 2 2 3" xfId="21431" xr:uid="{180BDD52-709C-4692-90D2-FFD9C5357039}"/>
    <cellStyle name="Normal 38 4 2 2 2 3 2" xfId="38269" xr:uid="{6C5899B1-B6AC-47DC-B45C-0DF64F8D3A96}"/>
    <cellStyle name="Normal 38 4 2 2 2 4" xfId="30702" xr:uid="{04841B66-6DAD-45D9-8B6B-9597B856964F}"/>
    <cellStyle name="Normal 38 4 2 2 2 5" xfId="13405" xr:uid="{B8A499EB-660F-4179-BE0A-5AD8C265DD4A}"/>
    <cellStyle name="Normal 38 4 2 2 3" xfId="15304" xr:uid="{260965AD-7374-4354-ADAA-4A1A8DF3C5B5}"/>
    <cellStyle name="Normal 38 4 2 2 3 2" xfId="23330" xr:uid="{EC1266B1-6FC4-43E3-84E0-8BC8779F0C8F}"/>
    <cellStyle name="Normal 38 4 2 2 3 2 2" xfId="40166" xr:uid="{03A81A0E-D26F-4EBA-BE00-1FFBB4F6F7B4}"/>
    <cellStyle name="Normal 38 4 2 2 3 3" xfId="32599" xr:uid="{020AB1D0-D6D2-4D89-9717-98780C2FE0F4}"/>
    <cellStyle name="Normal 38 4 2 2 4" xfId="19502" xr:uid="{2679A8E5-E406-4EEC-83F6-EBB8BF6A6172}"/>
    <cellStyle name="Normal 38 4 2 2 4 2" xfId="36385" xr:uid="{F3B4D1D7-0501-4D69-869A-34F3A0440F85}"/>
    <cellStyle name="Normal 38 4 2 2 5" xfId="26435" xr:uid="{3F59E73E-C30A-44D3-A4B5-70794BB2B129}"/>
    <cellStyle name="Normal 38 4 2 2 6" xfId="28817" xr:uid="{E52F89B9-6F2A-47D3-B386-AA070F7A9C2B}"/>
    <cellStyle name="Normal 38 4 2 2 7" xfId="11443" xr:uid="{078A5299-FC18-4646-A939-DCBD410B52C1}"/>
    <cellStyle name="Normal 38 4 2 3" xfId="6718" xr:uid="{FCB14DCC-4DED-4785-AAB7-2DC7A1BAC37A}"/>
    <cellStyle name="Normal 38 4 2 3 2" xfId="16276" xr:uid="{6F5B8BA2-1714-4265-8A30-D49EF0B6725B}"/>
    <cellStyle name="Normal 38 4 2 3 2 2" xfId="24302" xr:uid="{DEF4C49F-11DC-4891-A82E-4F6C56176695}"/>
    <cellStyle name="Normal 38 4 2 3 2 2 2" xfId="41138" xr:uid="{B052E2D4-C4F9-4820-92D7-5FA081E35E96}"/>
    <cellStyle name="Normal 38 4 2 3 2 3" xfId="33571" xr:uid="{61628D0A-E4F1-4E47-B9D5-98C33224576D}"/>
    <cellStyle name="Normal 38 4 2 3 3" xfId="20519" xr:uid="{0356EE86-F211-4658-BF68-FE7B9C508DAE}"/>
    <cellStyle name="Normal 38 4 2 3 3 2" xfId="37357" xr:uid="{620822B3-CFF2-4544-A4DC-60B91AE9F464}"/>
    <cellStyle name="Normal 38 4 2 3 4" xfId="29790" xr:uid="{7495C54B-D8B1-4F1D-B0E3-CD75C87096E7}"/>
    <cellStyle name="Normal 38 4 2 3 5" xfId="12493" xr:uid="{A92DAFB4-09E8-43C4-A4A7-F337CDDEDA60}"/>
    <cellStyle name="Normal 38 4 2 4" xfId="14392" xr:uid="{9D39CA87-1B4C-4A61-AB97-E6E5BC68F7A3}"/>
    <cellStyle name="Normal 38 4 2 4 2" xfId="22418" xr:uid="{A66913BD-B36F-43BD-9686-FA2F72F40450}"/>
    <cellStyle name="Normal 38 4 2 4 2 2" xfId="39254" xr:uid="{20416DB3-2DD8-4DF1-8CE4-66D29CECDAF0}"/>
    <cellStyle name="Normal 38 4 2 4 3" xfId="31687" xr:uid="{690567DC-A9F8-4C45-A252-25ECE72229BF}"/>
    <cellStyle name="Normal 38 4 2 5" xfId="18552" xr:uid="{5A2653C7-09D3-41A8-ADCB-7CA812189AAE}"/>
    <cellStyle name="Normal 38 4 2 5 2" xfId="35473" xr:uid="{FD439CA3-5A5E-4F5F-B427-69C0904AF56D}"/>
    <cellStyle name="Normal 38 4 2 6" xfId="26434" xr:uid="{4EEE751F-C094-4CDE-B7DE-790DDD3767E4}"/>
    <cellStyle name="Normal 38 4 2 7" xfId="27905" xr:uid="{870642FD-A2F5-4D48-8FCD-FE1BE435AA54}"/>
    <cellStyle name="Normal 38 4 2 8" xfId="10444" xr:uid="{E8D2FA8E-8A9E-4F4B-AF9E-901D1B00CF88}"/>
    <cellStyle name="Normal 38 4 3" xfId="6719" xr:uid="{0E3B798A-1066-402B-872F-CB452F144868}"/>
    <cellStyle name="Normal 38 4 3 2" xfId="6720" xr:uid="{D1F80D5A-E489-422D-AD74-43FE694E7119}"/>
    <cellStyle name="Normal 38 4 3 2 2" xfId="16737" xr:uid="{9264D667-0B40-478C-90DC-014C215E7FCB}"/>
    <cellStyle name="Normal 38 4 3 2 2 2" xfId="24763" xr:uid="{C80532B7-01AA-4142-A9D4-B3C1701C715E}"/>
    <cellStyle name="Normal 38 4 3 2 2 2 2" xfId="41599" xr:uid="{BA1BA5AB-3030-4B4A-9DE0-D355E8F2EF34}"/>
    <cellStyle name="Normal 38 4 3 2 2 3" xfId="34032" xr:uid="{F7B53A3D-284A-4E7A-B9BB-93D1DCDA8484}"/>
    <cellStyle name="Normal 38 4 3 2 3" xfId="20980" xr:uid="{A866D38C-71A8-4116-A677-AA705BD17DBB}"/>
    <cellStyle name="Normal 38 4 3 2 3 2" xfId="37818" xr:uid="{AA172F75-6000-4587-BA9B-9F881295020F}"/>
    <cellStyle name="Normal 38 4 3 2 4" xfId="30251" xr:uid="{CC6FFC63-44FD-4D1D-BDFE-FD37F57BA05A}"/>
    <cellStyle name="Normal 38 4 3 2 5" xfId="12954" xr:uid="{37A78402-F7C9-42F7-BFC6-4333FA2B5539}"/>
    <cellStyle name="Normal 38 4 3 3" xfId="14853" xr:uid="{ACAF861D-C271-4C93-B56E-B2BA04FFAB75}"/>
    <cellStyle name="Normal 38 4 3 3 2" xfId="22879" xr:uid="{9C354D48-32C6-48E4-BD60-89F80F9913AD}"/>
    <cellStyle name="Normal 38 4 3 3 2 2" xfId="39715" xr:uid="{D1B73EFE-5CE8-4238-8015-EC02F92C4504}"/>
    <cellStyle name="Normal 38 4 3 3 3" xfId="32148" xr:uid="{EB58AF46-F0E3-43CF-8691-D1C8CB7BD58B}"/>
    <cellStyle name="Normal 38 4 3 4" xfId="19050" xr:uid="{BFFC1809-F594-4A93-9039-ED6A114CAE85}"/>
    <cellStyle name="Normal 38 4 3 4 2" xfId="35934" xr:uid="{CEFCF766-9244-43A6-9B5C-FCB3ED2DB12D}"/>
    <cellStyle name="Normal 38 4 3 5" xfId="26436" xr:uid="{3C330A77-9B8C-49B4-94C9-261C98B3A683}"/>
    <cellStyle name="Normal 38 4 3 6" xfId="28366" xr:uid="{0D2A1695-E49E-4ABE-8F42-BFAB175A68B1}"/>
    <cellStyle name="Normal 38 4 3 7" xfId="10990" xr:uid="{056FCF13-3E7D-4D91-B5A0-150CF5281B30}"/>
    <cellStyle name="Normal 38 4 4" xfId="6721" xr:uid="{4B035097-F9E1-4DF0-AC74-0F3BD6BC1A0B}"/>
    <cellStyle name="Normal 38 4 4 2" xfId="15825" xr:uid="{0BA8CE7D-3D4F-47FA-8F62-47AF9146D2D4}"/>
    <cellStyle name="Normal 38 4 4 2 2" xfId="23851" xr:uid="{CC6A5980-F25D-4C25-B51F-60B47AB98491}"/>
    <cellStyle name="Normal 38 4 4 2 2 2" xfId="40687" xr:uid="{3536D7C5-E657-44A3-888D-E44784334D12}"/>
    <cellStyle name="Normal 38 4 4 2 3" xfId="33120" xr:uid="{4577CAFA-41C8-413A-935E-F87260AA7EE2}"/>
    <cellStyle name="Normal 38 4 4 3" xfId="20068" xr:uid="{FC6E0675-0CD2-4ABF-AB0B-C7E277036DB4}"/>
    <cellStyle name="Normal 38 4 4 3 2" xfId="36906" xr:uid="{EB9B02C5-F9E9-4530-B422-2783A4DEC635}"/>
    <cellStyle name="Normal 38 4 4 4" xfId="29339" xr:uid="{3492EE3F-DC74-4376-86B7-10175E83BDF8}"/>
    <cellStyle name="Normal 38 4 4 5" xfId="12042" xr:uid="{1A49DE4D-F6B9-45A9-B072-9DA35FD109D9}"/>
    <cellStyle name="Normal 38 4 5" xfId="13941" xr:uid="{4C85D9EF-7773-4E53-A627-4F5F624BC11C}"/>
    <cellStyle name="Normal 38 4 5 2" xfId="21967" xr:uid="{603A6CF4-E8B1-4A7D-B2B2-4577916701C7}"/>
    <cellStyle name="Normal 38 4 5 2 2" xfId="38803" xr:uid="{4728458C-1C55-4D0C-9219-057CB02CFE4B}"/>
    <cellStyle name="Normal 38 4 5 3" xfId="31236" xr:uid="{77033060-6BAD-481C-BAFE-9581BA835EAC}"/>
    <cellStyle name="Normal 38 4 6" xfId="18077" xr:uid="{63AF6F7C-91FE-4F76-ADF1-91413963B43C}"/>
    <cellStyle name="Normal 38 4 6 2" xfId="35022" xr:uid="{4CBDF599-60DC-426F-A802-4FA245D3E59F}"/>
    <cellStyle name="Normal 38 4 7" xfId="26433" xr:uid="{4DCC1233-A378-4418-A81B-202C2C224BCA}"/>
    <cellStyle name="Normal 38 4 8" xfId="27454" xr:uid="{8855B00D-D0C4-44B0-A034-AE71F98F1F40}"/>
    <cellStyle name="Normal 38 4 9" xfId="9948" xr:uid="{497BF6B3-9A53-4287-A35B-D05989C435E7}"/>
    <cellStyle name="Normal 38 5" xfId="6722" xr:uid="{42071B10-A644-45F8-951A-D7BA782750CE}"/>
    <cellStyle name="Normal 38 5 2" xfId="6723" xr:uid="{CDFFAE93-4F77-45E7-AF0C-73AD80E0E651}"/>
    <cellStyle name="Normal 38 5 2 2" xfId="6724" xr:uid="{D3D9597D-BDAC-498B-88B1-5EDC3328EAD4}"/>
    <cellStyle name="Normal 38 5 2 2 2" xfId="16970" xr:uid="{57098313-79FC-402A-988A-19ABFE048054}"/>
    <cellStyle name="Normal 38 5 2 2 2 2" xfId="24996" xr:uid="{355EE39A-D63E-4E7D-A1AA-A4B5BE922FC0}"/>
    <cellStyle name="Normal 38 5 2 2 2 2 2" xfId="41832" xr:uid="{94A75537-8EA5-4F17-BEA5-20871DAEC97A}"/>
    <cellStyle name="Normal 38 5 2 2 2 3" xfId="34265" xr:uid="{69C1451D-44BA-47CC-A37A-6723EE0A2592}"/>
    <cellStyle name="Normal 38 5 2 2 3" xfId="21213" xr:uid="{C9FBEA0C-0137-450B-A343-85C0352D18CF}"/>
    <cellStyle name="Normal 38 5 2 2 3 2" xfId="38051" xr:uid="{C4CAE461-D0D5-4BB7-9EF2-6A5274EC0197}"/>
    <cellStyle name="Normal 38 5 2 2 4" xfId="30484" xr:uid="{3B5965E7-83CF-45F6-A882-2746B76EDF3E}"/>
    <cellStyle name="Normal 38 5 2 2 5" xfId="13187" xr:uid="{029704DD-4E63-47E1-A821-55CE94309E35}"/>
    <cellStyle name="Normal 38 5 2 3" xfId="15086" xr:uid="{7197AFCE-B3F1-4B31-82FD-22B9512C5AA5}"/>
    <cellStyle name="Normal 38 5 2 3 2" xfId="23112" xr:uid="{2A6CD203-46B9-4D14-9D9C-A2747C853CE2}"/>
    <cellStyle name="Normal 38 5 2 3 2 2" xfId="39948" xr:uid="{2E5C92CF-B52A-4AEA-A947-93278426EFA8}"/>
    <cellStyle name="Normal 38 5 2 3 3" xfId="32381" xr:uid="{889F3DDB-C2C3-4750-B864-5966947DC2E3}"/>
    <cellStyle name="Normal 38 5 2 4" xfId="19284" xr:uid="{ABB4AEBD-053D-4629-907E-EC974D1D9EFD}"/>
    <cellStyle name="Normal 38 5 2 4 2" xfId="36167" xr:uid="{368768FC-55E4-4499-B5EF-E4B037013AE8}"/>
    <cellStyle name="Normal 38 5 2 5" xfId="26438" xr:uid="{3A240CFB-275C-4289-ABC4-EE1EBB26EE3D}"/>
    <cellStyle name="Normal 38 5 2 6" xfId="28599" xr:uid="{16FD09A1-0D6B-4246-9ECB-FD216EF0CE4D}"/>
    <cellStyle name="Normal 38 5 2 7" xfId="11225" xr:uid="{E364A364-D714-4DF0-9A3D-69259DF62D43}"/>
    <cellStyle name="Normal 38 5 3" xfId="6725" xr:uid="{A082121D-4613-4503-BF02-B03CE0087268}"/>
    <cellStyle name="Normal 38 5 3 2" xfId="16058" xr:uid="{DB2431A9-7308-41DE-A718-A2C59EC638CC}"/>
    <cellStyle name="Normal 38 5 3 2 2" xfId="24084" xr:uid="{A29D0347-17BB-446B-AAA8-BA1063082A1E}"/>
    <cellStyle name="Normal 38 5 3 2 2 2" xfId="40920" xr:uid="{DBD31BC2-7664-4FAF-A548-D9EBDA5AB9C1}"/>
    <cellStyle name="Normal 38 5 3 2 3" xfId="33353" xr:uid="{D570028D-507E-4520-9D8C-9424AE8D19CF}"/>
    <cellStyle name="Normal 38 5 3 3" xfId="20301" xr:uid="{E000B045-C4CE-4022-BA40-F8E4BA9B942E}"/>
    <cellStyle name="Normal 38 5 3 3 2" xfId="37139" xr:uid="{F190612E-6818-40C3-B594-0F60E8D30A15}"/>
    <cellStyle name="Normal 38 5 3 4" xfId="29572" xr:uid="{E3F9D7D2-DB70-4302-80DF-4A98BBEB9BA7}"/>
    <cellStyle name="Normal 38 5 3 5" xfId="12275" xr:uid="{C11F0D64-221A-4C43-B803-778CB39A956C}"/>
    <cellStyle name="Normal 38 5 4" xfId="14174" xr:uid="{46A4B75D-1043-4D36-BA3A-F6454AE48A07}"/>
    <cellStyle name="Normal 38 5 4 2" xfId="22200" xr:uid="{57979098-F0B4-46B0-94A6-64D8207E3146}"/>
    <cellStyle name="Normal 38 5 4 2 2" xfId="39036" xr:uid="{A189D4E9-448F-451D-B655-8527F4142D24}"/>
    <cellStyle name="Normal 38 5 4 3" xfId="31469" xr:uid="{D13CD264-5469-413A-BB49-4023531111D2}"/>
    <cellStyle name="Normal 38 5 5" xfId="18334" xr:uid="{4C6C8465-737E-42C6-9629-CD85931F75AD}"/>
    <cellStyle name="Normal 38 5 5 2" xfId="35255" xr:uid="{00037F2C-8B88-4782-8050-6A7B50DAAF38}"/>
    <cellStyle name="Normal 38 5 6" xfId="26437" xr:uid="{5D97D35F-3B86-460B-8B1C-84B91349B315}"/>
    <cellStyle name="Normal 38 5 7" xfId="27687" xr:uid="{49A2A705-B4EB-4B49-8791-284E9A486B0C}"/>
    <cellStyle name="Normal 38 5 8" xfId="10226" xr:uid="{1B754C04-D1ED-43AB-AF0E-920616CD2C84}"/>
    <cellStyle name="Normal 38 6" xfId="6726" xr:uid="{50F30CC5-3A1B-450E-92C5-E162F0CC917D}"/>
    <cellStyle name="Normal 38 6 2" xfId="6727" xr:uid="{E9CAE403-FC0D-44D4-AF20-971328F193C0}"/>
    <cellStyle name="Normal 38 6 2 2" xfId="16519" xr:uid="{5E29663D-3549-481E-837A-56DA86F5F541}"/>
    <cellStyle name="Normal 38 6 2 2 2" xfId="24545" xr:uid="{C0EA3879-5CCF-49F1-977F-D4026183E581}"/>
    <cellStyle name="Normal 38 6 2 2 2 2" xfId="41381" xr:uid="{2D31D6B2-B0D1-41F8-BC7A-774348C6A824}"/>
    <cellStyle name="Normal 38 6 2 2 3" xfId="33814" xr:uid="{EEE87C26-DB1D-419D-9674-B1CB96445E85}"/>
    <cellStyle name="Normal 38 6 2 3" xfId="20762" xr:uid="{BDF57759-2F3C-4070-9BB7-3C2785716E36}"/>
    <cellStyle name="Normal 38 6 2 3 2" xfId="37600" xr:uid="{800ADC24-1FD7-4B26-8DC7-7BF626803C8A}"/>
    <cellStyle name="Normal 38 6 2 4" xfId="30033" xr:uid="{4C04BB61-D932-4303-B7A4-8EB77E8B3A1C}"/>
    <cellStyle name="Normal 38 6 2 5" xfId="12736" xr:uid="{CD6FB124-FDFA-41D7-A847-E21F76BA1B5A}"/>
    <cellStyle name="Normal 38 6 3" xfId="14635" xr:uid="{65062F20-15EE-4ED6-86B6-36C524C17CA8}"/>
    <cellStyle name="Normal 38 6 3 2" xfId="22661" xr:uid="{182A45FF-0CE3-4C67-9488-745349ABD9EE}"/>
    <cellStyle name="Normal 38 6 3 2 2" xfId="39497" xr:uid="{F9C0DE23-659A-493D-875E-B571AC5E657D}"/>
    <cellStyle name="Normal 38 6 3 3" xfId="31930" xr:uid="{53A762F5-AE32-4C67-A32D-AD4621BC747D}"/>
    <cellStyle name="Normal 38 6 4" xfId="18826" xr:uid="{C1EF3049-1F7B-494D-8BD5-8018B74C4389}"/>
    <cellStyle name="Normal 38 6 4 2" xfId="35716" xr:uid="{0C3072A4-5AC3-4916-A825-4751ABD533EF}"/>
    <cellStyle name="Normal 38 6 5" xfId="26439" xr:uid="{E615DB6B-47A2-47EC-A808-23C375AE16BC}"/>
    <cellStyle name="Normal 38 6 6" xfId="28148" xr:uid="{10817B8A-F45E-496E-97B9-B6F4F5960442}"/>
    <cellStyle name="Normal 38 6 7" xfId="10755" xr:uid="{CA5A4340-66E3-4ADB-B07D-4FACF7F74015}"/>
    <cellStyle name="Normal 38 7" xfId="6728" xr:uid="{51DAB98B-70F1-4C73-931E-0401A43BAD58}"/>
    <cellStyle name="Normal 38 7 2" xfId="15607" xr:uid="{0C9EA79A-93B4-461A-B427-635430CC7C96}"/>
    <cellStyle name="Normal 38 7 2 2" xfId="23633" xr:uid="{87AEB16F-328E-49C0-821F-21D970B7EA86}"/>
    <cellStyle name="Normal 38 7 2 2 2" xfId="40469" xr:uid="{E122E366-48D7-4718-B74D-C8FCEF65856A}"/>
    <cellStyle name="Normal 38 7 2 3" xfId="32902" xr:uid="{5D4DD962-8B20-4927-88DA-CED974193E29}"/>
    <cellStyle name="Normal 38 7 3" xfId="19827" xr:uid="{8CA0A486-D387-493D-9D58-1AF122CFEC14}"/>
    <cellStyle name="Normal 38 7 3 2" xfId="36688" xr:uid="{37998E79-0CF0-47BB-8C54-7E253E3ACD0D}"/>
    <cellStyle name="Normal 38 7 4" xfId="29121" xr:uid="{33BDBE99-8765-4966-BFC9-6314957B4942}"/>
    <cellStyle name="Normal 38 7 5" xfId="11794" xr:uid="{7E4939EA-EB56-4958-80AF-96365EF64644}"/>
    <cellStyle name="Normal 38 8" xfId="13723" xr:uid="{03BEC3F3-D534-4541-BE31-78DBDAA116EA}"/>
    <cellStyle name="Normal 38 8 2" xfId="21749" xr:uid="{5A898D89-35E1-4F61-A16A-642FE43B8FE1}"/>
    <cellStyle name="Normal 38 8 2 2" xfId="38585" xr:uid="{88938E2F-4303-4F53-A807-B8430F027E5A}"/>
    <cellStyle name="Normal 38 8 3" xfId="31018" xr:uid="{2F704831-E299-4001-ABC5-2AFD45381CF6}"/>
    <cellStyle name="Normal 38 9" xfId="17727" xr:uid="{5208998F-19E9-47DB-AEDE-6A155C3B09C5}"/>
    <cellStyle name="Normal 38 9 2" xfId="34804" xr:uid="{A4F3946D-D767-4972-BCE3-BF6D6BD4D67E}"/>
    <cellStyle name="Normal 380" xfId="42614" xr:uid="{AB32061E-E490-4009-BEE8-A6B23FC7B55E}"/>
    <cellStyle name="Normal 381" xfId="42615" xr:uid="{0F237C4E-F4C4-4154-8D18-25D7ACF53CB5}"/>
    <cellStyle name="Normal 382" xfId="42616" xr:uid="{B38CD732-5BB6-4F72-8044-02DC6361BA6E}"/>
    <cellStyle name="Normal 383" xfId="42617" xr:uid="{953BFA89-2E5F-4D84-8DC7-BA99AECBC4F3}"/>
    <cellStyle name="Normal 384" xfId="42618" xr:uid="{F160288D-412E-430B-AAB3-A53AEEC14FEF}"/>
    <cellStyle name="Normal 385" xfId="42619" xr:uid="{AA78C166-8B6B-4EEA-9F10-B33F6084E7BF}"/>
    <cellStyle name="Normal 386" xfId="42620" xr:uid="{279B02EF-D4EE-4A5E-8A4A-73751BF9384B}"/>
    <cellStyle name="Normal 387" xfId="42621" xr:uid="{FF2CC509-063A-4CDC-AA1D-412AA8DBF789}"/>
    <cellStyle name="Normal 388" xfId="42622" xr:uid="{231AD92C-5F6B-4DF3-AE74-383D3CF8A0C8}"/>
    <cellStyle name="Normal 389" xfId="8956" xr:uid="{BAACEF6C-D486-4590-8031-E772047C69ED}"/>
    <cellStyle name="Normal 39" xfId="6729" xr:uid="{46192F8D-EA1B-4DC6-BBE7-BDBF08A6CB33}"/>
    <cellStyle name="Normal 39 10" xfId="26440" xr:uid="{C2EF49DD-7D84-40B4-BCED-5ED2F805634D}"/>
    <cellStyle name="Normal 39 11" xfId="27235" xr:uid="{4551D8A1-C3BA-4CCF-8D3A-CD48E783410E}"/>
    <cellStyle name="Normal 39 12" xfId="9465" xr:uid="{4654092B-FFBE-4FE2-B7E7-A4D08B412806}"/>
    <cellStyle name="Normal 39 2" xfId="6730" xr:uid="{51A9444D-85EA-4C03-9FB6-A3E414544161}"/>
    <cellStyle name="Normal 39 2 2" xfId="6731" xr:uid="{835F36E6-55E0-419F-9A97-338ED1466EA1}"/>
    <cellStyle name="Normal 39 2 2 2" xfId="6732" xr:uid="{1AFE965A-C900-4946-98CB-381759BE7A41}"/>
    <cellStyle name="Normal 39 2 2 2 2" xfId="6733" xr:uid="{B73BE6EB-2D0E-40D2-B45D-2DB83716AF20}"/>
    <cellStyle name="Normal 39 2 2 2 2 2" xfId="6734" xr:uid="{84635FEE-D9CD-4859-96D5-47FC9C2ABFE6}"/>
    <cellStyle name="Normal 39 2 2 2 3" xfId="6735" xr:uid="{0DC27EF0-68FB-48A5-B535-CBBEE9851EF3}"/>
    <cellStyle name="Normal 39 2 2 3" xfId="6736" xr:uid="{E7C1C217-A5F2-4B2A-BC21-1025B7917E5E}"/>
    <cellStyle name="Normal 39 2 2 3 2" xfId="6737" xr:uid="{5E8C07C6-B66C-4B54-A519-BDE9CE5C70B8}"/>
    <cellStyle name="Normal 39 2 2 4" xfId="6738" xr:uid="{A546E88E-1D5B-4AF8-98AF-F7E008628A59}"/>
    <cellStyle name="Normal 39 2 2 5" xfId="11834" xr:uid="{A8864270-E4B8-4573-90CB-1886178BA1FF}"/>
    <cellStyle name="Normal 39 2 3" xfId="6739" xr:uid="{7B512F09-EBDA-4041-BEB4-06A080CA9444}"/>
    <cellStyle name="Normal 39 2 3 2" xfId="6740" xr:uid="{5BBC041E-1A3D-4F82-8BFF-824272D62513}"/>
    <cellStyle name="Normal 39 2 3 2 2" xfId="6741" xr:uid="{9387A5D4-D173-4535-894B-43668F7E58C8}"/>
    <cellStyle name="Normal 39 2 3 3" xfId="6742" xr:uid="{0466414C-AEAB-4AAC-AED9-D91A1EA537E7}"/>
    <cellStyle name="Normal 39 2 3 4" xfId="26441" xr:uid="{9FFF57C8-F1E8-464E-BFB4-D29C697D778B}"/>
    <cellStyle name="Normal 39 2 4" xfId="6743" xr:uid="{C3CDE2A0-D52D-49E1-8851-AA9975FCD360}"/>
    <cellStyle name="Normal 39 2 4 2" xfId="6744" xr:uid="{78FDEF64-7503-4E3B-8479-456DFC5E2E53}"/>
    <cellStyle name="Normal 39 2 5" xfId="6745" xr:uid="{249F1C68-E405-4D3F-B5EC-75697393BD79}"/>
    <cellStyle name="Normal 39 2 6" xfId="9654" xr:uid="{5EF8C5BA-F385-4D59-B9D4-32FC44F13F22}"/>
    <cellStyle name="Normal 39 3" xfId="6746" xr:uid="{415EC680-2001-4366-BB8E-5EF997841057}"/>
    <cellStyle name="Normal 39 3 10" xfId="9780" xr:uid="{E4F606B1-B91D-48EF-8EE3-3FE88024625D}"/>
    <cellStyle name="Normal 39 3 2" xfId="6747" xr:uid="{0CEE789B-F92E-4795-95EB-A72B5B92282E}"/>
    <cellStyle name="Normal 39 3 2 2" xfId="6748" xr:uid="{402D71E4-345A-4CA0-A660-30BBC3C750B4}"/>
    <cellStyle name="Normal 39 3 2 2 2" xfId="6749" xr:uid="{20412BFF-3B99-4058-83E6-C322D5D932C7}"/>
    <cellStyle name="Normal 39 3 2 2 2 2" xfId="13498" xr:uid="{2CB4AF49-FAB4-406F-820B-0EDBAF324752}"/>
    <cellStyle name="Normal 39 3 2 2 2 2 2" xfId="17281" xr:uid="{31F8FB0E-DCEE-4AD9-AC25-82DA53AC4BB2}"/>
    <cellStyle name="Normal 39 3 2 2 2 2 2 2" xfId="25307" xr:uid="{C35EE62B-CB5E-4A71-AF4C-2FA6FF9CD263}"/>
    <cellStyle name="Normal 39 3 2 2 2 2 2 2 2" xfId="42143" xr:uid="{811D28D8-D027-4A70-8148-B9A32EB8236D}"/>
    <cellStyle name="Normal 39 3 2 2 2 2 2 3" xfId="34576" xr:uid="{E0DBE548-8D74-4EFB-92A1-1742638D24CE}"/>
    <cellStyle name="Normal 39 3 2 2 2 2 3" xfId="21524" xr:uid="{CC1DD8FB-3E9C-4324-ABBF-0F373D1FBD73}"/>
    <cellStyle name="Normal 39 3 2 2 2 2 3 2" xfId="38362" xr:uid="{7D902AD9-0762-4468-AFE9-2B42670B4A32}"/>
    <cellStyle name="Normal 39 3 2 2 2 2 4" xfId="30795" xr:uid="{98291C09-8E3E-4294-9438-48EE685FB0C5}"/>
    <cellStyle name="Normal 39 3 2 2 2 3" xfId="15397" xr:uid="{DA76FE83-D1EB-4135-8EBE-2E8C683CE9D4}"/>
    <cellStyle name="Normal 39 3 2 2 2 3 2" xfId="23423" xr:uid="{9551E920-A08F-45BB-A56D-CF8DF93BB59C}"/>
    <cellStyle name="Normal 39 3 2 2 2 3 2 2" xfId="40259" xr:uid="{0D1F03E5-8468-452D-96E7-0DDD640223D2}"/>
    <cellStyle name="Normal 39 3 2 2 2 3 3" xfId="32692" xr:uid="{D02FE2A3-B409-4CDD-8BA2-C32AD7E4883E}"/>
    <cellStyle name="Normal 39 3 2 2 2 4" xfId="19595" xr:uid="{F8ED772A-656A-4A4E-A257-E2F7968AFB98}"/>
    <cellStyle name="Normal 39 3 2 2 2 4 2" xfId="36478" xr:uid="{B09449CC-C9A5-4801-988C-34096724EADF}"/>
    <cellStyle name="Normal 39 3 2 2 2 5" xfId="26445" xr:uid="{FE49ABB2-9EC8-4DDF-8E15-A1B46EED17CE}"/>
    <cellStyle name="Normal 39 3 2 2 2 6" xfId="28910" xr:uid="{FDE371A6-92A4-401F-A583-5EB5B7FC314A}"/>
    <cellStyle name="Normal 39 3 2 2 2 7" xfId="11536" xr:uid="{2DC08DD0-FE8C-4735-9EEE-B94F0D56A905}"/>
    <cellStyle name="Normal 39 3 2 2 3" xfId="12586" xr:uid="{E6978EB4-F4EC-490F-8052-136D9B9B6E76}"/>
    <cellStyle name="Normal 39 3 2 2 3 2" xfId="16369" xr:uid="{1D850001-0182-421B-B237-2391BFF784E6}"/>
    <cellStyle name="Normal 39 3 2 2 3 2 2" xfId="24395" xr:uid="{B35C1CB6-3A9A-4A01-B4F5-5EADE4CAB40B}"/>
    <cellStyle name="Normal 39 3 2 2 3 2 2 2" xfId="41231" xr:uid="{4D637ED0-25FE-4AFD-8013-BA0931FBCA48}"/>
    <cellStyle name="Normal 39 3 2 2 3 2 3" xfId="33664" xr:uid="{4A20D965-54CB-4144-B111-C46880FF6569}"/>
    <cellStyle name="Normal 39 3 2 2 3 3" xfId="20612" xr:uid="{E47CBFD8-1219-4B59-8BEC-F45C579B6754}"/>
    <cellStyle name="Normal 39 3 2 2 3 3 2" xfId="37450" xr:uid="{AC2B2992-F71A-469B-B6F7-60E2512AE52E}"/>
    <cellStyle name="Normal 39 3 2 2 3 4" xfId="29883" xr:uid="{BC473BCF-4414-42D1-8F21-EDDC64C706BA}"/>
    <cellStyle name="Normal 39 3 2 2 4" xfId="14485" xr:uid="{77391120-42C7-4AD8-8F64-3C8A81BB2D77}"/>
    <cellStyle name="Normal 39 3 2 2 4 2" xfId="22511" xr:uid="{3C65ABF3-03BE-4C0E-A426-35C63D27512B}"/>
    <cellStyle name="Normal 39 3 2 2 4 2 2" xfId="39347" xr:uid="{27BCDB02-AEE6-4EEA-87DF-36AD1E02D2CB}"/>
    <cellStyle name="Normal 39 3 2 2 4 3" xfId="31780" xr:uid="{D94F8B15-F153-4A4F-80C1-3B374B2E4DAB}"/>
    <cellStyle name="Normal 39 3 2 2 5" xfId="18645" xr:uid="{89451404-387A-4206-9DA4-118C6C7AAF2E}"/>
    <cellStyle name="Normal 39 3 2 2 5 2" xfId="35566" xr:uid="{F39AEE8C-4526-4E64-AD91-A10DB71A2183}"/>
    <cellStyle name="Normal 39 3 2 2 6" xfId="26444" xr:uid="{981EEECD-D780-4EB0-9369-36F8ACB19FDE}"/>
    <cellStyle name="Normal 39 3 2 2 7" xfId="27998" xr:uid="{E8509B66-0429-4B1A-BE5B-A30993BD9154}"/>
    <cellStyle name="Normal 39 3 2 2 8" xfId="10537" xr:uid="{E214438F-FD83-4C6D-880A-0DEEA455133C}"/>
    <cellStyle name="Normal 39 3 2 3" xfId="6750" xr:uid="{3F448F8D-3616-403D-A30E-842BE16C93CC}"/>
    <cellStyle name="Normal 39 3 2 3 2" xfId="13047" xr:uid="{88BBFED1-ADA0-45D9-9454-B8046FD5DDDB}"/>
    <cellStyle name="Normal 39 3 2 3 2 2" xfId="16830" xr:uid="{AFD7C251-109F-4B05-8AF8-377F785D1934}"/>
    <cellStyle name="Normal 39 3 2 3 2 2 2" xfId="24856" xr:uid="{ACC4C489-69B4-4EBB-B5EB-41584292CE2D}"/>
    <cellStyle name="Normal 39 3 2 3 2 2 2 2" xfId="41692" xr:uid="{EDE60ABD-E3C2-4A1F-B774-C3C555883B3E}"/>
    <cellStyle name="Normal 39 3 2 3 2 2 3" xfId="34125" xr:uid="{52611D45-82C6-4CBC-B21B-3C6678343D53}"/>
    <cellStyle name="Normal 39 3 2 3 2 3" xfId="21073" xr:uid="{428A77AC-6B20-4B4F-8A6D-FE02F6769272}"/>
    <cellStyle name="Normal 39 3 2 3 2 3 2" xfId="37911" xr:uid="{FE14BDA8-034A-46F6-8E98-2D7DDA3D87B5}"/>
    <cellStyle name="Normal 39 3 2 3 2 4" xfId="30344" xr:uid="{7849F22A-1EB3-4E99-B2D1-032A953333F3}"/>
    <cellStyle name="Normal 39 3 2 3 3" xfId="14946" xr:uid="{3CF9EE89-503F-47CB-9457-6A771BE30AD0}"/>
    <cellStyle name="Normal 39 3 2 3 3 2" xfId="22972" xr:uid="{E9DF8236-82BD-4C72-8D84-3DB080239721}"/>
    <cellStyle name="Normal 39 3 2 3 3 2 2" xfId="39808" xr:uid="{7F0B386F-3ABB-467A-809A-2B40BD644901}"/>
    <cellStyle name="Normal 39 3 2 3 3 3" xfId="32241" xr:uid="{6017CA33-B6B9-4013-BAB6-02C9804FF9D3}"/>
    <cellStyle name="Normal 39 3 2 3 4" xfId="19143" xr:uid="{AE866885-4C4C-473F-A1E6-BD0275372913}"/>
    <cellStyle name="Normal 39 3 2 3 4 2" xfId="36027" xr:uid="{4B3C5DE7-9F7E-447E-B640-A2B7D2E8BDF2}"/>
    <cellStyle name="Normal 39 3 2 3 5" xfId="26446" xr:uid="{6ED8D957-1D09-49B9-87BA-708FE00A52D6}"/>
    <cellStyle name="Normal 39 3 2 3 6" xfId="28459" xr:uid="{F22B703A-DFA0-4DD8-BBF1-FF31C345C73D}"/>
    <cellStyle name="Normal 39 3 2 3 7" xfId="11083" xr:uid="{381A4D66-C324-4B0D-A481-9F08AA489A0F}"/>
    <cellStyle name="Normal 39 3 2 4" xfId="12135" xr:uid="{62F230B1-8024-436F-9883-25356B8BC5F2}"/>
    <cellStyle name="Normal 39 3 2 4 2" xfId="15918" xr:uid="{D316D905-2FFA-44CE-8752-E77113DB7A7C}"/>
    <cellStyle name="Normal 39 3 2 4 2 2" xfId="23944" xr:uid="{0B9CF5A7-B491-49F9-ABC4-5163348C017F}"/>
    <cellStyle name="Normal 39 3 2 4 2 2 2" xfId="40780" xr:uid="{415E3B22-F825-4FEE-973D-0DB11F2FC2F4}"/>
    <cellStyle name="Normal 39 3 2 4 2 3" xfId="33213" xr:uid="{2607097C-F9B0-43E1-A0A7-AC2FBB087E00}"/>
    <cellStyle name="Normal 39 3 2 4 3" xfId="20161" xr:uid="{2133C097-6ADD-460F-9786-A128061DFB8B}"/>
    <cellStyle name="Normal 39 3 2 4 3 2" xfId="36999" xr:uid="{954B0A98-087E-42D9-9148-41AFE47D23B1}"/>
    <cellStyle name="Normal 39 3 2 4 4" xfId="29432" xr:uid="{FF8DD29A-ADE0-44AB-9963-8F424CFAAF92}"/>
    <cellStyle name="Normal 39 3 2 5" xfId="14034" xr:uid="{6F2A4C2E-782B-4FC6-9535-B1557BCB3F44}"/>
    <cellStyle name="Normal 39 3 2 5 2" xfId="22060" xr:uid="{F490CD0B-97A5-4B64-BA41-94776BED4926}"/>
    <cellStyle name="Normal 39 3 2 5 2 2" xfId="38896" xr:uid="{B4984C9C-D327-4718-893D-F3B633742D4D}"/>
    <cellStyle name="Normal 39 3 2 5 3" xfId="31329" xr:uid="{AC44A759-DF67-4CEF-B89D-4223EC354E04}"/>
    <cellStyle name="Normal 39 3 2 6" xfId="18170" xr:uid="{7238EC9B-460C-4CB3-A1BB-7217120A45BB}"/>
    <cellStyle name="Normal 39 3 2 6 2" xfId="35115" xr:uid="{79CD49A5-AA4A-42FE-B1B4-1C73F46D3E1B}"/>
    <cellStyle name="Normal 39 3 2 7" xfId="26443" xr:uid="{9FF6FF45-BEFC-4454-BCF7-FC1C6593404D}"/>
    <cellStyle name="Normal 39 3 2 8" xfId="27547" xr:uid="{3D7CD63A-A595-4287-A194-9486D446DA1C}"/>
    <cellStyle name="Normal 39 3 2 9" xfId="10041" xr:uid="{B841469C-2897-41AE-97D1-CA0894D203D9}"/>
    <cellStyle name="Normal 39 3 3" xfId="6751" xr:uid="{1DECC42A-D53E-4839-8956-EC192EAFA9E0}"/>
    <cellStyle name="Normal 39 3 3 2" xfId="6752" xr:uid="{50FF14E2-CB9A-422E-BE7A-B387F25DF8B7}"/>
    <cellStyle name="Normal 39 3 3 2 2" xfId="13280" xr:uid="{CA7C4AF7-4B0B-4DA4-BBEE-93C54944077D}"/>
    <cellStyle name="Normal 39 3 3 2 2 2" xfId="17063" xr:uid="{1382F705-0F57-40A4-A4DD-76E010EE0EA7}"/>
    <cellStyle name="Normal 39 3 3 2 2 2 2" xfId="25089" xr:uid="{484AA974-0C8F-4CF2-81D8-12870F31CEF0}"/>
    <cellStyle name="Normal 39 3 3 2 2 2 2 2" xfId="41925" xr:uid="{C5719E00-E31A-45AD-8D27-B728E6A16143}"/>
    <cellStyle name="Normal 39 3 3 2 2 2 3" xfId="34358" xr:uid="{466DD524-AA3F-4C4C-A530-8FEEA9E9EB92}"/>
    <cellStyle name="Normal 39 3 3 2 2 3" xfId="21306" xr:uid="{6D3537B3-4E0A-4E91-BE5D-B823F0732E64}"/>
    <cellStyle name="Normal 39 3 3 2 2 3 2" xfId="38144" xr:uid="{72E74F60-B134-4829-8D81-E8DDB472DAAB}"/>
    <cellStyle name="Normal 39 3 3 2 2 4" xfId="30577" xr:uid="{F4443E76-0575-49BB-9783-2A59DCD2F031}"/>
    <cellStyle name="Normal 39 3 3 2 3" xfId="15179" xr:uid="{94DE406A-F475-4355-9485-66D933656C62}"/>
    <cellStyle name="Normal 39 3 3 2 3 2" xfId="23205" xr:uid="{0CD59B01-2EC8-49B3-A489-C9E48DEB2213}"/>
    <cellStyle name="Normal 39 3 3 2 3 2 2" xfId="40041" xr:uid="{A9F8C4AA-46B7-44F1-9476-DDFA88C23EAF}"/>
    <cellStyle name="Normal 39 3 3 2 3 3" xfId="32474" xr:uid="{C77BBF45-B3FF-47BD-B8DF-40CDE4002C37}"/>
    <cellStyle name="Normal 39 3 3 2 4" xfId="19377" xr:uid="{1BB939B0-9CEF-43A2-8E4B-963B6ABCCBCD}"/>
    <cellStyle name="Normal 39 3 3 2 4 2" xfId="36260" xr:uid="{40761125-ACAE-4D11-8195-33CAEAE9F10A}"/>
    <cellStyle name="Normal 39 3 3 2 5" xfId="26448" xr:uid="{4489D32F-6072-4CC0-9D34-DD35417206C3}"/>
    <cellStyle name="Normal 39 3 3 2 6" xfId="28692" xr:uid="{FFA2C2A1-BFCB-4AFF-9660-702F1A2E78B2}"/>
    <cellStyle name="Normal 39 3 3 2 7" xfId="11318" xr:uid="{53C0B2A9-38DC-4346-AC61-5C14ABD7D0EC}"/>
    <cellStyle name="Normal 39 3 3 3" xfId="12368" xr:uid="{41B80938-19ED-4A9E-915B-AD1713B7D56F}"/>
    <cellStyle name="Normal 39 3 3 3 2" xfId="16151" xr:uid="{A2451400-7811-4167-A9E9-283F9383EB39}"/>
    <cellStyle name="Normal 39 3 3 3 2 2" xfId="24177" xr:uid="{5ACC81FD-B836-498B-BA82-11C8707FA769}"/>
    <cellStyle name="Normal 39 3 3 3 2 2 2" xfId="41013" xr:uid="{4F2B62C2-EE67-42AA-98A1-D6F476593678}"/>
    <cellStyle name="Normal 39 3 3 3 2 3" xfId="33446" xr:uid="{6DCC85C7-CAEC-4724-82E9-37540291C223}"/>
    <cellStyle name="Normal 39 3 3 3 3" xfId="20394" xr:uid="{B7383842-2808-4E56-941B-F8AE15358569}"/>
    <cellStyle name="Normal 39 3 3 3 3 2" xfId="37232" xr:uid="{3A4B3EE5-C6BF-4B05-8444-295DFB37D37D}"/>
    <cellStyle name="Normal 39 3 3 3 4" xfId="29665" xr:uid="{29453C8E-C234-40C2-A42D-59D9B8B11E98}"/>
    <cellStyle name="Normal 39 3 3 4" xfId="14267" xr:uid="{3871DC59-5FDD-4E7D-BFB8-B58B5FC9BBA1}"/>
    <cellStyle name="Normal 39 3 3 4 2" xfId="22293" xr:uid="{A8A09C6B-8076-41BF-935D-E69A792B07D5}"/>
    <cellStyle name="Normal 39 3 3 4 2 2" xfId="39129" xr:uid="{F5F75C09-58B6-4F74-90ED-B88201C9CC82}"/>
    <cellStyle name="Normal 39 3 3 4 3" xfId="31562" xr:uid="{3DC755DD-C5BB-404B-92AB-9FA4E118784E}"/>
    <cellStyle name="Normal 39 3 3 5" xfId="18427" xr:uid="{9304CE89-65B8-4D67-AB7B-A507654BBB24}"/>
    <cellStyle name="Normal 39 3 3 5 2" xfId="35348" xr:uid="{6F578176-4DBA-41D8-AE9F-FCDABD6D4408}"/>
    <cellStyle name="Normal 39 3 3 6" xfId="26447" xr:uid="{633AF3C0-DCE2-40B2-80FC-0C0B6CC0B08C}"/>
    <cellStyle name="Normal 39 3 3 7" xfId="27780" xr:uid="{2B14F717-A79F-4CFC-9AC7-A179F7F8D799}"/>
    <cellStyle name="Normal 39 3 3 8" xfId="10319" xr:uid="{57614E00-86B5-4257-9B01-23F124FCF9ED}"/>
    <cellStyle name="Normal 39 3 4" xfId="6753" xr:uid="{C6B9968D-50CC-4B4A-9AD0-B342EC8EACA7}"/>
    <cellStyle name="Normal 39 3 4 2" xfId="12829" xr:uid="{B0B37DA8-2339-406C-A621-502D3B762249}"/>
    <cellStyle name="Normal 39 3 4 2 2" xfId="16612" xr:uid="{531636F1-1F5A-4998-BFD7-333BD2B15AF1}"/>
    <cellStyle name="Normal 39 3 4 2 2 2" xfId="24638" xr:uid="{B6BC754A-23B1-497E-B19C-2CBB0D0A701C}"/>
    <cellStyle name="Normal 39 3 4 2 2 2 2" xfId="41474" xr:uid="{909D615A-5380-4C7F-81BC-65E4A263BCC7}"/>
    <cellStyle name="Normal 39 3 4 2 2 3" xfId="33907" xr:uid="{496B9734-2B85-4C71-8E17-0E985C884520}"/>
    <cellStyle name="Normal 39 3 4 2 3" xfId="20855" xr:uid="{B774A45E-C7BB-4829-854C-89AC6A40126B}"/>
    <cellStyle name="Normal 39 3 4 2 3 2" xfId="37693" xr:uid="{6F7C49F9-9872-4B83-9E52-5BB7E3D2E144}"/>
    <cellStyle name="Normal 39 3 4 2 4" xfId="30126" xr:uid="{AF87C647-C71B-49B3-B95F-A45E189ECF70}"/>
    <cellStyle name="Normal 39 3 4 3" xfId="14728" xr:uid="{72D7E381-559F-486B-86C6-2010477EE621}"/>
    <cellStyle name="Normal 39 3 4 3 2" xfId="22754" xr:uid="{91966961-7499-441A-B402-4DE63D5BB81B}"/>
    <cellStyle name="Normal 39 3 4 3 2 2" xfId="39590" xr:uid="{C8442648-81CD-431F-8DCF-28A1AE0FDDEC}"/>
    <cellStyle name="Normal 39 3 4 3 3" xfId="32023" xr:uid="{9119CE90-A986-461A-8933-ED7091D56BC9}"/>
    <cellStyle name="Normal 39 3 4 4" xfId="18925" xr:uid="{7F42DE79-AF03-4147-ABB5-C4D7FB7D74FB}"/>
    <cellStyle name="Normal 39 3 4 4 2" xfId="35809" xr:uid="{C1E3E79F-BEA1-4E8C-9A06-4E183C633F10}"/>
    <cellStyle name="Normal 39 3 4 5" xfId="26449" xr:uid="{4556F99A-16CC-4DBF-8A88-3A7CD00630CA}"/>
    <cellStyle name="Normal 39 3 4 6" xfId="28241" xr:uid="{66DFE08D-FE6B-4682-AE0A-4FB195A2582E}"/>
    <cellStyle name="Normal 39 3 4 7" xfId="10865" xr:uid="{34FB8950-B8DF-4516-BE21-A4555804390E}"/>
    <cellStyle name="Normal 39 3 5" xfId="11917" xr:uid="{B61F0740-020E-4139-9AB6-D7BBA8B1DB0C}"/>
    <cellStyle name="Normal 39 3 5 2" xfId="15700" xr:uid="{9CEB842F-BA1C-41D8-87BB-57CFB2A1BA94}"/>
    <cellStyle name="Normal 39 3 5 2 2" xfId="23726" xr:uid="{CCBC3390-3DB2-4AB5-AEC3-36864EBA6451}"/>
    <cellStyle name="Normal 39 3 5 2 2 2" xfId="40562" xr:uid="{7C3A5B16-3EF2-4E0E-B669-EBEA8745D643}"/>
    <cellStyle name="Normal 39 3 5 2 3" xfId="32995" xr:uid="{D229CAD4-B54E-48DD-95E4-DACE90E1C83F}"/>
    <cellStyle name="Normal 39 3 5 3" xfId="19943" xr:uid="{869DCE37-E4AC-4FBC-BBDA-4293DDF3909B}"/>
    <cellStyle name="Normal 39 3 5 3 2" xfId="36781" xr:uid="{7A8230C6-DE4D-464C-85E2-CD5676D7F607}"/>
    <cellStyle name="Normal 39 3 5 4" xfId="29214" xr:uid="{4603E243-5950-4E81-B520-F56F78ECE6D1}"/>
    <cellStyle name="Normal 39 3 6" xfId="13816" xr:uid="{EBB56D6B-034E-46FE-A9F6-3766C4297313}"/>
    <cellStyle name="Normal 39 3 6 2" xfId="21842" xr:uid="{577CA97F-E618-4074-954C-1C6A2EC6084C}"/>
    <cellStyle name="Normal 39 3 6 2 2" xfId="38678" xr:uid="{9470B9C0-B11F-47DE-B344-B9276079DDC8}"/>
    <cellStyle name="Normal 39 3 6 3" xfId="31111" xr:uid="{3ADCA3B9-9786-46E3-A1BB-18B3658EF7FF}"/>
    <cellStyle name="Normal 39 3 7" xfId="17937" xr:uid="{EE19339A-5AD3-4060-A58E-58995692EB3A}"/>
    <cellStyle name="Normal 39 3 7 2" xfId="34897" xr:uid="{C723F412-126F-4C29-B7DB-488F568C1625}"/>
    <cellStyle name="Normal 39 3 8" xfId="26442" xr:uid="{4F2A68FD-D5DC-4524-A212-F9E73D46B392}"/>
    <cellStyle name="Normal 39 3 9" xfId="27328" xr:uid="{643F8C9E-27D6-44C2-A006-5C7BD759378C}"/>
    <cellStyle name="Normal 39 4" xfId="6754" xr:uid="{9FB81536-AAC4-4B81-B9CD-583C7DFDB316}"/>
    <cellStyle name="Normal 39 4 2" xfId="6755" xr:uid="{C8D04E63-C7B2-43A5-A6E0-AF5BE3900BC8}"/>
    <cellStyle name="Normal 39 4 2 2" xfId="6756" xr:uid="{9C548690-DD61-418A-8C27-210700AC7DB5}"/>
    <cellStyle name="Normal 39 4 2 2 2" xfId="6757" xr:uid="{EFB64820-A45B-40FA-B434-0ACB29431D24}"/>
    <cellStyle name="Normal 39 4 2 2 2 2" xfId="17189" xr:uid="{C800F372-EE42-4675-A1D2-DA3A259196E8}"/>
    <cellStyle name="Normal 39 4 2 2 2 2 2" xfId="25215" xr:uid="{0847B013-8611-404D-9248-C1755B19136A}"/>
    <cellStyle name="Normal 39 4 2 2 2 2 2 2" xfId="42051" xr:uid="{865DB17A-4DE9-4472-9655-40F68AC7DA8F}"/>
    <cellStyle name="Normal 39 4 2 2 2 2 3" xfId="34484" xr:uid="{653EFC76-7B67-46CF-AC13-78E94C80584D}"/>
    <cellStyle name="Normal 39 4 2 2 2 3" xfId="21432" xr:uid="{A12A9A6C-CBF5-4381-BD88-645AA656EFC7}"/>
    <cellStyle name="Normal 39 4 2 2 2 3 2" xfId="38270" xr:uid="{6A8BA45A-0DD4-4E74-9FAC-F8616BCCE772}"/>
    <cellStyle name="Normal 39 4 2 2 2 4" xfId="30703" xr:uid="{F12C3C62-7AFC-4BEE-B3EC-70C1F06AEAEA}"/>
    <cellStyle name="Normal 39 4 2 2 2 5" xfId="13406" xr:uid="{58B2D138-0602-45A6-B87D-8C32929433B0}"/>
    <cellStyle name="Normal 39 4 2 2 3" xfId="15305" xr:uid="{21E8F8A4-4922-445D-8682-63E202E55CC8}"/>
    <cellStyle name="Normal 39 4 2 2 3 2" xfId="23331" xr:uid="{59E102BF-5D59-489A-9388-895EF8668BC0}"/>
    <cellStyle name="Normal 39 4 2 2 3 2 2" xfId="40167" xr:uid="{B54F71FE-11F2-47AE-8D99-06AD7C6F073C}"/>
    <cellStyle name="Normal 39 4 2 2 3 3" xfId="32600" xr:uid="{A01CEA94-5E1D-46CE-AA71-4E1A76AF10C4}"/>
    <cellStyle name="Normal 39 4 2 2 4" xfId="19503" xr:uid="{47208A82-EB57-44DC-B2B5-D4F67E04AD2B}"/>
    <cellStyle name="Normal 39 4 2 2 4 2" xfId="36386" xr:uid="{2E80AB7A-6EDF-49B0-9AA2-DE8F96F75055}"/>
    <cellStyle name="Normal 39 4 2 2 5" xfId="26452" xr:uid="{9C0B2844-D392-424B-8AEB-2449D9E38E1C}"/>
    <cellStyle name="Normal 39 4 2 2 6" xfId="28818" xr:uid="{C0A27CE4-13C2-4B3A-8978-249A55AC27F5}"/>
    <cellStyle name="Normal 39 4 2 2 7" xfId="11444" xr:uid="{E359253E-75B2-4C1D-B278-8972612A6536}"/>
    <cellStyle name="Normal 39 4 2 3" xfId="6758" xr:uid="{FCD511E8-7037-455B-B8EA-4E56F608CEC2}"/>
    <cellStyle name="Normal 39 4 2 3 2" xfId="16277" xr:uid="{0FB213C9-BB26-401E-AE32-8A59EAE56734}"/>
    <cellStyle name="Normal 39 4 2 3 2 2" xfId="24303" xr:uid="{238780C4-9BEF-4594-B905-5265633757A8}"/>
    <cellStyle name="Normal 39 4 2 3 2 2 2" xfId="41139" xr:uid="{BB1F2F9C-60AD-4331-8784-945E54CB4635}"/>
    <cellStyle name="Normal 39 4 2 3 2 3" xfId="33572" xr:uid="{03E8F43D-602C-4DD1-B665-76FAA8B5DBAD}"/>
    <cellStyle name="Normal 39 4 2 3 3" xfId="20520" xr:uid="{EAC0D325-E8FC-46A1-AEDC-594B443DD439}"/>
    <cellStyle name="Normal 39 4 2 3 3 2" xfId="37358" xr:uid="{9BA620C6-EB17-441A-97C0-675FF7C7D1DD}"/>
    <cellStyle name="Normal 39 4 2 3 4" xfId="29791" xr:uid="{98BE6076-AB57-437B-BDC3-D2BC5C2F3AA7}"/>
    <cellStyle name="Normal 39 4 2 3 5" xfId="12494" xr:uid="{9B2F78F2-320A-42CF-BA5E-BD3A33FE02F7}"/>
    <cellStyle name="Normal 39 4 2 4" xfId="14393" xr:uid="{8A49BCE9-BF17-4F9E-986F-EDAF70B3364E}"/>
    <cellStyle name="Normal 39 4 2 4 2" xfId="22419" xr:uid="{3AA53141-DD7F-491E-8D9D-31E351AF2182}"/>
    <cellStyle name="Normal 39 4 2 4 2 2" xfId="39255" xr:uid="{720E3796-AA59-4D2B-9DA1-CD60516A3B74}"/>
    <cellStyle name="Normal 39 4 2 4 3" xfId="31688" xr:uid="{6B42153B-CB59-46FF-9A7F-6ED2DACFC9E3}"/>
    <cellStyle name="Normal 39 4 2 5" xfId="18553" xr:uid="{6B48B01C-897C-4975-8363-4912FF85567D}"/>
    <cellStyle name="Normal 39 4 2 5 2" xfId="35474" xr:uid="{F27F5A2C-7E0C-4980-8568-065E703C6F08}"/>
    <cellStyle name="Normal 39 4 2 6" xfId="26451" xr:uid="{9F2C1166-9B6D-4B6F-8824-B77D60081121}"/>
    <cellStyle name="Normal 39 4 2 7" xfId="27906" xr:uid="{9AB326A0-0403-48F7-9B5B-46FDDEB24797}"/>
    <cellStyle name="Normal 39 4 2 8" xfId="10445" xr:uid="{F89B538B-F387-49A7-A95D-C07D07BFBE05}"/>
    <cellStyle name="Normal 39 4 3" xfId="6759" xr:uid="{7A8ACEBD-3ECC-4582-88C9-237913DA1A27}"/>
    <cellStyle name="Normal 39 4 3 2" xfId="6760" xr:uid="{31F75937-7875-43EC-B029-7FCB27A3CBE8}"/>
    <cellStyle name="Normal 39 4 3 2 2" xfId="16738" xr:uid="{FC335302-602F-4D9A-B45B-92FFC8FEF0ED}"/>
    <cellStyle name="Normal 39 4 3 2 2 2" xfId="24764" xr:uid="{1CC47D93-F277-4D8F-A479-E37E7738A50E}"/>
    <cellStyle name="Normal 39 4 3 2 2 2 2" xfId="41600" xr:uid="{EAB6617C-C074-4321-9079-E6768FF65AA6}"/>
    <cellStyle name="Normal 39 4 3 2 2 3" xfId="34033" xr:uid="{E9042CEC-B470-4D48-8A35-98D90D4C2C32}"/>
    <cellStyle name="Normal 39 4 3 2 3" xfId="20981" xr:uid="{AC378E46-26F0-46EE-8CDE-583C534EAA7A}"/>
    <cellStyle name="Normal 39 4 3 2 3 2" xfId="37819" xr:uid="{5900A6E2-5746-43EB-9DF6-DB66D0541F41}"/>
    <cellStyle name="Normal 39 4 3 2 4" xfId="30252" xr:uid="{341EBAD4-1ABE-4EA6-8C04-BC146FBB2C83}"/>
    <cellStyle name="Normal 39 4 3 2 5" xfId="12955" xr:uid="{66B59BBE-CD37-40FB-8EC6-FC2642D3C10A}"/>
    <cellStyle name="Normal 39 4 3 3" xfId="14854" xr:uid="{705483B0-D518-4BE3-895A-8FAA1C8ED456}"/>
    <cellStyle name="Normal 39 4 3 3 2" xfId="22880" xr:uid="{D55F7AC0-F355-4B3C-81E9-F8960F4CA239}"/>
    <cellStyle name="Normal 39 4 3 3 2 2" xfId="39716" xr:uid="{47BD9692-8F99-4971-B3CE-D98757BFD258}"/>
    <cellStyle name="Normal 39 4 3 3 3" xfId="32149" xr:uid="{1C259B98-B0F6-42BD-9FC5-AE51A87C418F}"/>
    <cellStyle name="Normal 39 4 3 4" xfId="19051" xr:uid="{9D3BE7D6-D3F6-4057-A7E2-61511103B07D}"/>
    <cellStyle name="Normal 39 4 3 4 2" xfId="35935" xr:uid="{1E306978-B852-455A-A341-97C68A97C295}"/>
    <cellStyle name="Normal 39 4 3 5" xfId="26453" xr:uid="{E7859281-D1E7-4861-B87F-15FAFC0B1D81}"/>
    <cellStyle name="Normal 39 4 3 6" xfId="28367" xr:uid="{10385E8B-4A16-4FC6-92AB-9E2833A170EB}"/>
    <cellStyle name="Normal 39 4 3 7" xfId="10991" xr:uid="{434B0F93-9DAB-4CD8-9D9E-B4DB84C0A84D}"/>
    <cellStyle name="Normal 39 4 4" xfId="6761" xr:uid="{B4EF6C6A-1423-4184-B9BF-FFF23F668991}"/>
    <cellStyle name="Normal 39 4 4 2" xfId="15826" xr:uid="{FC7BCDCF-30CB-41A2-87AA-7ED478786ADC}"/>
    <cellStyle name="Normal 39 4 4 2 2" xfId="23852" xr:uid="{8798CA7B-AA4A-477F-8039-B8B3514FE7D3}"/>
    <cellStyle name="Normal 39 4 4 2 2 2" xfId="40688" xr:uid="{F5D60D6D-49E2-446C-BDB8-D2C803991B2D}"/>
    <cellStyle name="Normal 39 4 4 2 3" xfId="33121" xr:uid="{F2F6FDF4-7CF9-4C3D-9868-C83EEA53436E}"/>
    <cellStyle name="Normal 39 4 4 3" xfId="20069" xr:uid="{C4DB102E-6F70-4109-9B77-4D7690647884}"/>
    <cellStyle name="Normal 39 4 4 3 2" xfId="36907" xr:uid="{725E974A-2B21-4C17-9CD6-6F273E0688A7}"/>
    <cellStyle name="Normal 39 4 4 4" xfId="29340" xr:uid="{9AC9FD6E-2302-4617-A382-CF8C2D9609CF}"/>
    <cellStyle name="Normal 39 4 4 5" xfId="12043" xr:uid="{724993D5-4290-4E3B-B4BD-009A5BC6BD4C}"/>
    <cellStyle name="Normal 39 4 5" xfId="13942" xr:uid="{82A8D3AA-4A16-45AF-A05F-1B34BC32E707}"/>
    <cellStyle name="Normal 39 4 5 2" xfId="21968" xr:uid="{89DA4C67-23A8-4057-AF01-BD4C668790B2}"/>
    <cellStyle name="Normal 39 4 5 2 2" xfId="38804" xr:uid="{8AA4DF76-23DE-4122-9F81-AE07E95786E6}"/>
    <cellStyle name="Normal 39 4 5 3" xfId="31237" xr:uid="{967A9E40-CCFB-476D-AFA3-2A0BD5E18CCE}"/>
    <cellStyle name="Normal 39 4 6" xfId="18078" xr:uid="{31FC41FC-467B-4083-A087-6E38CFC0A136}"/>
    <cellStyle name="Normal 39 4 6 2" xfId="35023" xr:uid="{23F7EDD4-CA85-4764-BC05-5656B43ED694}"/>
    <cellStyle name="Normal 39 4 7" xfId="26450" xr:uid="{E79D1441-8C9A-4897-91F1-C8C5D699F30F}"/>
    <cellStyle name="Normal 39 4 8" xfId="27455" xr:uid="{136D9022-ABA0-41EC-B777-BF9B15B2776C}"/>
    <cellStyle name="Normal 39 4 9" xfId="9949" xr:uid="{376443C7-4CDD-4C8E-B80F-EA58D4AE0810}"/>
    <cellStyle name="Normal 39 5" xfId="6762" xr:uid="{8C0158CF-6F37-449B-9696-8CAA769D07F4}"/>
    <cellStyle name="Normal 39 5 2" xfId="6763" xr:uid="{17E37B17-9CFE-4CA6-9463-EE1322532399}"/>
    <cellStyle name="Normal 39 5 2 2" xfId="6764" xr:uid="{645920BB-18D3-44C3-92E8-3483E2E2FAE8}"/>
    <cellStyle name="Normal 39 5 2 2 2" xfId="16971" xr:uid="{3B3603C8-E4F2-461E-9CCE-D0959D20F21D}"/>
    <cellStyle name="Normal 39 5 2 2 2 2" xfId="24997" xr:uid="{6468A4ED-5415-465D-B086-17E0F0793754}"/>
    <cellStyle name="Normal 39 5 2 2 2 2 2" xfId="41833" xr:uid="{E9D9F3E1-508B-4415-918C-E7BC2CAEBB39}"/>
    <cellStyle name="Normal 39 5 2 2 2 3" xfId="34266" xr:uid="{A0696D3B-0A33-4D26-9B84-01BB10F2A95C}"/>
    <cellStyle name="Normal 39 5 2 2 3" xfId="21214" xr:uid="{82773766-FCAA-44F4-A286-0AD29A66A13B}"/>
    <cellStyle name="Normal 39 5 2 2 3 2" xfId="38052" xr:uid="{D9D6CD7F-89DD-46D9-9B05-DB6AB662CB79}"/>
    <cellStyle name="Normal 39 5 2 2 4" xfId="30485" xr:uid="{C227666B-6B6B-496B-B3D4-7759E9D2BF6F}"/>
    <cellStyle name="Normal 39 5 2 2 5" xfId="13188" xr:uid="{B2F925DA-BF91-4F39-80C2-959D9FE5DC9F}"/>
    <cellStyle name="Normal 39 5 2 3" xfId="15087" xr:uid="{B64E6C58-E3B9-41E1-AE3B-049302001EAF}"/>
    <cellStyle name="Normal 39 5 2 3 2" xfId="23113" xr:uid="{FB69C453-44FD-4B01-A8F5-E308FC814ABC}"/>
    <cellStyle name="Normal 39 5 2 3 2 2" xfId="39949" xr:uid="{7D184B7A-D406-4F7E-9BA2-5C187F1B023B}"/>
    <cellStyle name="Normal 39 5 2 3 3" xfId="32382" xr:uid="{6DB32BB9-DC57-4646-8A0A-1A6E311C8DBC}"/>
    <cellStyle name="Normal 39 5 2 4" xfId="19285" xr:uid="{66FECC77-3EAB-4AF7-A134-6534F0E20A17}"/>
    <cellStyle name="Normal 39 5 2 4 2" xfId="36168" xr:uid="{8EC00273-D331-4E1E-8083-ABFD54B0FE18}"/>
    <cellStyle name="Normal 39 5 2 5" xfId="26455" xr:uid="{05DE9F96-2EB3-4AE0-8807-A6E9E01AC66E}"/>
    <cellStyle name="Normal 39 5 2 6" xfId="28600" xr:uid="{690C3296-90D6-4BCC-8322-1740962C4D4B}"/>
    <cellStyle name="Normal 39 5 2 7" xfId="11226" xr:uid="{72DC27EC-375D-4ABF-8730-EC68849F0514}"/>
    <cellStyle name="Normal 39 5 3" xfId="6765" xr:uid="{6F3031CF-A1AA-49AB-B299-FDD75E0CDEAE}"/>
    <cellStyle name="Normal 39 5 3 2" xfId="16059" xr:uid="{A458EAAF-A443-46D9-93CC-3938591BA843}"/>
    <cellStyle name="Normal 39 5 3 2 2" xfId="24085" xr:uid="{9A024724-564D-481D-B509-8DE9A944BD0D}"/>
    <cellStyle name="Normal 39 5 3 2 2 2" xfId="40921" xr:uid="{8F57854D-9652-4DB0-82AC-4F6F5F91EDA0}"/>
    <cellStyle name="Normal 39 5 3 2 3" xfId="33354" xr:uid="{0BE09350-D144-403A-B28F-E71578BC6579}"/>
    <cellStyle name="Normal 39 5 3 3" xfId="20302" xr:uid="{D6D7F1DF-2B68-477B-BE88-A4A3D9180D8A}"/>
    <cellStyle name="Normal 39 5 3 3 2" xfId="37140" xr:uid="{716EC3B1-551D-42B1-BF4D-0D6F34A58E31}"/>
    <cellStyle name="Normal 39 5 3 4" xfId="29573" xr:uid="{62235780-BCD5-4B61-A76B-C66DE01B3E7C}"/>
    <cellStyle name="Normal 39 5 3 5" xfId="12276" xr:uid="{9E441C3B-12AB-402C-98F3-83B85A93400B}"/>
    <cellStyle name="Normal 39 5 4" xfId="14175" xr:uid="{37D1F1CA-8263-4306-AA06-0B9B2C9AABC9}"/>
    <cellStyle name="Normal 39 5 4 2" xfId="22201" xr:uid="{8F5E2A8B-29B2-40F3-AFE2-82D369E98C24}"/>
    <cellStyle name="Normal 39 5 4 2 2" xfId="39037" xr:uid="{B265D0A5-6D2C-46D6-A7C2-6736E6C54FB9}"/>
    <cellStyle name="Normal 39 5 4 3" xfId="31470" xr:uid="{0D38C0FC-7A95-4F35-B681-6E2B7566ADD4}"/>
    <cellStyle name="Normal 39 5 5" xfId="18335" xr:uid="{23009904-1AE9-4B9D-8AC0-C46392611FA2}"/>
    <cellStyle name="Normal 39 5 5 2" xfId="35256" xr:uid="{49C9019B-B0E7-4330-BEF6-C97B7E3B28E2}"/>
    <cellStyle name="Normal 39 5 6" xfId="26454" xr:uid="{1D71A62A-85F7-486B-8320-42775E1B125E}"/>
    <cellStyle name="Normal 39 5 7" xfId="27688" xr:uid="{94C18491-3B90-4A30-9343-4AA0D929C27E}"/>
    <cellStyle name="Normal 39 5 8" xfId="10227" xr:uid="{01085B01-DC67-48A3-9D14-94CF12B02295}"/>
    <cellStyle name="Normal 39 6" xfId="6766" xr:uid="{CDC18141-83DC-44AE-81C7-A0F499FED6AB}"/>
    <cellStyle name="Normal 39 6 2" xfId="6767" xr:uid="{80380851-04C4-4C48-9D16-73C6ACF6485C}"/>
    <cellStyle name="Normal 39 6 2 2" xfId="16520" xr:uid="{ACC797FF-2A01-4CD8-911D-7AB3BE94579F}"/>
    <cellStyle name="Normal 39 6 2 2 2" xfId="24546" xr:uid="{39798AE1-34EF-4547-8A85-772C7F3DC14C}"/>
    <cellStyle name="Normal 39 6 2 2 2 2" xfId="41382" xr:uid="{AF1915F5-2194-489E-9871-48A17F4CA82B}"/>
    <cellStyle name="Normal 39 6 2 2 3" xfId="33815" xr:uid="{48C88BE5-E58B-40BB-9E9B-FE32736E1130}"/>
    <cellStyle name="Normal 39 6 2 3" xfId="20763" xr:uid="{EDDDBAA1-C092-4C2C-8F30-3B660712F403}"/>
    <cellStyle name="Normal 39 6 2 3 2" xfId="37601" xr:uid="{72AFEBA6-762B-4D22-BDE8-1944537640F0}"/>
    <cellStyle name="Normal 39 6 2 4" xfId="30034" xr:uid="{1DD0C138-81F0-409D-B2A2-20E0334CD3BE}"/>
    <cellStyle name="Normal 39 6 2 5" xfId="12737" xr:uid="{234FF52C-A873-4FBD-B70C-6EE8AFEA8164}"/>
    <cellStyle name="Normal 39 6 3" xfId="14636" xr:uid="{476E3BC6-35EC-4346-B542-EF1CF2CAEEE0}"/>
    <cellStyle name="Normal 39 6 3 2" xfId="22662" xr:uid="{85D943A9-51A7-42B3-99E0-FBB9B5165606}"/>
    <cellStyle name="Normal 39 6 3 2 2" xfId="39498" xr:uid="{8FDC06DE-C006-4208-889A-C3F5CBD315AE}"/>
    <cellStyle name="Normal 39 6 3 3" xfId="31931" xr:uid="{953C51E3-3050-4E53-A277-92D277EEB84E}"/>
    <cellStyle name="Normal 39 6 4" xfId="18827" xr:uid="{4D248E9B-CA22-492D-AEA2-086C47A90122}"/>
    <cellStyle name="Normal 39 6 4 2" xfId="35717" xr:uid="{05881F8E-B01D-4884-984F-9B49F6D02945}"/>
    <cellStyle name="Normal 39 6 5" xfId="26456" xr:uid="{FFC39277-111B-4F48-AC67-6BE1C1BFE63E}"/>
    <cellStyle name="Normal 39 6 6" xfId="28149" xr:uid="{6A6666BB-CA99-42A8-B8D0-AD819DB8DBC6}"/>
    <cellStyle name="Normal 39 6 7" xfId="10756" xr:uid="{764A2E05-DA79-4033-B951-7C4865EA9717}"/>
    <cellStyle name="Normal 39 7" xfId="6768" xr:uid="{EB1C98E6-5A80-4B1A-9EEF-C09C46AB8996}"/>
    <cellStyle name="Normal 39 7 2" xfId="15608" xr:uid="{6A0B6380-EF7A-401F-B2D5-31400B10CB39}"/>
    <cellStyle name="Normal 39 7 2 2" xfId="23634" xr:uid="{F5BB85C7-2234-4352-A8A8-B47BB1563F6C}"/>
    <cellStyle name="Normal 39 7 2 2 2" xfId="40470" xr:uid="{A117249C-D598-41A5-A51D-D7781E0BC070}"/>
    <cellStyle name="Normal 39 7 2 3" xfId="32903" xr:uid="{54E3C7AC-0E24-4C29-B8F6-755031D932B5}"/>
    <cellStyle name="Normal 39 7 3" xfId="19828" xr:uid="{5536D716-9985-494C-A410-2A2BC35A3E7C}"/>
    <cellStyle name="Normal 39 7 3 2" xfId="36689" xr:uid="{BF31DA99-4A11-4B4E-B9FA-52EBB8581D36}"/>
    <cellStyle name="Normal 39 7 4" xfId="29122" xr:uid="{45FFE101-2F52-43AA-A377-33D9CC352116}"/>
    <cellStyle name="Normal 39 7 5" xfId="11795" xr:uid="{96C9669C-3B32-4E6A-B6D3-19DEF024ADBC}"/>
    <cellStyle name="Normal 39 8" xfId="13724" xr:uid="{86BFDFD4-5F07-4D86-8999-5100AD3157A4}"/>
    <cellStyle name="Normal 39 8 2" xfId="21750" xr:uid="{31A7FAE8-6BA9-4BC5-958D-84D99DB6A862}"/>
    <cellStyle name="Normal 39 8 2 2" xfId="38586" xr:uid="{3822903C-7298-4AD7-B048-A81F50A3ED50}"/>
    <cellStyle name="Normal 39 8 3" xfId="31019" xr:uid="{E144CF25-2CFA-4347-9CF9-56224827B6F9}"/>
    <cellStyle name="Normal 39 9" xfId="17728" xr:uid="{28A9F6FC-8ED0-446C-8916-A067F1CB0690}"/>
    <cellStyle name="Normal 39 9 2" xfId="34805" xr:uid="{D3F5F22A-90E4-4B2F-8BE5-1AE6C7C190A3}"/>
    <cellStyle name="Normal 390" xfId="42624" xr:uid="{2BBC1269-8C14-4B27-9D90-74B098A713B7}"/>
    <cellStyle name="Normal 391" xfId="43798" xr:uid="{CE021B29-5EAC-4E4D-A29E-4AF25D0233C5}"/>
    <cellStyle name="Normal 392" xfId="45232" xr:uid="{95BE1880-02F2-4F0E-9844-FB9227FD73C3}"/>
    <cellStyle name="Normal 393" xfId="46380" xr:uid="{EF9EC00F-4088-4080-B8D0-31B97CCF3139}"/>
    <cellStyle name="Normal 394" xfId="46384" xr:uid="{76C6A162-58A8-481C-A552-79C56BFDE30F}"/>
    <cellStyle name="Normal 395" xfId="46385" xr:uid="{581F31E9-EDF4-48EF-9F2A-DC0865DD7F05}"/>
    <cellStyle name="Normal 396" xfId="46388" xr:uid="{7F41CAC2-F221-490B-BA75-52A156EF07E4}"/>
    <cellStyle name="Normal 397" xfId="46390" xr:uid="{DB8D7EC9-00FC-4C15-93D2-EC62E8B019B0}"/>
    <cellStyle name="Normal 398" xfId="46387" xr:uid="{78526B79-A649-44BB-99F7-2FF6722F5DD1}"/>
    <cellStyle name="Normal 399" xfId="46581" xr:uid="{90CE3744-9797-422E-8D6E-4CE968DA7844}"/>
    <cellStyle name="Normal 4" xfId="42" xr:uid="{00000000-0005-0000-0000-000030000000}"/>
    <cellStyle name="Normal 4 2" xfId="43" xr:uid="{00000000-0005-0000-0000-000031000000}"/>
    <cellStyle name="Normal 4 2 2" xfId="1035" xr:uid="{B125D60B-8C6B-4088-92DA-9FFFF698E633}"/>
    <cellStyle name="Normal 4 2 2 2" xfId="15530" xr:uid="{EA4ADE57-A1B0-4049-8B24-244C5D948DD7}"/>
    <cellStyle name="Normal 4 2 2 2 2" xfId="23556" xr:uid="{44F343C4-E6D1-4318-94F2-D91531FFB85C}"/>
    <cellStyle name="Normal 4 2 2 2 2 2" xfId="40392" xr:uid="{56CF2973-6AD1-47F0-B44D-6933F565FFCD}"/>
    <cellStyle name="Normal 4 2 2 2 3" xfId="32825" xr:uid="{3A76D521-B185-424F-A006-6279BD462C1D}"/>
    <cellStyle name="Normal 4 2 2 3" xfId="19729" xr:uid="{872CFE54-3608-4593-839E-846C7A5A2586}"/>
    <cellStyle name="Normal 4 2 2 3 2" xfId="36611" xr:uid="{8709FE2E-39C0-44CD-AF79-F549898F0DCD}"/>
    <cellStyle name="Normal 4 2 2 4" xfId="29043" xr:uid="{1A168353-DFFA-42C6-9D40-9D784C6E5621}"/>
    <cellStyle name="Normal 4 2 2 5" xfId="11673" xr:uid="{06CE01AF-4C6B-42C4-9683-F607B086059A}"/>
    <cellStyle name="Normal 4 2 2 6" xfId="44107" xr:uid="{295CC679-1495-4EA5-9C5B-1E13CFC2F913}"/>
    <cellStyle name="Normal 4 2 3" xfId="26458" xr:uid="{6BD1B488-A578-4F44-8DA3-4C986B0BC4AD}"/>
    <cellStyle name="Normal 4 2 4" xfId="9154" xr:uid="{C2804391-9288-408B-97EA-40862F3880C4}"/>
    <cellStyle name="Normal 4 2 5" xfId="463" xr:uid="{7DFDEA9C-04BB-44D5-8884-ADE297312FB7}"/>
    <cellStyle name="Normal 4 3" xfId="464" xr:uid="{05C7789F-2B58-41D4-82A4-BBC1885BC8C5}"/>
    <cellStyle name="Normal 4 3 2" xfId="26459" xr:uid="{ACA2A98B-992B-4A4A-AC29-A52BEDE186D5}"/>
    <cellStyle name="Normal 4 3 3" xfId="9551" xr:uid="{8D2029F3-EB4D-4242-A1F4-6D3D283F2DB9}"/>
    <cellStyle name="Normal 4 3 4" xfId="44108" xr:uid="{547F0A7C-BD7C-4777-8485-E43B0E33CB71}"/>
    <cellStyle name="Normal 4 3 5" xfId="46449" xr:uid="{908BB180-EBF9-49F1-AAAF-150C3A2226AA}"/>
    <cellStyle name="Normal 4 4" xfId="1251" xr:uid="{5A190E79-EB09-461B-90CE-95C1CE975009}"/>
    <cellStyle name="Normal 4 4 2" xfId="15521" xr:uid="{2E593911-5B63-41B1-ABA8-321DB2DDCDDB}"/>
    <cellStyle name="Normal 4 4 2 2" xfId="23547" xr:uid="{AC0DB335-8A34-46C8-8D9F-282497BBEAE8}"/>
    <cellStyle name="Normal 4 4 2 2 2" xfId="40383" xr:uid="{B028A99F-FAA8-4CF9-B601-1150E9718EEA}"/>
    <cellStyle name="Normal 4 4 2 3" xfId="32816" xr:uid="{76C7443E-CEF6-4F1E-969C-DD867125AAD8}"/>
    <cellStyle name="Normal 4 4 2 4" xfId="44110" xr:uid="{8841B918-94F1-486A-BBBB-2DE317D6613A}"/>
    <cellStyle name="Normal 4 4 3" xfId="19720" xr:uid="{553044C5-A5AB-4A05-9EC3-F0AEA97FD067}"/>
    <cellStyle name="Normal 4 4 3 2" xfId="36602" xr:uid="{2F153F9A-2F11-4E4B-BCD0-ED12748777FA}"/>
    <cellStyle name="Normal 4 4 4" xfId="29034" xr:uid="{ACF3B81D-F1D3-4904-ACE8-1F18D5D35311}"/>
    <cellStyle name="Normal 4 4 5" xfId="11663" xr:uid="{5F137FEA-72D6-4E2B-8CF1-D08C3400ABCE}"/>
    <cellStyle name="Normal 4 4 6" xfId="44109" xr:uid="{BECE6DAB-D4BF-4965-9B71-10B14CBB8098}"/>
    <cellStyle name="Normal 4 5" xfId="26457" xr:uid="{AD85712C-F4D7-47E7-B4B8-BD4DB1042F3C}"/>
    <cellStyle name="Normal 4 5 2" xfId="44111" xr:uid="{80F84764-EFAC-48FF-A424-1053AE0BFEA5}"/>
    <cellStyle name="Normal 4 6" xfId="9153" xr:uid="{E6509390-A015-414C-8A0D-71082B224255}"/>
    <cellStyle name="Normal 4 6 2" xfId="44105" xr:uid="{FDC598FF-EFD9-4F17-AFA4-DD7CFD63C40F}"/>
    <cellStyle name="Normal 4 7" xfId="43869" xr:uid="{384CA7E9-9735-4430-8F2D-D888034E4D4C}"/>
    <cellStyle name="Normal 4 8" xfId="462" xr:uid="{B5D3E86D-8C92-4886-A84E-F288D7E96F07}"/>
    <cellStyle name="Normal 4_Energía" xfId="26460" xr:uid="{987C78E7-5AFB-4801-8E08-2F48ACB470E0}"/>
    <cellStyle name="Normal 40" xfId="6769" xr:uid="{E5C36C43-B2BE-49C7-8BD6-EA50EA2D0EE4}"/>
    <cellStyle name="Normal 40 10" xfId="26461" xr:uid="{7E829374-F5A1-4494-885A-B20E724228A1}"/>
    <cellStyle name="Normal 40 11" xfId="27236" xr:uid="{72BE8B1A-7748-4C46-A2FE-53BAD82BCA0E}"/>
    <cellStyle name="Normal 40 12" xfId="9466" xr:uid="{EAAB6B50-7767-43BB-9037-0A2F72A724E7}"/>
    <cellStyle name="Normal 40 2" xfId="6770" xr:uid="{F0D61BC8-BEC2-483C-8701-BDFF53ECD0BF}"/>
    <cellStyle name="Normal 40 2 2" xfId="6771" xr:uid="{617A14E6-E6DF-4885-A8AF-284A6FE7611F}"/>
    <cellStyle name="Normal 40 2 2 2" xfId="6772" xr:uid="{BEB4B08E-9882-4167-9B70-7EDC930E7E13}"/>
    <cellStyle name="Normal 40 2 2 2 2" xfId="6773" xr:uid="{02421774-06C0-4891-B4FA-BC753E263AD1}"/>
    <cellStyle name="Normal 40 2 2 2 2 2" xfId="6774" xr:uid="{DA606EEB-B5B4-4AE9-B3E8-0000B19767E9}"/>
    <cellStyle name="Normal 40 2 2 2 3" xfId="6775" xr:uid="{FDC32492-A3A7-468F-BCFD-11A2E160DA26}"/>
    <cellStyle name="Normal 40 2 2 3" xfId="6776" xr:uid="{5149DFC2-7006-437F-AE69-ECE14EE538A0}"/>
    <cellStyle name="Normal 40 2 2 3 2" xfId="6777" xr:uid="{055892A3-70B2-4D86-953A-B50BFB1F1B84}"/>
    <cellStyle name="Normal 40 2 2 4" xfId="6778" xr:uid="{3107A539-8C50-4AEC-A737-99424C125FE5}"/>
    <cellStyle name="Normal 40 2 2 5" xfId="11835" xr:uid="{DD2A9B79-E24A-49D3-A51B-96BC4ECF85C1}"/>
    <cellStyle name="Normal 40 2 3" xfId="6779" xr:uid="{88544678-5EA9-4FE8-A50A-1DC2D03453C0}"/>
    <cellStyle name="Normal 40 2 3 2" xfId="6780" xr:uid="{AE834FD8-7738-4E26-9007-197C505C3273}"/>
    <cellStyle name="Normal 40 2 3 2 2" xfId="6781" xr:uid="{55F5849D-E0DE-43C3-84D7-15F99BE676EC}"/>
    <cellStyle name="Normal 40 2 3 3" xfId="6782" xr:uid="{1003BB42-D134-4ECA-B71D-BE5ECDB48012}"/>
    <cellStyle name="Normal 40 2 3 4" xfId="26462" xr:uid="{EB2291D2-993F-4366-BDD1-8568E2CD5A94}"/>
    <cellStyle name="Normal 40 2 4" xfId="6783" xr:uid="{A49FEA77-7EE8-4BB7-A076-E0DAD9F8E9F8}"/>
    <cellStyle name="Normal 40 2 4 2" xfId="6784" xr:uid="{EE1C4ED0-8E51-40A8-AD24-36BCEE34E74A}"/>
    <cellStyle name="Normal 40 2 5" xfId="6785" xr:uid="{B651705B-CA37-463A-B81E-86E4761B8BF6}"/>
    <cellStyle name="Normal 40 2 6" xfId="9655" xr:uid="{8209FEAD-2BE4-488B-95FC-86935828B80F}"/>
    <cellStyle name="Normal 40 3" xfId="6786" xr:uid="{5138521A-EDBA-4944-B4CE-8A8175A2F4F0}"/>
    <cellStyle name="Normal 40 3 10" xfId="9781" xr:uid="{F932E892-FFF0-4688-A72F-A918B949B992}"/>
    <cellStyle name="Normal 40 3 2" xfId="6787" xr:uid="{90DEA0AE-EECD-4ED2-8556-F7FD148D9BDF}"/>
    <cellStyle name="Normal 40 3 2 2" xfId="6788" xr:uid="{BEF6AEED-3A20-4270-B074-289B268FC666}"/>
    <cellStyle name="Normal 40 3 2 2 2" xfId="6789" xr:uid="{F3A77A24-5F6D-441F-8C63-0FBB8A3F7A82}"/>
    <cellStyle name="Normal 40 3 2 2 2 2" xfId="13499" xr:uid="{D28B7EA4-17AF-4CAC-8B8B-F3F13DC38498}"/>
    <cellStyle name="Normal 40 3 2 2 2 2 2" xfId="17282" xr:uid="{235D0802-DF88-4713-8985-BB1DD55E53AE}"/>
    <cellStyle name="Normal 40 3 2 2 2 2 2 2" xfId="25308" xr:uid="{FD3776C6-8E45-4AB4-8DBE-C76D32956119}"/>
    <cellStyle name="Normal 40 3 2 2 2 2 2 2 2" xfId="42144" xr:uid="{2258DD19-A0AD-4429-B014-D7C0EB30528C}"/>
    <cellStyle name="Normal 40 3 2 2 2 2 2 3" xfId="34577" xr:uid="{52B5FB12-ABA6-4EF0-811E-D92DAA6534C1}"/>
    <cellStyle name="Normal 40 3 2 2 2 2 3" xfId="21525" xr:uid="{25D04D73-34B1-4C71-8F4C-077CEC18E74B}"/>
    <cellStyle name="Normal 40 3 2 2 2 2 3 2" xfId="38363" xr:uid="{14B391A9-FA9A-46D7-B477-64BE647AA463}"/>
    <cellStyle name="Normal 40 3 2 2 2 2 4" xfId="30796" xr:uid="{80696F9A-F7AB-4094-9BEA-C00CE505FA6C}"/>
    <cellStyle name="Normal 40 3 2 2 2 3" xfId="15398" xr:uid="{2DE53330-A86C-4710-8950-E15722BE46AA}"/>
    <cellStyle name="Normal 40 3 2 2 2 3 2" xfId="23424" xr:uid="{D7B3E59F-3BEC-42B0-894B-2B066492C70D}"/>
    <cellStyle name="Normal 40 3 2 2 2 3 2 2" xfId="40260" xr:uid="{1F84C458-AADD-4275-B628-F65C08585EB7}"/>
    <cellStyle name="Normal 40 3 2 2 2 3 3" xfId="32693" xr:uid="{2DC2C967-5811-491A-BF28-7BDC91E9AA5B}"/>
    <cellStyle name="Normal 40 3 2 2 2 4" xfId="19596" xr:uid="{60305563-9AE1-4046-BB39-2C93D17AD54B}"/>
    <cellStyle name="Normal 40 3 2 2 2 4 2" xfId="36479" xr:uid="{01A7E35E-56EE-40F2-9556-99207F82E3CE}"/>
    <cellStyle name="Normal 40 3 2 2 2 5" xfId="26466" xr:uid="{9C27F11B-3497-4C2D-AC5D-4386F837BA3B}"/>
    <cellStyle name="Normal 40 3 2 2 2 6" xfId="28911" xr:uid="{92ECFA73-27F3-48CB-A2C8-07FEE49F486E}"/>
    <cellStyle name="Normal 40 3 2 2 2 7" xfId="11537" xr:uid="{7295B8D7-6C59-4F79-98F5-64B04020DDB0}"/>
    <cellStyle name="Normal 40 3 2 2 3" xfId="12587" xr:uid="{6A0162C5-4A8B-44DD-B993-588D1C6DB456}"/>
    <cellStyle name="Normal 40 3 2 2 3 2" xfId="16370" xr:uid="{15B0D7C8-B254-4CFD-9EE8-3AFD88011236}"/>
    <cellStyle name="Normal 40 3 2 2 3 2 2" xfId="24396" xr:uid="{13E141E8-64BF-49B3-8635-5C343880F9BB}"/>
    <cellStyle name="Normal 40 3 2 2 3 2 2 2" xfId="41232" xr:uid="{00655C2E-DE29-4630-A11E-CCFA3AC5526D}"/>
    <cellStyle name="Normal 40 3 2 2 3 2 3" xfId="33665" xr:uid="{3B439B81-E7CA-411D-BB27-80BA2751B9A3}"/>
    <cellStyle name="Normal 40 3 2 2 3 3" xfId="20613" xr:uid="{212AA24A-6EF3-46B4-9EF1-486F3636AF53}"/>
    <cellStyle name="Normal 40 3 2 2 3 3 2" xfId="37451" xr:uid="{5ABB0F68-B109-48CF-9600-49FEC53F8BDD}"/>
    <cellStyle name="Normal 40 3 2 2 3 4" xfId="29884" xr:uid="{13981D45-3347-4342-929D-7EC1B636368E}"/>
    <cellStyle name="Normal 40 3 2 2 4" xfId="14486" xr:uid="{3CFB5598-E322-4469-B758-716826C961C7}"/>
    <cellStyle name="Normal 40 3 2 2 4 2" xfId="22512" xr:uid="{109B3BBE-4EE6-49CF-8223-88AEA585AB59}"/>
    <cellStyle name="Normal 40 3 2 2 4 2 2" xfId="39348" xr:uid="{F28B3BA7-3AD1-412F-B4CF-33BE4B0AD802}"/>
    <cellStyle name="Normal 40 3 2 2 4 3" xfId="31781" xr:uid="{C1CA290F-F6A0-48E6-B05C-E95A025ADD66}"/>
    <cellStyle name="Normal 40 3 2 2 5" xfId="18646" xr:uid="{68FC5765-DEB7-4E73-A3F3-E56BA305ECE4}"/>
    <cellStyle name="Normal 40 3 2 2 5 2" xfId="35567" xr:uid="{150F070C-7D1F-4C97-90F2-609FBFB6F962}"/>
    <cellStyle name="Normal 40 3 2 2 6" xfId="26465" xr:uid="{DDD4695F-2CD6-49CC-890A-CE2C4E9D28AD}"/>
    <cellStyle name="Normal 40 3 2 2 7" xfId="27999" xr:uid="{4CA7F3EF-922E-4E63-9E2B-5DBCD445CEA4}"/>
    <cellStyle name="Normal 40 3 2 2 8" xfId="10538" xr:uid="{FED807B4-9D03-4D47-B52C-AF2ED1DC624D}"/>
    <cellStyle name="Normal 40 3 2 3" xfId="6790" xr:uid="{A08F851A-6C26-47D8-B4B2-73E8DBE88B09}"/>
    <cellStyle name="Normal 40 3 2 3 2" xfId="13048" xr:uid="{09B54EB1-5D26-4DD5-94FE-EF2E8B27BC8D}"/>
    <cellStyle name="Normal 40 3 2 3 2 2" xfId="16831" xr:uid="{AE0EABE3-CCA1-410D-ADFE-A6418A44EFF6}"/>
    <cellStyle name="Normal 40 3 2 3 2 2 2" xfId="24857" xr:uid="{A3A75CB3-07E9-484A-89A2-38E332CE2980}"/>
    <cellStyle name="Normal 40 3 2 3 2 2 2 2" xfId="41693" xr:uid="{C4B0B679-9C7B-42D5-9FCF-786414824018}"/>
    <cellStyle name="Normal 40 3 2 3 2 2 3" xfId="34126" xr:uid="{D2F0924A-4570-4B5E-BF65-A6E85712299A}"/>
    <cellStyle name="Normal 40 3 2 3 2 3" xfId="21074" xr:uid="{8378D712-16DA-4793-90DE-9BDC503A4BF3}"/>
    <cellStyle name="Normal 40 3 2 3 2 3 2" xfId="37912" xr:uid="{FB4AA754-33FC-4AA8-B62A-0CAB3601F144}"/>
    <cellStyle name="Normal 40 3 2 3 2 4" xfId="30345" xr:uid="{1E7B3CA3-75BA-4F05-849A-ED9213751A74}"/>
    <cellStyle name="Normal 40 3 2 3 3" xfId="14947" xr:uid="{FA162E3D-FE97-47CA-B343-657459D6D253}"/>
    <cellStyle name="Normal 40 3 2 3 3 2" xfId="22973" xr:uid="{EB227FF1-9E1A-4DD9-9E53-C35AE05A3F2C}"/>
    <cellStyle name="Normal 40 3 2 3 3 2 2" xfId="39809" xr:uid="{90F81318-F6E2-43ED-A11B-6DC3E44612A6}"/>
    <cellStyle name="Normal 40 3 2 3 3 3" xfId="32242" xr:uid="{F2F2B3C3-1338-4949-9A72-724D5999F1E4}"/>
    <cellStyle name="Normal 40 3 2 3 4" xfId="19144" xr:uid="{3B4889B3-8760-45BD-9935-197D4B9C7BF1}"/>
    <cellStyle name="Normal 40 3 2 3 4 2" xfId="36028" xr:uid="{4419F5DF-07C4-4591-8804-CAC8E8EDF507}"/>
    <cellStyle name="Normal 40 3 2 3 5" xfId="26467" xr:uid="{A63FABEF-F89E-455A-A3E7-E1C22FFB14A5}"/>
    <cellStyle name="Normal 40 3 2 3 6" xfId="28460" xr:uid="{65BF74B5-13C7-4FC0-9531-E9D16E29160A}"/>
    <cellStyle name="Normal 40 3 2 3 7" xfId="11084" xr:uid="{996922C9-4334-4A40-BB9E-D43D0E4397EA}"/>
    <cellStyle name="Normal 40 3 2 4" xfId="12136" xr:uid="{725762AA-F399-42DA-B4CE-9C2FC9F95D12}"/>
    <cellStyle name="Normal 40 3 2 4 2" xfId="15919" xr:uid="{80E1C159-298B-46A6-841D-FB0E075D7D25}"/>
    <cellStyle name="Normal 40 3 2 4 2 2" xfId="23945" xr:uid="{014DC2DA-C427-4C70-A537-9C34BF05FA5B}"/>
    <cellStyle name="Normal 40 3 2 4 2 2 2" xfId="40781" xr:uid="{D041AF21-DB6C-4788-B407-EC24B730CBA4}"/>
    <cellStyle name="Normal 40 3 2 4 2 3" xfId="33214" xr:uid="{FCB73C94-2F3D-4C63-8A7B-E8A045B1E57C}"/>
    <cellStyle name="Normal 40 3 2 4 3" xfId="20162" xr:uid="{2E2456DD-3FB7-46D4-8301-8E8342E90D25}"/>
    <cellStyle name="Normal 40 3 2 4 3 2" xfId="37000" xr:uid="{B7AEB9C3-D0E6-4DC1-8797-2ACC57D43704}"/>
    <cellStyle name="Normal 40 3 2 4 4" xfId="29433" xr:uid="{6B2AF2EC-C217-4B3C-8CB2-C3737F2B0C58}"/>
    <cellStyle name="Normal 40 3 2 5" xfId="14035" xr:uid="{2644B3AC-EEC7-4C9F-96DD-D8AE73FBC159}"/>
    <cellStyle name="Normal 40 3 2 5 2" xfId="22061" xr:uid="{9F26DD9E-956B-4A9E-BEA5-8F95CBB7FE6E}"/>
    <cellStyle name="Normal 40 3 2 5 2 2" xfId="38897" xr:uid="{3DBA686E-9F7E-42B8-AD9C-E933F2A6E4D4}"/>
    <cellStyle name="Normal 40 3 2 5 3" xfId="31330" xr:uid="{0D8A8104-A5FD-41C9-91BE-9AE57EB34839}"/>
    <cellStyle name="Normal 40 3 2 6" xfId="18171" xr:uid="{79CE632E-09A9-4E14-920D-74B9C5A67499}"/>
    <cellStyle name="Normal 40 3 2 6 2" xfId="35116" xr:uid="{491C72D2-CD54-4006-9BAB-3DB6ADBCFB6F}"/>
    <cellStyle name="Normal 40 3 2 7" xfId="26464" xr:uid="{12AC3917-9B0B-48F5-BB20-BE44C9565150}"/>
    <cellStyle name="Normal 40 3 2 8" xfId="27548" xr:uid="{2B163E00-90E9-4828-8A0D-19ACF794ACF1}"/>
    <cellStyle name="Normal 40 3 2 9" xfId="10042" xr:uid="{E6EE95DE-56C1-47F7-A9ED-3230D23B9F98}"/>
    <cellStyle name="Normal 40 3 3" xfId="6791" xr:uid="{9B2315C4-E4BA-40B0-8752-C22FB9C50FF9}"/>
    <cellStyle name="Normal 40 3 3 2" xfId="6792" xr:uid="{A9208D9C-6412-4CD7-8874-28368E0F68FF}"/>
    <cellStyle name="Normal 40 3 3 2 2" xfId="13281" xr:uid="{24F99D83-8575-49E4-8E27-FA77338A3D7E}"/>
    <cellStyle name="Normal 40 3 3 2 2 2" xfId="17064" xr:uid="{46AD1703-C59E-444A-B5B5-6CD2B4501F5E}"/>
    <cellStyle name="Normal 40 3 3 2 2 2 2" xfId="25090" xr:uid="{5272BA41-3CB6-4F03-B89E-90CED0DC1F0A}"/>
    <cellStyle name="Normal 40 3 3 2 2 2 2 2" xfId="41926" xr:uid="{6C81D7E0-AE19-46B4-9303-AD830D46BCC9}"/>
    <cellStyle name="Normal 40 3 3 2 2 2 3" xfId="34359" xr:uid="{784903AF-5BDD-4C12-A3BD-ADE2CD9BF9B3}"/>
    <cellStyle name="Normal 40 3 3 2 2 3" xfId="21307" xr:uid="{6F2D43E8-CDEF-4F05-8905-394D577BE2D9}"/>
    <cellStyle name="Normal 40 3 3 2 2 3 2" xfId="38145" xr:uid="{F181AB3C-6145-49D3-B6BD-DE949D9B7CE8}"/>
    <cellStyle name="Normal 40 3 3 2 2 4" xfId="30578" xr:uid="{9E8817B8-52B3-4924-ABF3-9B2F136F560E}"/>
    <cellStyle name="Normal 40 3 3 2 3" xfId="15180" xr:uid="{B623CD8E-B495-4F76-A295-BE4A99BD1F53}"/>
    <cellStyle name="Normal 40 3 3 2 3 2" xfId="23206" xr:uid="{881F2191-E776-4086-B4FE-9BBBAB3AD389}"/>
    <cellStyle name="Normal 40 3 3 2 3 2 2" xfId="40042" xr:uid="{D7592F44-8444-4312-927B-D7334EF751A7}"/>
    <cellStyle name="Normal 40 3 3 2 3 3" xfId="32475" xr:uid="{B7411BF5-EAB0-4644-B55F-5A61507E3B8D}"/>
    <cellStyle name="Normal 40 3 3 2 4" xfId="19378" xr:uid="{C65E6D18-279A-4D1B-98C8-09F7DD627291}"/>
    <cellStyle name="Normal 40 3 3 2 4 2" xfId="36261" xr:uid="{EFA10AAA-46B1-45AD-B46B-CD816E182979}"/>
    <cellStyle name="Normal 40 3 3 2 5" xfId="26469" xr:uid="{4E9FBE38-5917-4AEF-A058-E2584375C8B4}"/>
    <cellStyle name="Normal 40 3 3 2 6" xfId="28693" xr:uid="{1522957C-ECFA-4887-992A-7636F9F38344}"/>
    <cellStyle name="Normal 40 3 3 2 7" xfId="11319" xr:uid="{93A971C9-9CA3-4687-A17A-867F7112CA0A}"/>
    <cellStyle name="Normal 40 3 3 3" xfId="12369" xr:uid="{B11D216C-09EA-4755-8649-2BDBF3C9996B}"/>
    <cellStyle name="Normal 40 3 3 3 2" xfId="16152" xr:uid="{89223B7F-1A65-420B-920D-F9FE85964211}"/>
    <cellStyle name="Normal 40 3 3 3 2 2" xfId="24178" xr:uid="{D5D6E874-0291-4C98-8987-0231B9945075}"/>
    <cellStyle name="Normal 40 3 3 3 2 2 2" xfId="41014" xr:uid="{EECE8C2A-BA92-4D32-A0DF-DF156A8A50F2}"/>
    <cellStyle name="Normal 40 3 3 3 2 3" xfId="33447" xr:uid="{ABB45939-BD0F-426B-BC9A-3AC202453FB3}"/>
    <cellStyle name="Normal 40 3 3 3 3" xfId="20395" xr:uid="{70070272-341F-4836-B2E5-AA8141678757}"/>
    <cellStyle name="Normal 40 3 3 3 3 2" xfId="37233" xr:uid="{0B757843-1F8B-42F3-BF23-79528FEBA49F}"/>
    <cellStyle name="Normal 40 3 3 3 4" xfId="29666" xr:uid="{A8343CBA-B678-44C5-B94B-3828ADF2FB92}"/>
    <cellStyle name="Normal 40 3 3 4" xfId="14268" xr:uid="{AA594EBB-E8AC-400A-A1A2-E2A37E59BC65}"/>
    <cellStyle name="Normal 40 3 3 4 2" xfId="22294" xr:uid="{E927E634-57DD-4229-A789-08AE68352498}"/>
    <cellStyle name="Normal 40 3 3 4 2 2" xfId="39130" xr:uid="{3893A720-B85F-4B90-B449-9FF2A92558C4}"/>
    <cellStyle name="Normal 40 3 3 4 3" xfId="31563" xr:uid="{276248CB-921C-4033-AEE6-4F994686F516}"/>
    <cellStyle name="Normal 40 3 3 5" xfId="18428" xr:uid="{22F28647-8EB3-4272-87F4-DDE5AF7530B0}"/>
    <cellStyle name="Normal 40 3 3 5 2" xfId="35349" xr:uid="{134C504A-8A7A-4B39-BAF5-262E87F81AFA}"/>
    <cellStyle name="Normal 40 3 3 6" xfId="26468" xr:uid="{66142E75-DA7A-41B6-836F-7790570244C8}"/>
    <cellStyle name="Normal 40 3 3 7" xfId="27781" xr:uid="{1B52E226-CEDD-47AF-8868-8CB1EB5CE114}"/>
    <cellStyle name="Normal 40 3 3 8" xfId="10320" xr:uid="{CFBA9D12-D04B-4F60-967E-5352CD0CFCC7}"/>
    <cellStyle name="Normal 40 3 4" xfId="6793" xr:uid="{198415D8-478D-4797-9FFE-BE8693CC21B4}"/>
    <cellStyle name="Normal 40 3 4 2" xfId="12830" xr:uid="{A437C3A8-3F5E-4A28-8282-FD08311C3DD5}"/>
    <cellStyle name="Normal 40 3 4 2 2" xfId="16613" xr:uid="{DB160BAA-904C-4BAC-91CA-DD7D8B27D80E}"/>
    <cellStyle name="Normal 40 3 4 2 2 2" xfId="24639" xr:uid="{D062772F-1D63-4ADF-ABF5-F69C9425C64B}"/>
    <cellStyle name="Normal 40 3 4 2 2 2 2" xfId="41475" xr:uid="{A8A81F4A-52E2-4A60-BB61-09DC1344A714}"/>
    <cellStyle name="Normal 40 3 4 2 2 3" xfId="33908" xr:uid="{D9B2CE80-2417-4908-9DDE-874DA81A50E7}"/>
    <cellStyle name="Normal 40 3 4 2 3" xfId="20856" xr:uid="{75FC9319-D774-4081-98AA-CAAB2EDEB922}"/>
    <cellStyle name="Normal 40 3 4 2 3 2" xfId="37694" xr:uid="{CC80A298-5D31-492C-AB9D-AD152EC9C7DA}"/>
    <cellStyle name="Normal 40 3 4 2 4" xfId="30127" xr:uid="{78039DC0-EB7A-46DD-AAF4-E3C9CDEA1D31}"/>
    <cellStyle name="Normal 40 3 4 3" xfId="14729" xr:uid="{440899ED-29F3-42B2-9854-AF93C46EA787}"/>
    <cellStyle name="Normal 40 3 4 3 2" xfId="22755" xr:uid="{35ACAF57-9AC0-4EE2-A593-562F66F46351}"/>
    <cellStyle name="Normal 40 3 4 3 2 2" xfId="39591" xr:uid="{C8445C49-D273-4399-A578-F4A43B0D0B64}"/>
    <cellStyle name="Normal 40 3 4 3 3" xfId="32024" xr:uid="{B9148031-6CF7-495C-83BA-BD8A903256D3}"/>
    <cellStyle name="Normal 40 3 4 4" xfId="18926" xr:uid="{E9B7C3DF-A3B6-432C-AE71-9A389775477E}"/>
    <cellStyle name="Normal 40 3 4 4 2" xfId="35810" xr:uid="{12991CCC-7A0B-4DBD-B28B-88E81E84F2DC}"/>
    <cellStyle name="Normal 40 3 4 5" xfId="26470" xr:uid="{3CAD4FE0-9E2A-4416-8BB3-5EDCF3332851}"/>
    <cellStyle name="Normal 40 3 4 6" xfId="28242" xr:uid="{FD50A4A6-A218-4946-8987-6F8FE3FA6011}"/>
    <cellStyle name="Normal 40 3 4 7" xfId="10866" xr:uid="{E070134E-C55A-4B46-947A-B252682BAD08}"/>
    <cellStyle name="Normal 40 3 5" xfId="11918" xr:uid="{D48C2EB0-75BD-4F98-A4C8-72A0D207AF93}"/>
    <cellStyle name="Normal 40 3 5 2" xfId="15701" xr:uid="{A43CB103-2A48-43CF-BDB2-3A07A7297472}"/>
    <cellStyle name="Normal 40 3 5 2 2" xfId="23727" xr:uid="{52818838-45D2-4017-95C9-A5FEC50C7422}"/>
    <cellStyle name="Normal 40 3 5 2 2 2" xfId="40563" xr:uid="{4722A008-1B3A-46AE-B610-D36C4046BED4}"/>
    <cellStyle name="Normal 40 3 5 2 3" xfId="32996" xr:uid="{7124A79D-F8E9-44C5-8D2F-A6BB38CE6EC1}"/>
    <cellStyle name="Normal 40 3 5 3" xfId="19944" xr:uid="{71F74689-2B8D-4C73-8BF1-2F5240FA376C}"/>
    <cellStyle name="Normal 40 3 5 3 2" xfId="36782" xr:uid="{5DD7641A-1E00-44DB-A1FC-55F0E81612BC}"/>
    <cellStyle name="Normal 40 3 5 4" xfId="29215" xr:uid="{A7F789BB-FF65-49AA-9ADC-0ADEE55D641E}"/>
    <cellStyle name="Normal 40 3 6" xfId="13817" xr:uid="{7093882E-18C5-4D01-A6B3-3474DF536148}"/>
    <cellStyle name="Normal 40 3 6 2" xfId="21843" xr:uid="{49EE1A4E-DBCA-4259-8DD4-FBB3318EDA1F}"/>
    <cellStyle name="Normal 40 3 6 2 2" xfId="38679" xr:uid="{74B321D4-6C3E-4B76-8BAB-BD9E0E159D39}"/>
    <cellStyle name="Normal 40 3 6 3" xfId="31112" xr:uid="{7FD14777-565B-4AF5-B5FB-5816D4641568}"/>
    <cellStyle name="Normal 40 3 7" xfId="17938" xr:uid="{C1DB120E-B79A-460D-A366-00C8F42FC038}"/>
    <cellStyle name="Normal 40 3 7 2" xfId="34898" xr:uid="{A17852C3-66EF-4337-9597-620BD4833037}"/>
    <cellStyle name="Normal 40 3 8" xfId="26463" xr:uid="{148B9331-0112-4431-8FC0-0368682C2881}"/>
    <cellStyle name="Normal 40 3 9" xfId="27329" xr:uid="{C72E579B-CECD-4140-9989-2880DCC4B1CE}"/>
    <cellStyle name="Normal 40 4" xfId="6794" xr:uid="{9ED33BFA-C6B5-4C77-8FC7-997707C7B41E}"/>
    <cellStyle name="Normal 40 4 2" xfId="6795" xr:uid="{99CF62D7-EDA4-44F6-898B-8D8DC4E18175}"/>
    <cellStyle name="Normal 40 4 2 2" xfId="6796" xr:uid="{0B18D28A-C80A-4679-8CAC-F44116F0EDEB}"/>
    <cellStyle name="Normal 40 4 2 2 2" xfId="6797" xr:uid="{09E041C2-94C2-4EB3-8934-93539EDD4D3D}"/>
    <cellStyle name="Normal 40 4 2 2 2 2" xfId="17190" xr:uid="{D197322B-987C-4EB2-8ADB-8EC3A0349A2C}"/>
    <cellStyle name="Normal 40 4 2 2 2 2 2" xfId="25216" xr:uid="{6AACB4E6-3540-46E0-8363-5AF1FFFB9F99}"/>
    <cellStyle name="Normal 40 4 2 2 2 2 2 2" xfId="42052" xr:uid="{EBC0C53B-48EC-4C8E-85EA-ED50497F4540}"/>
    <cellStyle name="Normal 40 4 2 2 2 2 3" xfId="34485" xr:uid="{716F47EA-EB36-449C-A051-BD335A9B9880}"/>
    <cellStyle name="Normal 40 4 2 2 2 3" xfId="21433" xr:uid="{E341419F-EDA7-4E77-817E-6A357DC20544}"/>
    <cellStyle name="Normal 40 4 2 2 2 3 2" xfId="38271" xr:uid="{B3DE730E-3328-42FB-B4E9-4D7EEE49D30D}"/>
    <cellStyle name="Normal 40 4 2 2 2 4" xfId="30704" xr:uid="{C3166B32-03A1-462E-9D0D-C36C83068161}"/>
    <cellStyle name="Normal 40 4 2 2 2 5" xfId="13407" xr:uid="{B898090F-ABFC-4822-B6DE-ACEB49A0A9B1}"/>
    <cellStyle name="Normal 40 4 2 2 3" xfId="15306" xr:uid="{892BFFEC-9DF8-4E81-974A-64C47E1D9C0A}"/>
    <cellStyle name="Normal 40 4 2 2 3 2" xfId="23332" xr:uid="{E659D2BE-5829-4C11-A979-E343739BFDA5}"/>
    <cellStyle name="Normal 40 4 2 2 3 2 2" xfId="40168" xr:uid="{59B4EC4D-1836-4E3F-8A36-F35CBE118AEC}"/>
    <cellStyle name="Normal 40 4 2 2 3 3" xfId="32601" xr:uid="{E944D288-0E38-4D34-A77C-4E0E72568536}"/>
    <cellStyle name="Normal 40 4 2 2 4" xfId="19504" xr:uid="{5EE8A88D-BD94-4848-8A23-B95A8EBB077E}"/>
    <cellStyle name="Normal 40 4 2 2 4 2" xfId="36387" xr:uid="{8263099C-4D98-4EF5-92B2-7E67E6C0BD2C}"/>
    <cellStyle name="Normal 40 4 2 2 5" xfId="26473" xr:uid="{C70C9891-4A26-4BC6-A195-3C2CA1F15D0F}"/>
    <cellStyle name="Normal 40 4 2 2 6" xfId="28819" xr:uid="{FDC82D6E-C5D2-43AB-9396-AC63858727B2}"/>
    <cellStyle name="Normal 40 4 2 2 7" xfId="11445" xr:uid="{378688C4-EEA7-46F1-AF35-B51ED96D8354}"/>
    <cellStyle name="Normal 40 4 2 3" xfId="6798" xr:uid="{84FF662B-1AE3-4033-B9B1-E483C53B4313}"/>
    <cellStyle name="Normal 40 4 2 3 2" xfId="16278" xr:uid="{5054B26C-7DBB-47D6-AF9F-47A9261CCFC7}"/>
    <cellStyle name="Normal 40 4 2 3 2 2" xfId="24304" xr:uid="{FF5EA395-1303-4177-BF06-DAFD42BF4285}"/>
    <cellStyle name="Normal 40 4 2 3 2 2 2" xfId="41140" xr:uid="{85ABD194-1E7A-44A9-904F-14B1D693D4DE}"/>
    <cellStyle name="Normal 40 4 2 3 2 3" xfId="33573" xr:uid="{1700CA97-692A-4B0E-9824-F6F85CEF7722}"/>
    <cellStyle name="Normal 40 4 2 3 3" xfId="20521" xr:uid="{904D76A0-A958-43BB-9D54-1FA8C97E01EC}"/>
    <cellStyle name="Normal 40 4 2 3 3 2" xfId="37359" xr:uid="{E09DD603-6000-4F81-8811-207C2AA184FF}"/>
    <cellStyle name="Normal 40 4 2 3 4" xfId="29792" xr:uid="{97D36707-951A-4722-B4BC-8F87B4EE2FB6}"/>
    <cellStyle name="Normal 40 4 2 3 5" xfId="12495" xr:uid="{765CEF6D-642B-481C-A7AA-CD7E62963347}"/>
    <cellStyle name="Normal 40 4 2 4" xfId="14394" xr:uid="{327FA565-8E3D-4865-94AE-877C32A74F17}"/>
    <cellStyle name="Normal 40 4 2 4 2" xfId="22420" xr:uid="{836A352F-ACD6-4235-A157-96AC6564DF71}"/>
    <cellStyle name="Normal 40 4 2 4 2 2" xfId="39256" xr:uid="{85165DB5-4C08-448A-8478-2609424CE7CA}"/>
    <cellStyle name="Normal 40 4 2 4 3" xfId="31689" xr:uid="{61AED53E-4A19-439E-B8F2-3D6EB2343D36}"/>
    <cellStyle name="Normal 40 4 2 5" xfId="18554" xr:uid="{38E825BC-16D2-4E12-9A40-44F00D1FB896}"/>
    <cellStyle name="Normal 40 4 2 5 2" xfId="35475" xr:uid="{36183461-92B9-474C-8A82-CE93EC277C10}"/>
    <cellStyle name="Normal 40 4 2 6" xfId="26472" xr:uid="{0E169EED-C279-4D6D-B560-8F59C13883A1}"/>
    <cellStyle name="Normal 40 4 2 7" xfId="27907" xr:uid="{BC8521E6-28A7-46B4-9047-B85CA71C41C5}"/>
    <cellStyle name="Normal 40 4 2 8" xfId="10446" xr:uid="{9FDB706E-0EEE-4F2B-8594-3C1676C9EC44}"/>
    <cellStyle name="Normal 40 4 3" xfId="6799" xr:uid="{71F6210E-C3E6-4E0B-BE37-29C9DC084689}"/>
    <cellStyle name="Normal 40 4 3 2" xfId="6800" xr:uid="{BB30BAF7-E28F-483A-A6FF-60FE859C585E}"/>
    <cellStyle name="Normal 40 4 3 2 2" xfId="16739" xr:uid="{918BD111-4D73-443A-B78C-A1294A755334}"/>
    <cellStyle name="Normal 40 4 3 2 2 2" xfId="24765" xr:uid="{E6EB23DE-CC79-45A5-B009-98B94C40067C}"/>
    <cellStyle name="Normal 40 4 3 2 2 2 2" xfId="41601" xr:uid="{3BF95061-19B7-4F94-8BF3-2C558DF9A3F9}"/>
    <cellStyle name="Normal 40 4 3 2 2 3" xfId="34034" xr:uid="{21C88803-492E-4BC2-8800-7D12794D1F1E}"/>
    <cellStyle name="Normal 40 4 3 2 3" xfId="20982" xr:uid="{240D2D22-238A-4815-9FFA-CC5C4EC5389B}"/>
    <cellStyle name="Normal 40 4 3 2 3 2" xfId="37820" xr:uid="{4C9CB9BF-5794-4C8B-AC7D-893E8A187E95}"/>
    <cellStyle name="Normal 40 4 3 2 4" xfId="30253" xr:uid="{E231D615-4958-47FF-AA3E-5C272B333685}"/>
    <cellStyle name="Normal 40 4 3 2 5" xfId="12956" xr:uid="{F21E6FD9-3774-4D82-9246-B2DC3985F781}"/>
    <cellStyle name="Normal 40 4 3 3" xfId="14855" xr:uid="{5B6ACA27-B5F0-4F0B-AB0F-CC02CB6B4234}"/>
    <cellStyle name="Normal 40 4 3 3 2" xfId="22881" xr:uid="{4F7764B8-36C9-4CA0-A8A8-29B95CC8D637}"/>
    <cellStyle name="Normal 40 4 3 3 2 2" xfId="39717" xr:uid="{62E9CE47-65E7-404A-994B-E57CD532C1F9}"/>
    <cellStyle name="Normal 40 4 3 3 3" xfId="32150" xr:uid="{6F74D23B-652B-41DC-BC53-6BA69C8F3DFF}"/>
    <cellStyle name="Normal 40 4 3 4" xfId="19052" xr:uid="{C3E3D5D4-0D46-4C5D-B1CD-E87581614931}"/>
    <cellStyle name="Normal 40 4 3 4 2" xfId="35936" xr:uid="{ED4F8083-955E-48B4-8CA6-DAB7BD059735}"/>
    <cellStyle name="Normal 40 4 3 5" xfId="26474" xr:uid="{21B5DBB0-FCB9-4C75-B472-E2CA9903A9F4}"/>
    <cellStyle name="Normal 40 4 3 6" xfId="28368" xr:uid="{3BC18F48-D75E-47C3-A426-A742ED1AAFBC}"/>
    <cellStyle name="Normal 40 4 3 7" xfId="10992" xr:uid="{F5E22A19-1B18-4F2C-A08C-B2322824AFD9}"/>
    <cellStyle name="Normal 40 4 4" xfId="6801" xr:uid="{BBF44053-1211-4718-9D4E-231B1F0673DF}"/>
    <cellStyle name="Normal 40 4 4 2" xfId="15827" xr:uid="{351C3097-4F79-49F7-86C6-04C3F53B58B2}"/>
    <cellStyle name="Normal 40 4 4 2 2" xfId="23853" xr:uid="{021D3708-3711-426B-B742-1EB424731330}"/>
    <cellStyle name="Normal 40 4 4 2 2 2" xfId="40689" xr:uid="{3F06EA6C-61B4-415A-8302-AF7B8D3CC8A1}"/>
    <cellStyle name="Normal 40 4 4 2 3" xfId="33122" xr:uid="{51806C8F-3874-4AC3-B223-AC5FB02DE189}"/>
    <cellStyle name="Normal 40 4 4 3" xfId="20070" xr:uid="{1D7E781F-2743-4190-885B-3A5FCB45A984}"/>
    <cellStyle name="Normal 40 4 4 3 2" xfId="36908" xr:uid="{FF9701C5-37FE-480B-A753-B2573E59044D}"/>
    <cellStyle name="Normal 40 4 4 4" xfId="29341" xr:uid="{E9E06CDC-EE02-4546-B2BE-EA5CA225E66B}"/>
    <cellStyle name="Normal 40 4 4 5" xfId="12044" xr:uid="{96446DDA-7DAC-4229-ABB1-3E530B7DF57D}"/>
    <cellStyle name="Normal 40 4 5" xfId="13943" xr:uid="{957C450D-1A8F-4063-A83F-100B83621E45}"/>
    <cellStyle name="Normal 40 4 5 2" xfId="21969" xr:uid="{6501E33F-10F5-43EB-A5C1-C78BC6BC5414}"/>
    <cellStyle name="Normal 40 4 5 2 2" xfId="38805" xr:uid="{BB70604D-60A7-4B7F-BE86-74A51C01F984}"/>
    <cellStyle name="Normal 40 4 5 3" xfId="31238" xr:uid="{3A947673-131A-4250-A425-710C6595DFC7}"/>
    <cellStyle name="Normal 40 4 6" xfId="18079" xr:uid="{4791527A-0B35-468D-86F0-CF8F8B184F66}"/>
    <cellStyle name="Normal 40 4 6 2" xfId="35024" xr:uid="{1187C9BB-21B4-4253-AEEC-576E03687FD1}"/>
    <cellStyle name="Normal 40 4 7" xfId="26471" xr:uid="{DDDA5A54-B027-4844-8B02-62A275268339}"/>
    <cellStyle name="Normal 40 4 8" xfId="27456" xr:uid="{CC413A4D-3F46-4A46-B83B-AEFF9397890F}"/>
    <cellStyle name="Normal 40 4 9" xfId="9950" xr:uid="{A0172046-90A7-4DFA-BB63-0B8770BB784E}"/>
    <cellStyle name="Normal 40 5" xfId="6802" xr:uid="{DADA9DA8-0554-4B40-808D-E687BB5109B2}"/>
    <cellStyle name="Normal 40 5 2" xfId="6803" xr:uid="{7E6ABDE0-4E0C-4B58-9B46-0E9D4A1F73CA}"/>
    <cellStyle name="Normal 40 5 2 2" xfId="6804" xr:uid="{0FD6E5C7-A316-4548-BD40-86B572027EDC}"/>
    <cellStyle name="Normal 40 5 2 2 2" xfId="16972" xr:uid="{4A0D673F-A489-4ABA-BF7F-176B60055F2C}"/>
    <cellStyle name="Normal 40 5 2 2 2 2" xfId="24998" xr:uid="{3130EE65-03A8-405F-902A-D2E82F44DF58}"/>
    <cellStyle name="Normal 40 5 2 2 2 2 2" xfId="41834" xr:uid="{FF4E5D1F-453D-46E6-8FC7-730FEF789D90}"/>
    <cellStyle name="Normal 40 5 2 2 2 3" xfId="34267" xr:uid="{07E2C192-A011-472D-9547-DE528FCE4E48}"/>
    <cellStyle name="Normal 40 5 2 2 3" xfId="21215" xr:uid="{2F277A62-DB1A-4A46-9759-0A665CEDF3C8}"/>
    <cellStyle name="Normal 40 5 2 2 3 2" xfId="38053" xr:uid="{F3AD084A-9475-45BA-A45B-D3C227A72C80}"/>
    <cellStyle name="Normal 40 5 2 2 4" xfId="30486" xr:uid="{FF7B5492-17FE-4623-8948-56D7448AB8AC}"/>
    <cellStyle name="Normal 40 5 2 2 5" xfId="13189" xr:uid="{174839EC-2272-4036-96A3-E89F0B457651}"/>
    <cellStyle name="Normal 40 5 2 3" xfId="15088" xr:uid="{01062CE3-30D4-4AB2-84F4-4EE8D7E09AE3}"/>
    <cellStyle name="Normal 40 5 2 3 2" xfId="23114" xr:uid="{F067AE95-49E8-44CE-96A7-FAA8DCF1FEE6}"/>
    <cellStyle name="Normal 40 5 2 3 2 2" xfId="39950" xr:uid="{E075AEA8-2C53-432E-B8CC-1E91E460E4C4}"/>
    <cellStyle name="Normal 40 5 2 3 3" xfId="32383" xr:uid="{C1233544-0377-43E6-9DDC-2180420E1A64}"/>
    <cellStyle name="Normal 40 5 2 4" xfId="19286" xr:uid="{863FE4A5-9F37-4F80-AF4A-05FF84E53865}"/>
    <cellStyle name="Normal 40 5 2 4 2" xfId="36169" xr:uid="{8C94080F-9711-488C-90B2-27A898644B41}"/>
    <cellStyle name="Normal 40 5 2 5" xfId="26476" xr:uid="{46EFC0EE-62B0-4368-90E0-27F8F7D5B66A}"/>
    <cellStyle name="Normal 40 5 2 6" xfId="28601" xr:uid="{D610E61F-D57F-42E0-ADA8-218280C1DA5D}"/>
    <cellStyle name="Normal 40 5 2 7" xfId="11227" xr:uid="{B14A9BF1-2B6B-4C55-98E8-5474C823A3C6}"/>
    <cellStyle name="Normal 40 5 3" xfId="6805" xr:uid="{71921307-DCC6-454E-9C79-2CC2917EAC9F}"/>
    <cellStyle name="Normal 40 5 3 2" xfId="16060" xr:uid="{25F93F9D-E4D0-4AC5-84E8-B386C78D8C4A}"/>
    <cellStyle name="Normal 40 5 3 2 2" xfId="24086" xr:uid="{943DD63B-F14B-4A3F-884B-2E64AD4D2892}"/>
    <cellStyle name="Normal 40 5 3 2 2 2" xfId="40922" xr:uid="{E4C81EA3-B3CF-4123-A128-EA3406B53BEF}"/>
    <cellStyle name="Normal 40 5 3 2 3" xfId="33355" xr:uid="{5185DCF7-4AF6-4D82-8D7E-FEC9715D8DFF}"/>
    <cellStyle name="Normal 40 5 3 3" xfId="20303" xr:uid="{54340365-ADAC-488C-AE8F-AEF53121CE81}"/>
    <cellStyle name="Normal 40 5 3 3 2" xfId="37141" xr:uid="{2BA5DF5F-43C5-487F-9267-D60F27CE61B9}"/>
    <cellStyle name="Normal 40 5 3 4" xfId="29574" xr:uid="{1721CE13-A62F-4B01-87D9-BBC5B01758C0}"/>
    <cellStyle name="Normal 40 5 3 5" xfId="12277" xr:uid="{1089B4D5-A19F-4123-B809-E5AB24C1AE5A}"/>
    <cellStyle name="Normal 40 5 4" xfId="14176" xr:uid="{9C60DB1E-90D6-498D-96EB-4DA1ADA0528B}"/>
    <cellStyle name="Normal 40 5 4 2" xfId="22202" xr:uid="{B5203A0A-C10B-43D5-B425-E22DFC2CCE0F}"/>
    <cellStyle name="Normal 40 5 4 2 2" xfId="39038" xr:uid="{118D857F-ACC6-4EDA-8634-9A227A2251F4}"/>
    <cellStyle name="Normal 40 5 4 3" xfId="31471" xr:uid="{6E8C292F-C181-401A-8AA1-CFE48C7380F8}"/>
    <cellStyle name="Normal 40 5 5" xfId="18336" xr:uid="{A9B5AFF7-EA72-451D-8F48-99086BEA7123}"/>
    <cellStyle name="Normal 40 5 5 2" xfId="35257" xr:uid="{C470132C-13B4-4170-951F-7DE386B41B20}"/>
    <cellStyle name="Normal 40 5 6" xfId="26475" xr:uid="{43E97D46-C9AB-45EF-8EF3-3D4F687E2691}"/>
    <cellStyle name="Normal 40 5 7" xfId="27689" xr:uid="{65D3A0B0-FAB6-4C21-81A1-82EDF2EE9F1A}"/>
    <cellStyle name="Normal 40 5 8" xfId="10228" xr:uid="{394FECA4-0664-46FA-88F4-069F80ED802A}"/>
    <cellStyle name="Normal 40 6" xfId="6806" xr:uid="{EF9DE7E2-4D04-4EC2-949B-5F46474CF9CE}"/>
    <cellStyle name="Normal 40 6 2" xfId="6807" xr:uid="{F7F19AE1-1058-4E2A-94C9-BF0978FF56EE}"/>
    <cellStyle name="Normal 40 6 2 2" xfId="16521" xr:uid="{4F86F1BD-61E8-4BD3-88E1-7F6671C28047}"/>
    <cellStyle name="Normal 40 6 2 2 2" xfId="24547" xr:uid="{15018029-DBB7-4CF1-8DB7-B1365603D377}"/>
    <cellStyle name="Normal 40 6 2 2 2 2" xfId="41383" xr:uid="{B3C80BA4-789E-4AA8-88AA-2ED0777055E6}"/>
    <cellStyle name="Normal 40 6 2 2 3" xfId="33816" xr:uid="{0E72BB3C-D38D-43E3-92FC-B33616252B9D}"/>
    <cellStyle name="Normal 40 6 2 3" xfId="20764" xr:uid="{0DA2879A-578D-45E6-A96B-A02285EA62B8}"/>
    <cellStyle name="Normal 40 6 2 3 2" xfId="37602" xr:uid="{691A5177-D07B-4B03-A7D3-1476AA4C4B77}"/>
    <cellStyle name="Normal 40 6 2 4" xfId="30035" xr:uid="{8BE399AC-51BD-4368-AA0C-330C34CB21E0}"/>
    <cellStyle name="Normal 40 6 2 5" xfId="12738" xr:uid="{3472D41A-97F9-4D1B-BCEA-42812F71DE82}"/>
    <cellStyle name="Normal 40 6 3" xfId="14637" xr:uid="{C5FD295B-2536-412A-A17C-E681E40B5E11}"/>
    <cellStyle name="Normal 40 6 3 2" xfId="22663" xr:uid="{607FB8F0-8BCE-4D1B-9299-5FF1E47291CD}"/>
    <cellStyle name="Normal 40 6 3 2 2" xfId="39499" xr:uid="{A2205A61-CB0D-4C19-8CD0-F5B05CEF1ED4}"/>
    <cellStyle name="Normal 40 6 3 3" xfId="31932" xr:uid="{66C97702-674A-4DDA-8D78-8B0253381311}"/>
    <cellStyle name="Normal 40 6 4" xfId="18828" xr:uid="{F29F8D86-A672-4B8F-85EB-A90C727B6659}"/>
    <cellStyle name="Normal 40 6 4 2" xfId="35718" xr:uid="{57EA6DD2-67AE-42EA-B7A6-4A16EFDE82F1}"/>
    <cellStyle name="Normal 40 6 5" xfId="26477" xr:uid="{DD8AA49E-7D1E-4720-BB71-5D4B19977BA8}"/>
    <cellStyle name="Normal 40 6 6" xfId="28150" xr:uid="{A577E633-23D1-43DB-A413-297459CC24B9}"/>
    <cellStyle name="Normal 40 6 7" xfId="10757" xr:uid="{0B70699D-8C58-4C9B-8A48-4D14DCAC91C9}"/>
    <cellStyle name="Normal 40 7" xfId="6808" xr:uid="{7AAABE0F-2EE7-40CF-BD2C-387A132367BB}"/>
    <cellStyle name="Normal 40 7 2" xfId="15609" xr:uid="{0047BA6A-A78F-423F-82FA-C40A7C09E6B7}"/>
    <cellStyle name="Normal 40 7 2 2" xfId="23635" xr:uid="{21C9EFFB-A5A8-4FE5-B29F-5FE8ABF7FCF9}"/>
    <cellStyle name="Normal 40 7 2 2 2" xfId="40471" xr:uid="{4E1E216A-5E31-480A-A4D6-7EEECC4AC62A}"/>
    <cellStyle name="Normal 40 7 2 3" xfId="32904" xr:uid="{617240F7-586F-4B0F-84C5-08A4A6909073}"/>
    <cellStyle name="Normal 40 7 3" xfId="19829" xr:uid="{4D1A49A0-5586-4552-B883-86833CDC4AB9}"/>
    <cellStyle name="Normal 40 7 3 2" xfId="36690" xr:uid="{711D2DD3-B4C3-4C4F-90F2-5E8E5325F315}"/>
    <cellStyle name="Normal 40 7 4" xfId="29123" xr:uid="{12DB30D8-35B2-4FA1-A550-5C4E9CF4F63E}"/>
    <cellStyle name="Normal 40 7 5" xfId="11796" xr:uid="{B37EE188-1208-4BBE-88CA-E274D799A794}"/>
    <cellStyle name="Normal 40 8" xfId="13725" xr:uid="{AF0EA1D5-B3E4-4DD1-9059-E35FEBCC7532}"/>
    <cellStyle name="Normal 40 8 2" xfId="21751" xr:uid="{D0547120-D6F7-474B-8184-F247C8B236C1}"/>
    <cellStyle name="Normal 40 8 2 2" xfId="38587" xr:uid="{B99EBC55-471F-4024-A5EF-3B81CA96550D}"/>
    <cellStyle name="Normal 40 8 3" xfId="31020" xr:uid="{5C0A1E12-FD40-488C-AB96-BAB966290225}"/>
    <cellStyle name="Normal 40 9" xfId="17729" xr:uid="{5A202C01-2D95-41D0-8D0E-2A2F0036817C}"/>
    <cellStyle name="Normal 40 9 2" xfId="34806" xr:uid="{3A68581B-C466-4B08-819E-0E18AD9EB0C4}"/>
    <cellStyle name="Normal 400" xfId="46582" xr:uid="{DB76FD65-2053-4507-83AD-F561C5ADDDE9}"/>
    <cellStyle name="Normal 401" xfId="46583" xr:uid="{4F845659-FE14-47CB-8B6D-666826361119}"/>
    <cellStyle name="Normal 402" xfId="46584" xr:uid="{E962E755-99DB-49CB-87FE-71F9577DF924}"/>
    <cellStyle name="Normal 403" xfId="46585" xr:uid="{468BE5D4-CDD8-49E4-84EA-47EFD41E9248}"/>
    <cellStyle name="Normal 404" xfId="46586" xr:uid="{7BDDD40E-ECB5-4075-ACE0-F826032AE8F6}"/>
    <cellStyle name="Normal 405" xfId="46589" xr:uid="{7F48BBDC-029F-4918-A65D-EC2DD8745823}"/>
    <cellStyle name="Normal 406" xfId="46590" xr:uid="{261983A2-326E-4D39-AC03-3394E876B5FA}"/>
    <cellStyle name="Normal 407" xfId="46591" xr:uid="{5394E1EE-A93D-4591-97EA-EA0CFC7339BE}"/>
    <cellStyle name="Normal 408" xfId="46592" xr:uid="{6EE221EC-2C38-4FF7-92DD-F0365B686AFC}"/>
    <cellStyle name="Normal 409" xfId="46593" xr:uid="{901095E5-BCBA-4962-8B5A-DB46FD7658F1}"/>
    <cellStyle name="Normal 41" xfId="6809" xr:uid="{AA64775A-10B7-42E2-A017-3C246CA118AF}"/>
    <cellStyle name="Normal 41 10" xfId="26478" xr:uid="{82D86408-3C71-49B4-A9D9-F13D8F65522C}"/>
    <cellStyle name="Normal 41 11" xfId="27237" xr:uid="{06913ECD-EF9A-4180-85D0-497B2D2AE868}"/>
    <cellStyle name="Normal 41 12" xfId="9467" xr:uid="{546750C1-6150-4BBF-810B-3624E89F4896}"/>
    <cellStyle name="Normal 41 2" xfId="6810" xr:uid="{7CFA6317-0B15-4418-ABEA-981BB3041E1D}"/>
    <cellStyle name="Normal 41 2 2" xfId="11836" xr:uid="{76CF43D1-683E-448A-83BD-8B5EC155A5A9}"/>
    <cellStyle name="Normal 41 2 3" xfId="26479" xr:uid="{39481C1C-EE0C-4A17-8872-54C2169CABF9}"/>
    <cellStyle name="Normal 41 2 4" xfId="9656" xr:uid="{D04B252F-BDCC-4455-BCB1-9309EC9C9442}"/>
    <cellStyle name="Normal 41 3" xfId="6811" xr:uid="{7C29313B-CD10-44B9-962D-FFAD862AA89C}"/>
    <cellStyle name="Normal 41 3 10" xfId="9782" xr:uid="{F908AB45-FAA8-4993-B4C6-0E68A81B281A}"/>
    <cellStyle name="Normal 41 3 2" xfId="10043" xr:uid="{83A477F1-C4D9-48B9-AA2A-7D2B8976DEFE}"/>
    <cellStyle name="Normal 41 3 2 2" xfId="10539" xr:uid="{564E4555-37F8-41F5-BB48-3351165501D9}"/>
    <cellStyle name="Normal 41 3 2 2 2" xfId="11538" xr:uid="{64300019-B243-4C55-9AD6-FA13AB2180DC}"/>
    <cellStyle name="Normal 41 3 2 2 2 2" xfId="13500" xr:uid="{E154FE41-9A6B-4E02-B8C0-B1AA0F04605D}"/>
    <cellStyle name="Normal 41 3 2 2 2 2 2" xfId="17283" xr:uid="{40096728-DE14-4220-8AAF-68B9EFD1AB70}"/>
    <cellStyle name="Normal 41 3 2 2 2 2 2 2" xfId="25309" xr:uid="{59C75E3D-527C-444F-A2C7-9B2E8385A962}"/>
    <cellStyle name="Normal 41 3 2 2 2 2 2 2 2" xfId="42145" xr:uid="{B6C83AB4-B037-4A27-8FE6-EA4CF3968994}"/>
    <cellStyle name="Normal 41 3 2 2 2 2 2 3" xfId="34578" xr:uid="{20758896-A6F0-408B-A030-3EC407397657}"/>
    <cellStyle name="Normal 41 3 2 2 2 2 3" xfId="21526" xr:uid="{5E7F1CBC-7EF5-425E-962F-764F1FAC8387}"/>
    <cellStyle name="Normal 41 3 2 2 2 2 3 2" xfId="38364" xr:uid="{B9E0C333-3710-4433-9DB2-4F48C61AA7FA}"/>
    <cellStyle name="Normal 41 3 2 2 2 2 4" xfId="30797" xr:uid="{3F75654C-F1C9-4329-9ECD-C2018134D878}"/>
    <cellStyle name="Normal 41 3 2 2 2 3" xfId="15399" xr:uid="{83AE9E4C-CF80-4F4D-BC43-7ABFBC0B794E}"/>
    <cellStyle name="Normal 41 3 2 2 2 3 2" xfId="23425" xr:uid="{113347E5-9149-46FA-98EC-D2D5A43B2DCF}"/>
    <cellStyle name="Normal 41 3 2 2 2 3 2 2" xfId="40261" xr:uid="{C88184B4-F706-42AA-A0BE-CCF4D02E03F6}"/>
    <cellStyle name="Normal 41 3 2 2 2 3 3" xfId="32694" xr:uid="{8B91966D-EB7E-4BE1-8D1B-05731B7A015A}"/>
    <cellStyle name="Normal 41 3 2 2 2 4" xfId="19597" xr:uid="{93A7717F-B504-4760-A96E-3952E9DFA8AB}"/>
    <cellStyle name="Normal 41 3 2 2 2 4 2" xfId="36480" xr:uid="{810C5B61-65FF-4FD0-833B-F910B4CF4BC6}"/>
    <cellStyle name="Normal 41 3 2 2 2 5" xfId="26483" xr:uid="{F47E8349-D341-4723-B883-9A36579E069E}"/>
    <cellStyle name="Normal 41 3 2 2 2 6" xfId="28912" xr:uid="{AE550976-C84E-4A6F-8522-973D88687F9A}"/>
    <cellStyle name="Normal 41 3 2 2 3" xfId="12588" xr:uid="{FA5509BC-FEAE-4852-8DE7-65A345A0DD99}"/>
    <cellStyle name="Normal 41 3 2 2 3 2" xfId="16371" xr:uid="{FF4DA30C-A347-4F07-B398-D31D16CEDEBC}"/>
    <cellStyle name="Normal 41 3 2 2 3 2 2" xfId="24397" xr:uid="{3A14B798-9E1A-45C1-B831-8F6949E24284}"/>
    <cellStyle name="Normal 41 3 2 2 3 2 2 2" xfId="41233" xr:uid="{4B5DE66E-194E-40C4-ABA5-A6CC380A0755}"/>
    <cellStyle name="Normal 41 3 2 2 3 2 3" xfId="33666" xr:uid="{A506C972-E8BF-4756-855A-7981E3B78A18}"/>
    <cellStyle name="Normal 41 3 2 2 3 3" xfId="20614" xr:uid="{ADE6EF7B-7546-4879-B0DC-58331BA6D41A}"/>
    <cellStyle name="Normal 41 3 2 2 3 3 2" xfId="37452" xr:uid="{D5D72558-F8C6-4111-B8F9-F7D2E57F3C4B}"/>
    <cellStyle name="Normal 41 3 2 2 3 4" xfId="29885" xr:uid="{ED544F71-1214-4D6B-B3A2-9A0A4FB5207A}"/>
    <cellStyle name="Normal 41 3 2 2 4" xfId="14487" xr:uid="{2045AB0B-4910-42A5-B099-5228DCB97D97}"/>
    <cellStyle name="Normal 41 3 2 2 4 2" xfId="22513" xr:uid="{A4549F35-8B4F-4B09-9286-B80108A2536E}"/>
    <cellStyle name="Normal 41 3 2 2 4 2 2" xfId="39349" xr:uid="{45624478-2FDF-4ABB-85AC-57809ECFC9CB}"/>
    <cellStyle name="Normal 41 3 2 2 4 3" xfId="31782" xr:uid="{C1B83826-6085-463D-8364-AE3147D86FF2}"/>
    <cellStyle name="Normal 41 3 2 2 5" xfId="18647" xr:uid="{AD7D253A-D099-47E7-BD0F-17DACB4447D6}"/>
    <cellStyle name="Normal 41 3 2 2 5 2" xfId="35568" xr:uid="{ED9B8FDD-0D25-4B62-A482-87F4A5330F62}"/>
    <cellStyle name="Normal 41 3 2 2 6" xfId="26482" xr:uid="{CEE7DAA8-4807-497B-AB56-E973170C7A81}"/>
    <cellStyle name="Normal 41 3 2 2 7" xfId="28000" xr:uid="{7631E7D8-D4D9-4416-BD6D-233120D7C844}"/>
    <cellStyle name="Normal 41 3 2 3" xfId="11085" xr:uid="{CF09FBAB-C7D4-4713-B5F2-C35EA569EFF0}"/>
    <cellStyle name="Normal 41 3 2 3 2" xfId="13049" xr:uid="{415A1574-38AA-4782-9719-A7EEBB1CE90E}"/>
    <cellStyle name="Normal 41 3 2 3 2 2" xfId="16832" xr:uid="{522EF894-0682-4FDB-B1CC-F1839BC274C0}"/>
    <cellStyle name="Normal 41 3 2 3 2 2 2" xfId="24858" xr:uid="{EB2C24DE-6DA4-4036-A1E4-3C78A75422FE}"/>
    <cellStyle name="Normal 41 3 2 3 2 2 2 2" xfId="41694" xr:uid="{27A1F7FA-E34A-4EE8-AE5F-6B92245AC96B}"/>
    <cellStyle name="Normal 41 3 2 3 2 2 3" xfId="34127" xr:uid="{3F9371AB-4C97-4E18-8C3A-DE9700A79C2F}"/>
    <cellStyle name="Normal 41 3 2 3 2 3" xfId="21075" xr:uid="{717A47EA-B1AC-4D4C-B7D1-CA274396C1C9}"/>
    <cellStyle name="Normal 41 3 2 3 2 3 2" xfId="37913" xr:uid="{726F662D-3769-458E-9560-8C0763D9EFAB}"/>
    <cellStyle name="Normal 41 3 2 3 2 4" xfId="30346" xr:uid="{8FB0B771-A679-44D9-8E71-854362B1F060}"/>
    <cellStyle name="Normal 41 3 2 3 3" xfId="14948" xr:uid="{122F4E53-0C50-41AE-BF89-3B3E43B8FDE3}"/>
    <cellStyle name="Normal 41 3 2 3 3 2" xfId="22974" xr:uid="{3A16F336-CA55-47B3-BDDD-72AAA31CD8CD}"/>
    <cellStyle name="Normal 41 3 2 3 3 2 2" xfId="39810" xr:uid="{40C49FEE-558B-400A-8329-2338E82CDFA3}"/>
    <cellStyle name="Normal 41 3 2 3 3 3" xfId="32243" xr:uid="{4CB36619-E2FF-4D21-BC15-0788636F8949}"/>
    <cellStyle name="Normal 41 3 2 3 4" xfId="19145" xr:uid="{A0D0AB8F-EA32-448C-86B0-A029695E7FA1}"/>
    <cellStyle name="Normal 41 3 2 3 4 2" xfId="36029" xr:uid="{2204D99D-BE12-42B0-A649-902323F4FCCA}"/>
    <cellStyle name="Normal 41 3 2 3 5" xfId="26484" xr:uid="{90A69B0A-4A85-4597-A631-788180987DD8}"/>
    <cellStyle name="Normal 41 3 2 3 6" xfId="28461" xr:uid="{647E7134-9391-4393-8BF5-431BC9DB7FA7}"/>
    <cellStyle name="Normal 41 3 2 4" xfId="12137" xr:uid="{F8A9D32B-62F8-4FFF-9815-CB5F8108C5F0}"/>
    <cellStyle name="Normal 41 3 2 4 2" xfId="15920" xr:uid="{11953018-C7EF-49FD-9907-B00CA7B7B999}"/>
    <cellStyle name="Normal 41 3 2 4 2 2" xfId="23946" xr:uid="{F6E761E0-FA6D-4B55-8CBC-285B127AD531}"/>
    <cellStyle name="Normal 41 3 2 4 2 2 2" xfId="40782" xr:uid="{6C074F2A-133B-4317-9752-FBF081B31711}"/>
    <cellStyle name="Normal 41 3 2 4 2 3" xfId="33215" xr:uid="{9BD01A03-EE97-41DB-A6F5-CACFAD4EB8D6}"/>
    <cellStyle name="Normal 41 3 2 4 3" xfId="20163" xr:uid="{95BE91C4-FBED-4F2C-AC40-A0C94FDB5082}"/>
    <cellStyle name="Normal 41 3 2 4 3 2" xfId="37001" xr:uid="{23B7FE6D-FC75-49A2-9210-D2CF8F127AE1}"/>
    <cellStyle name="Normal 41 3 2 4 4" xfId="29434" xr:uid="{4CD622F1-82D3-4CE1-8E74-D3B598048C0B}"/>
    <cellStyle name="Normal 41 3 2 5" xfId="14036" xr:uid="{8F4C1E35-4E64-490F-A888-AEC0F4F26171}"/>
    <cellStyle name="Normal 41 3 2 5 2" xfId="22062" xr:uid="{D3EFE842-87C7-4B8F-BCC9-BB84C95F3F96}"/>
    <cellStyle name="Normal 41 3 2 5 2 2" xfId="38898" xr:uid="{D3DFFCF1-1931-4552-939B-013FB917C5E8}"/>
    <cellStyle name="Normal 41 3 2 5 3" xfId="31331" xr:uid="{B0B9EBEB-419D-4956-B970-87A18D750CC9}"/>
    <cellStyle name="Normal 41 3 2 6" xfId="18172" xr:uid="{031A32FC-ED7E-430D-83B8-D325B05B32EC}"/>
    <cellStyle name="Normal 41 3 2 6 2" xfId="35117" xr:uid="{606483ED-D2B7-496D-8152-7CD6F542E61C}"/>
    <cellStyle name="Normal 41 3 2 7" xfId="26481" xr:uid="{F7E18D24-9D6E-4477-871E-2DFE42BF1925}"/>
    <cellStyle name="Normal 41 3 2 8" xfId="27549" xr:uid="{53977EA7-2DBA-464C-9F81-08AA62C6280C}"/>
    <cellStyle name="Normal 41 3 3" xfId="10321" xr:uid="{D91AF026-CA31-41D0-8336-DBC1DE8C0201}"/>
    <cellStyle name="Normal 41 3 3 2" xfId="11320" xr:uid="{5A2804F7-DE7F-4299-AD6A-63EBB889EF5C}"/>
    <cellStyle name="Normal 41 3 3 2 2" xfId="13282" xr:uid="{871A6F2E-CAAB-4F5F-88D0-BC9D98FCAF73}"/>
    <cellStyle name="Normal 41 3 3 2 2 2" xfId="17065" xr:uid="{225FF646-3E8F-4471-B863-DABB8286A25C}"/>
    <cellStyle name="Normal 41 3 3 2 2 2 2" xfId="25091" xr:uid="{773AD2D0-B559-41F5-9164-2810CF65C00C}"/>
    <cellStyle name="Normal 41 3 3 2 2 2 2 2" xfId="41927" xr:uid="{DC387700-B9E1-46B4-9132-C7DC13E77FF3}"/>
    <cellStyle name="Normal 41 3 3 2 2 2 3" xfId="34360" xr:uid="{8120164A-2819-4FFE-8096-A1B6FBDA0020}"/>
    <cellStyle name="Normal 41 3 3 2 2 3" xfId="21308" xr:uid="{A1C5DD37-773B-4FC1-BD4B-2BED5F0A9CD9}"/>
    <cellStyle name="Normal 41 3 3 2 2 3 2" xfId="38146" xr:uid="{20DFF008-4C71-4AFA-A87F-E99B53F18824}"/>
    <cellStyle name="Normal 41 3 3 2 2 4" xfId="30579" xr:uid="{8EE035BB-3E3F-4E51-9858-99BD135A5F81}"/>
    <cellStyle name="Normal 41 3 3 2 3" xfId="15181" xr:uid="{458ED4E7-C747-4076-BCF0-0A9B1422C9B2}"/>
    <cellStyle name="Normal 41 3 3 2 3 2" xfId="23207" xr:uid="{472F40AF-9D2A-4000-9F16-40B60056B43B}"/>
    <cellStyle name="Normal 41 3 3 2 3 2 2" xfId="40043" xr:uid="{5444EA9D-D627-423F-A28B-BB8D91AAD2EA}"/>
    <cellStyle name="Normal 41 3 3 2 3 3" xfId="32476" xr:uid="{B4992A06-DD5C-4830-9B28-8587ECE4CAC8}"/>
    <cellStyle name="Normal 41 3 3 2 4" xfId="19379" xr:uid="{225416A5-F0D5-4992-BC02-AD1E4A26C998}"/>
    <cellStyle name="Normal 41 3 3 2 4 2" xfId="36262" xr:uid="{AE23E99D-FDCD-48A3-87FB-90B1890AC3D4}"/>
    <cellStyle name="Normal 41 3 3 2 5" xfId="26486" xr:uid="{8C7445C4-8532-45EB-A549-68206A43BC22}"/>
    <cellStyle name="Normal 41 3 3 2 6" xfId="28694" xr:uid="{A7D89F3A-2B9F-4530-8A68-B108A28FA828}"/>
    <cellStyle name="Normal 41 3 3 3" xfId="12370" xr:uid="{DD62EF3C-B060-433A-84B4-2261752278F0}"/>
    <cellStyle name="Normal 41 3 3 3 2" xfId="16153" xr:uid="{8AECA7DE-0541-479C-B769-81CE02F1867A}"/>
    <cellStyle name="Normal 41 3 3 3 2 2" xfId="24179" xr:uid="{81995659-0469-4BFF-8E5E-C92AFA332EE5}"/>
    <cellStyle name="Normal 41 3 3 3 2 2 2" xfId="41015" xr:uid="{3BAC67F1-033B-4796-872B-AF8D022E8C95}"/>
    <cellStyle name="Normal 41 3 3 3 2 3" xfId="33448" xr:uid="{53C60B4F-F527-4ABD-B275-87AFC7B7695D}"/>
    <cellStyle name="Normal 41 3 3 3 3" xfId="20396" xr:uid="{0BED2650-E6B7-4D93-B1E9-B08CC6A54BF5}"/>
    <cellStyle name="Normal 41 3 3 3 3 2" xfId="37234" xr:uid="{50387FE9-BD42-43E5-B8FE-33ACA4A1A5EF}"/>
    <cellStyle name="Normal 41 3 3 3 4" xfId="29667" xr:uid="{BDB33C6D-1BF0-4A93-A4DB-7B11F81149D6}"/>
    <cellStyle name="Normal 41 3 3 4" xfId="14269" xr:uid="{1A32A7E5-00D9-49CF-B42D-3D65F8E21B3B}"/>
    <cellStyle name="Normal 41 3 3 4 2" xfId="22295" xr:uid="{7B6AF8E9-127F-4C2C-BB91-5D12B1A171FB}"/>
    <cellStyle name="Normal 41 3 3 4 2 2" xfId="39131" xr:uid="{A168799A-30C0-4C39-A92B-581438F7C8D1}"/>
    <cellStyle name="Normal 41 3 3 4 3" xfId="31564" xr:uid="{C3B64D17-6129-4D16-839B-9FAED2F305B8}"/>
    <cellStyle name="Normal 41 3 3 5" xfId="18429" xr:uid="{3A54FF57-3D95-4D55-8AE1-8EBC5651AEAB}"/>
    <cellStyle name="Normal 41 3 3 5 2" xfId="35350" xr:uid="{BC3DC60C-B9D1-4793-94DB-335287DD33A8}"/>
    <cellStyle name="Normal 41 3 3 6" xfId="26485" xr:uid="{11220D0E-040C-419D-B595-471AA557348F}"/>
    <cellStyle name="Normal 41 3 3 7" xfId="27782" xr:uid="{D1020046-77F4-4CCA-A014-F4B84A30EE4F}"/>
    <cellStyle name="Normal 41 3 4" xfId="10867" xr:uid="{764614DC-CC25-430F-94C7-9E5E068438E6}"/>
    <cellStyle name="Normal 41 3 4 2" xfId="12831" xr:uid="{C4664A39-2643-4C40-A9DD-6E5229FD870F}"/>
    <cellStyle name="Normal 41 3 4 2 2" xfId="16614" xr:uid="{82E55208-A30A-4CF2-A72F-276D53FFCC48}"/>
    <cellStyle name="Normal 41 3 4 2 2 2" xfId="24640" xr:uid="{0598C7AC-DBA8-4B3F-9F69-E4FAA9C43F00}"/>
    <cellStyle name="Normal 41 3 4 2 2 2 2" xfId="41476" xr:uid="{EBA10B73-FAC5-4BBD-86C0-9F184DDAE02D}"/>
    <cellStyle name="Normal 41 3 4 2 2 3" xfId="33909" xr:uid="{21010DCB-C796-4F2A-B184-992683650E3B}"/>
    <cellStyle name="Normal 41 3 4 2 3" xfId="20857" xr:uid="{09D4F002-DFA6-4B07-9E87-44D655F72C71}"/>
    <cellStyle name="Normal 41 3 4 2 3 2" xfId="37695" xr:uid="{BAFD5DC1-6A87-4C94-93EF-225B02BF08F8}"/>
    <cellStyle name="Normal 41 3 4 2 4" xfId="30128" xr:uid="{329431C2-F557-4BDC-BB0F-82D33EB5FCC2}"/>
    <cellStyle name="Normal 41 3 4 3" xfId="14730" xr:uid="{63A218AD-0D8E-467F-BD43-D05A563CB663}"/>
    <cellStyle name="Normal 41 3 4 3 2" xfId="22756" xr:uid="{56255861-B0CD-4029-8EE4-F07BE24E7687}"/>
    <cellStyle name="Normal 41 3 4 3 2 2" xfId="39592" xr:uid="{F744D5FD-9DC4-48B3-9390-D3E375838B03}"/>
    <cellStyle name="Normal 41 3 4 3 3" xfId="32025" xr:uid="{C4A7DA93-2C0A-4640-A8D6-7DCEA56C0617}"/>
    <cellStyle name="Normal 41 3 4 4" xfId="18927" xr:uid="{B32D7BB6-1E74-4DEB-9061-89044C9CD026}"/>
    <cellStyle name="Normal 41 3 4 4 2" xfId="35811" xr:uid="{D6512B55-CD57-4FB3-81A5-DC779AFDEC20}"/>
    <cellStyle name="Normal 41 3 4 5" xfId="26487" xr:uid="{DB93F6E8-21A5-4991-AD9E-509A4399C0E0}"/>
    <cellStyle name="Normal 41 3 4 6" xfId="28243" xr:uid="{08A39A9F-A6E2-4EC7-87E3-74DBF65D589D}"/>
    <cellStyle name="Normal 41 3 5" xfId="11919" xr:uid="{FDB4A571-5AE7-4E1F-AD56-5C2E307EBBC6}"/>
    <cellStyle name="Normal 41 3 5 2" xfId="15702" xr:uid="{C6020052-C856-4E2E-AFD5-1026ED77F548}"/>
    <cellStyle name="Normal 41 3 5 2 2" xfId="23728" xr:uid="{CF3209C5-F67D-4762-99E7-861A8A913B73}"/>
    <cellStyle name="Normal 41 3 5 2 2 2" xfId="40564" xr:uid="{2415CABE-92E6-4C0F-98F8-161EF1900F15}"/>
    <cellStyle name="Normal 41 3 5 2 3" xfId="32997" xr:uid="{F57826D8-DCDD-4E6A-A3A7-5A29D702D933}"/>
    <cellStyle name="Normal 41 3 5 3" xfId="19945" xr:uid="{61C55D42-6E40-49BC-8001-D6EA9BCFC014}"/>
    <cellStyle name="Normal 41 3 5 3 2" xfId="36783" xr:uid="{F51FDF4F-E030-40C9-8FBF-ACA819AA95BC}"/>
    <cellStyle name="Normal 41 3 5 4" xfId="29216" xr:uid="{C06F17C7-7B41-429B-8FF3-1BC39FC9EA20}"/>
    <cellStyle name="Normal 41 3 6" xfId="13818" xr:uid="{E8BCC731-8EBE-4A3D-A84D-33D2ED7C4C2D}"/>
    <cellStyle name="Normal 41 3 6 2" xfId="21844" xr:uid="{ECB01A03-9FBF-4DEA-BC9A-F8CE3B350BED}"/>
    <cellStyle name="Normal 41 3 6 2 2" xfId="38680" xr:uid="{BD9F1FD9-8034-4A61-92DD-FCA98BDF5A44}"/>
    <cellStyle name="Normal 41 3 6 3" xfId="31113" xr:uid="{FF0D2F5A-0BD8-4FDC-A77E-E53A8B66A2FC}"/>
    <cellStyle name="Normal 41 3 7" xfId="17939" xr:uid="{69A805B8-F11C-4176-B2C7-0BB8CB6B36E7}"/>
    <cellStyle name="Normal 41 3 7 2" xfId="34899" xr:uid="{84E837A8-1EAD-4BD3-9302-19D23291BB8C}"/>
    <cellStyle name="Normal 41 3 8" xfId="26480" xr:uid="{8AA0F0FB-3C54-445A-9A26-0E65BAB8CC35}"/>
    <cellStyle name="Normal 41 3 9" xfId="27330" xr:uid="{5A785F1B-9079-4977-9A36-9069AC9E6210}"/>
    <cellStyle name="Normal 41 4" xfId="9951" xr:uid="{9B701941-2693-47F8-83BF-493D9DF5821A}"/>
    <cellStyle name="Normal 41 4 2" xfId="10447" xr:uid="{287048F2-B6BF-4E2F-BB38-8C32B5196B60}"/>
    <cellStyle name="Normal 41 4 2 2" xfId="11446" xr:uid="{399C57EC-2F1B-4B4D-8207-37CDAF69F732}"/>
    <cellStyle name="Normal 41 4 2 2 2" xfId="13408" xr:uid="{A1D9260B-1D4F-497F-BFB3-48451BC6861C}"/>
    <cellStyle name="Normal 41 4 2 2 2 2" xfId="17191" xr:uid="{A368A97B-9920-4174-B720-EA9DF7C8F44A}"/>
    <cellStyle name="Normal 41 4 2 2 2 2 2" xfId="25217" xr:uid="{CA5913D7-FE3F-4BCF-BAFC-BBCEDF50D394}"/>
    <cellStyle name="Normal 41 4 2 2 2 2 2 2" xfId="42053" xr:uid="{44D5E95B-520C-4299-BE01-A2C7D818E8BB}"/>
    <cellStyle name="Normal 41 4 2 2 2 2 3" xfId="34486" xr:uid="{D6685277-CDAC-4C24-8C1B-F4F54ACFD6E5}"/>
    <cellStyle name="Normal 41 4 2 2 2 3" xfId="21434" xr:uid="{92A56245-8128-4BB0-9848-DB8E52E8DC43}"/>
    <cellStyle name="Normal 41 4 2 2 2 3 2" xfId="38272" xr:uid="{DE332D10-B13A-42E3-8515-2103B0736A12}"/>
    <cellStyle name="Normal 41 4 2 2 2 4" xfId="30705" xr:uid="{8BBBBF1D-91BA-4941-B86E-5839B33DE576}"/>
    <cellStyle name="Normal 41 4 2 2 3" xfId="15307" xr:uid="{399DBB94-FE8C-4D45-9362-B60A899AC9FB}"/>
    <cellStyle name="Normal 41 4 2 2 3 2" xfId="23333" xr:uid="{FA6CE76A-C957-417C-8151-9C856C6821C2}"/>
    <cellStyle name="Normal 41 4 2 2 3 2 2" xfId="40169" xr:uid="{836EDDDE-0D2F-4455-A3F7-9AE14718CC4D}"/>
    <cellStyle name="Normal 41 4 2 2 3 3" xfId="32602" xr:uid="{A7EEA2F9-85FA-4C12-BA00-E1D8AA1CEFE1}"/>
    <cellStyle name="Normal 41 4 2 2 4" xfId="19505" xr:uid="{FEDF3743-6B91-4E39-BDA9-F6E6615FF986}"/>
    <cellStyle name="Normal 41 4 2 2 4 2" xfId="36388" xr:uid="{61405349-3341-438C-AE0C-F7C329E6BEC7}"/>
    <cellStyle name="Normal 41 4 2 2 5" xfId="26490" xr:uid="{BD9BD94B-A001-41FC-925D-FD9BBF75B2F7}"/>
    <cellStyle name="Normal 41 4 2 2 6" xfId="28820" xr:uid="{BD6B1BA0-FE67-4A06-A8DA-B056D5C20263}"/>
    <cellStyle name="Normal 41 4 2 3" xfId="12496" xr:uid="{AF9478C8-94D7-4577-B4BF-9C18C40C2738}"/>
    <cellStyle name="Normal 41 4 2 3 2" xfId="16279" xr:uid="{E3967A6F-F0F0-4EA2-B070-EA47CFE6051A}"/>
    <cellStyle name="Normal 41 4 2 3 2 2" xfId="24305" xr:uid="{A8B9F5AF-85EA-4D4E-AED3-CFBFF384074D}"/>
    <cellStyle name="Normal 41 4 2 3 2 2 2" xfId="41141" xr:uid="{CA7F4B15-24A4-4302-9089-243822AC4A6E}"/>
    <cellStyle name="Normal 41 4 2 3 2 3" xfId="33574" xr:uid="{422A8027-776E-4E86-AB14-2632DB98AB7A}"/>
    <cellStyle name="Normal 41 4 2 3 3" xfId="20522" xr:uid="{BE7CCEB0-5102-4CAD-ABB8-BCFC95D88A76}"/>
    <cellStyle name="Normal 41 4 2 3 3 2" xfId="37360" xr:uid="{1341270B-51DE-4CE9-8EA5-E88F710087BB}"/>
    <cellStyle name="Normal 41 4 2 3 4" xfId="29793" xr:uid="{F7BA4C48-A21A-4CC4-9890-3BAAE6E533BB}"/>
    <cellStyle name="Normal 41 4 2 4" xfId="14395" xr:uid="{AD413BDD-A9FE-43C6-8AAB-B2FE73C6C94A}"/>
    <cellStyle name="Normal 41 4 2 4 2" xfId="22421" xr:uid="{288AF33E-2BB0-487D-9900-A2169B744A89}"/>
    <cellStyle name="Normal 41 4 2 4 2 2" xfId="39257" xr:uid="{6F19E9DD-1EC9-4AED-BD5A-5B35C372D48D}"/>
    <cellStyle name="Normal 41 4 2 4 3" xfId="31690" xr:uid="{BF547794-2BC0-4331-802D-8AEF35C3A1AC}"/>
    <cellStyle name="Normal 41 4 2 5" xfId="18555" xr:uid="{A83B3E80-5A58-4B77-A6DF-8DC654BE3AE0}"/>
    <cellStyle name="Normal 41 4 2 5 2" xfId="35476" xr:uid="{5FCF97F0-CE4F-4201-9AC3-730B2D30B315}"/>
    <cellStyle name="Normal 41 4 2 6" xfId="26489" xr:uid="{E653576B-D886-4F86-86FF-47566E0805C4}"/>
    <cellStyle name="Normal 41 4 2 7" xfId="27908" xr:uid="{86CF5927-BB3C-420F-AAFF-6F6481E76FE7}"/>
    <cellStyle name="Normal 41 4 3" xfId="10993" xr:uid="{51E45493-9E55-4C4F-9DE9-110696602FD0}"/>
    <cellStyle name="Normal 41 4 3 2" xfId="12957" xr:uid="{C54B4EF1-2044-4F66-978F-6768459F8D5A}"/>
    <cellStyle name="Normal 41 4 3 2 2" xfId="16740" xr:uid="{5B45B5EF-1874-4A75-9D43-278B4EEC648F}"/>
    <cellStyle name="Normal 41 4 3 2 2 2" xfId="24766" xr:uid="{FA8C3982-5A32-4590-8F9E-66BC71C2075B}"/>
    <cellStyle name="Normal 41 4 3 2 2 2 2" xfId="41602" xr:uid="{B34C8707-6B58-4A11-9997-75575A8DF706}"/>
    <cellStyle name="Normal 41 4 3 2 2 3" xfId="34035" xr:uid="{FF47CF66-A79F-4F7E-A40E-FDAC546BCDEF}"/>
    <cellStyle name="Normal 41 4 3 2 3" xfId="20983" xr:uid="{80768016-4652-4364-B7F4-4506DCD0A314}"/>
    <cellStyle name="Normal 41 4 3 2 3 2" xfId="37821" xr:uid="{3E0AC0D8-19D6-4D1F-9796-DBDB2EA4777B}"/>
    <cellStyle name="Normal 41 4 3 2 4" xfId="30254" xr:uid="{CC2DA356-0C87-4F1F-9B3D-79755F4CF3E7}"/>
    <cellStyle name="Normal 41 4 3 3" xfId="14856" xr:uid="{E1AB8177-E877-48CD-8D48-06E5752FCA9C}"/>
    <cellStyle name="Normal 41 4 3 3 2" xfId="22882" xr:uid="{F46C37A9-3DCB-4CDA-9E34-F2512126A9EF}"/>
    <cellStyle name="Normal 41 4 3 3 2 2" xfId="39718" xr:uid="{C087C24E-2107-4381-834C-0DACFD78C8F3}"/>
    <cellStyle name="Normal 41 4 3 3 3" xfId="32151" xr:uid="{24293050-2977-413C-BFE8-DAA6591C7693}"/>
    <cellStyle name="Normal 41 4 3 4" xfId="19053" xr:uid="{DC400159-44CB-48D1-BA6B-A375F7C9278C}"/>
    <cellStyle name="Normal 41 4 3 4 2" xfId="35937" xr:uid="{F31A82DD-29E3-4736-A1FB-A8695B893E58}"/>
    <cellStyle name="Normal 41 4 3 5" xfId="26491" xr:uid="{99C053BB-73F9-4D01-90B1-CDD6AEB6C0D2}"/>
    <cellStyle name="Normal 41 4 3 6" xfId="28369" xr:uid="{C9BA6E16-E1CC-48B3-9A19-0DC114018E98}"/>
    <cellStyle name="Normal 41 4 4" xfId="12045" xr:uid="{59B607AC-87A9-4D6D-91EA-E4A25BE2C669}"/>
    <cellStyle name="Normal 41 4 4 2" xfId="15828" xr:uid="{DA8FB18F-BC69-4159-9067-AD716039EDC6}"/>
    <cellStyle name="Normal 41 4 4 2 2" xfId="23854" xr:uid="{A66C84A4-C530-4F9F-8FB4-EFCD174EC186}"/>
    <cellStyle name="Normal 41 4 4 2 2 2" xfId="40690" xr:uid="{367A673E-FA25-45C1-B032-92957248FD45}"/>
    <cellStyle name="Normal 41 4 4 2 3" xfId="33123" xr:uid="{897244BF-150F-46D5-8A80-F508C79B08A7}"/>
    <cellStyle name="Normal 41 4 4 3" xfId="20071" xr:uid="{A72DFECB-89AD-4F3C-B21A-C5208C3B1C40}"/>
    <cellStyle name="Normal 41 4 4 3 2" xfId="36909" xr:uid="{A3F96666-9B23-4836-BDC1-1F812F69F7B2}"/>
    <cellStyle name="Normal 41 4 4 4" xfId="29342" xr:uid="{325BF4EE-4DC4-44B1-91B1-FA1DB7B5A4EA}"/>
    <cellStyle name="Normal 41 4 5" xfId="13944" xr:uid="{6D9268A5-CA09-4474-BB6F-035DFD66A550}"/>
    <cellStyle name="Normal 41 4 5 2" xfId="21970" xr:uid="{314B06F3-496B-4502-8D7D-CD48C9D2E702}"/>
    <cellStyle name="Normal 41 4 5 2 2" xfId="38806" xr:uid="{67D67E86-A7AE-4E4E-BCB0-72DB308C6CC4}"/>
    <cellStyle name="Normal 41 4 5 3" xfId="31239" xr:uid="{CB38339F-A7EB-4FFF-93AC-69C8E40493B2}"/>
    <cellStyle name="Normal 41 4 6" xfId="18080" xr:uid="{0C1D954E-D3C1-4224-A35C-22FAFF17A4D2}"/>
    <cellStyle name="Normal 41 4 6 2" xfId="35025" xr:uid="{5DA81EE1-8773-4174-92DE-5C5575DC67B8}"/>
    <cellStyle name="Normal 41 4 7" xfId="26488" xr:uid="{EA8B535E-4FE9-42D0-A052-CF9A75547907}"/>
    <cellStyle name="Normal 41 4 8" xfId="27457" xr:uid="{B0E80107-9AFB-4099-A13F-C5375061C2EC}"/>
    <cellStyle name="Normal 41 5" xfId="10229" xr:uid="{15C903A8-DCB5-4A88-ACFC-7BB8E4882DCC}"/>
    <cellStyle name="Normal 41 5 2" xfId="11228" xr:uid="{784CF9FA-FEDE-45F4-B474-F66A757386F2}"/>
    <cellStyle name="Normal 41 5 2 2" xfId="13190" xr:uid="{53E81016-08CA-4DD0-A225-00CD3CD33719}"/>
    <cellStyle name="Normal 41 5 2 2 2" xfId="16973" xr:uid="{1827C61C-58FB-4E47-BAA1-82077E494169}"/>
    <cellStyle name="Normal 41 5 2 2 2 2" xfId="24999" xr:uid="{383C098F-7A5D-4ED0-AF2D-5217431BA00F}"/>
    <cellStyle name="Normal 41 5 2 2 2 2 2" xfId="41835" xr:uid="{757400B4-D96F-44F2-9797-574918838DC0}"/>
    <cellStyle name="Normal 41 5 2 2 2 3" xfId="34268" xr:uid="{429F777D-EFCC-4ABD-9AE6-B0BADA9A1070}"/>
    <cellStyle name="Normal 41 5 2 2 3" xfId="21216" xr:uid="{979AF743-40E9-4A04-A055-F7C7F0F287A0}"/>
    <cellStyle name="Normal 41 5 2 2 3 2" xfId="38054" xr:uid="{1E41D841-98D6-43E7-8D0F-4FE9767DBA21}"/>
    <cellStyle name="Normal 41 5 2 2 4" xfId="30487" xr:uid="{3CAFB199-1F09-4B36-A8C6-29B4F7A43C2B}"/>
    <cellStyle name="Normal 41 5 2 3" xfId="15089" xr:uid="{65607FDA-2BEB-4A83-94FE-56C1D929332D}"/>
    <cellStyle name="Normal 41 5 2 3 2" xfId="23115" xr:uid="{E88DCE25-2784-4D44-9CB1-A8BB814BA6AD}"/>
    <cellStyle name="Normal 41 5 2 3 2 2" xfId="39951" xr:uid="{74A3B7AE-99F0-4C2C-863C-7D283723999D}"/>
    <cellStyle name="Normal 41 5 2 3 3" xfId="32384" xr:uid="{2D8D1C36-A561-4BAE-93BB-C859F52EB91D}"/>
    <cellStyle name="Normal 41 5 2 4" xfId="19287" xr:uid="{4AEF2321-A6C0-4CEC-9390-8D9CCA786CBD}"/>
    <cellStyle name="Normal 41 5 2 4 2" xfId="36170" xr:uid="{C2E92602-CED5-4E0E-B688-9B2AFC926CB3}"/>
    <cellStyle name="Normal 41 5 2 5" xfId="26493" xr:uid="{B83780A9-A995-4D1B-9956-1A04A260B917}"/>
    <cellStyle name="Normal 41 5 2 6" xfId="28602" xr:uid="{2977CB52-4A14-42A6-A661-140867630807}"/>
    <cellStyle name="Normal 41 5 3" xfId="12278" xr:uid="{A9790582-59EC-4A69-8C75-0F20EB804EEE}"/>
    <cellStyle name="Normal 41 5 3 2" xfId="16061" xr:uid="{0B624E69-B68A-420F-B494-606F97A30DF0}"/>
    <cellStyle name="Normal 41 5 3 2 2" xfId="24087" xr:uid="{A6D25D44-3991-4CEC-81BF-1F8B7A4ADEDF}"/>
    <cellStyle name="Normal 41 5 3 2 2 2" xfId="40923" xr:uid="{D9DE1554-BE4D-4358-87B5-946E6291102C}"/>
    <cellStyle name="Normal 41 5 3 2 3" xfId="33356" xr:uid="{2B5491CC-34FD-4867-9B13-2F8E898DA0EB}"/>
    <cellStyle name="Normal 41 5 3 3" xfId="20304" xr:uid="{1EF453F1-09E1-46AE-9DD3-6E076FD2A685}"/>
    <cellStyle name="Normal 41 5 3 3 2" xfId="37142" xr:uid="{0A765588-8AA4-4E48-A52F-35FDB5D9D493}"/>
    <cellStyle name="Normal 41 5 3 4" xfId="29575" xr:uid="{956484CD-F371-42BE-8DA6-3DA9282CB004}"/>
    <cellStyle name="Normal 41 5 4" xfId="14177" xr:uid="{70C508D5-6AED-44C1-BDC9-7EF3EBD3AC33}"/>
    <cellStyle name="Normal 41 5 4 2" xfId="22203" xr:uid="{C0C969CF-BD7A-4B57-BAB4-19CC4CD419EA}"/>
    <cellStyle name="Normal 41 5 4 2 2" xfId="39039" xr:uid="{FD31BFA1-C0C4-4E48-A09C-45FCDEA55FD7}"/>
    <cellStyle name="Normal 41 5 4 3" xfId="31472" xr:uid="{FD6AD308-CE80-472D-BEAC-9C134A7DCE76}"/>
    <cellStyle name="Normal 41 5 5" xfId="18337" xr:uid="{316CAAC4-32B2-4012-98B3-A5056710A2C6}"/>
    <cellStyle name="Normal 41 5 5 2" xfId="35258" xr:uid="{B4D840CA-86A4-4F12-B5B1-D0C95E72C145}"/>
    <cellStyle name="Normal 41 5 6" xfId="26492" xr:uid="{F780AC2C-ECE4-4898-9F57-331902B12C21}"/>
    <cellStyle name="Normal 41 5 7" xfId="27690" xr:uid="{FD4C1B54-F67D-4856-A7B1-ACCE95C2BC8C}"/>
    <cellStyle name="Normal 41 6" xfId="10758" xr:uid="{B67C41B7-41B3-4261-B7AF-1B6503BC2143}"/>
    <cellStyle name="Normal 41 6 2" xfId="12739" xr:uid="{31EA452B-4BB7-4A0F-B154-28A51DF07CD1}"/>
    <cellStyle name="Normal 41 6 2 2" xfId="16522" xr:uid="{13409C7D-C14E-4F42-8734-E4470A630B1A}"/>
    <cellStyle name="Normal 41 6 2 2 2" xfId="24548" xr:uid="{9D07ADFD-2379-43B4-ADDC-0A04D8AB0782}"/>
    <cellStyle name="Normal 41 6 2 2 2 2" xfId="41384" xr:uid="{8756BC53-8260-4B0D-BC27-155C2907E6FF}"/>
    <cellStyle name="Normal 41 6 2 2 3" xfId="33817" xr:uid="{176BF187-6718-4180-A4A7-90A23A5128AA}"/>
    <cellStyle name="Normal 41 6 2 3" xfId="20765" xr:uid="{5AB8AE7E-EDD6-4BB4-B771-C7F00E0B8184}"/>
    <cellStyle name="Normal 41 6 2 3 2" xfId="37603" xr:uid="{B980173E-8291-4881-9EB6-AE67BCD1D5C0}"/>
    <cellStyle name="Normal 41 6 2 4" xfId="30036" xr:uid="{E05AFC47-BB0B-4F18-9B96-669FC656D0EE}"/>
    <cellStyle name="Normal 41 6 3" xfId="14638" xr:uid="{3FB0ECB2-82F5-4A03-B5F4-2E9D182F9A5D}"/>
    <cellStyle name="Normal 41 6 3 2" xfId="22664" xr:uid="{70E8774A-C176-46B3-BC23-F4CFD2C485C1}"/>
    <cellStyle name="Normal 41 6 3 2 2" xfId="39500" xr:uid="{FB54AC36-2F42-4BF1-A5FB-ADBA91915B2C}"/>
    <cellStyle name="Normal 41 6 3 3" xfId="31933" xr:uid="{99B78DD6-2EB8-4355-965E-4FC8685E8017}"/>
    <cellStyle name="Normal 41 6 4" xfId="18829" xr:uid="{E859FC9F-73C4-45BE-A74D-44B5B447CF9F}"/>
    <cellStyle name="Normal 41 6 4 2" xfId="35719" xr:uid="{3AF2A941-5167-494A-869D-A31E75D49A73}"/>
    <cellStyle name="Normal 41 6 5" xfId="26494" xr:uid="{5C138EA9-5142-4FB0-BF7E-A1753DCFCDA6}"/>
    <cellStyle name="Normal 41 6 6" xfId="28151" xr:uid="{8D60F77E-DA43-4C99-8ACB-C12465D7FA32}"/>
    <cellStyle name="Normal 41 7" xfId="11797" xr:uid="{473DA7DD-64C4-4735-86D9-959107D28BA9}"/>
    <cellStyle name="Normal 41 7 2" xfId="15610" xr:uid="{5D1B5161-D88E-4505-A3BD-A69756CE153C}"/>
    <cellStyle name="Normal 41 7 2 2" xfId="23636" xr:uid="{D6CB4E10-8583-43B7-8872-6A70663289B9}"/>
    <cellStyle name="Normal 41 7 2 2 2" xfId="40472" xr:uid="{2BA91A39-3EFE-4F89-B9FA-A1EBA02188C3}"/>
    <cellStyle name="Normal 41 7 2 3" xfId="32905" xr:uid="{33519D8A-89F1-4F90-A1BF-5CFB38256445}"/>
    <cellStyle name="Normal 41 7 3" xfId="19830" xr:uid="{5E7CFA11-2B84-4A95-A3C3-665DB3E37677}"/>
    <cellStyle name="Normal 41 7 3 2" xfId="36691" xr:uid="{1CC3BE8A-747B-4894-B478-C79B730D5F96}"/>
    <cellStyle name="Normal 41 7 4" xfId="29124" xr:uid="{3D1DF8C6-C2BB-439A-85B1-CA800A0C53FD}"/>
    <cellStyle name="Normal 41 8" xfId="13726" xr:uid="{BDF9E5BD-7F2D-4108-BA6D-44C252A2F90D}"/>
    <cellStyle name="Normal 41 8 2" xfId="21752" xr:uid="{90C90E77-03BB-4781-825A-C6190CBE93A6}"/>
    <cellStyle name="Normal 41 8 2 2" xfId="38588" xr:uid="{F0389386-AEDB-4511-BFC6-BD904FCD4166}"/>
    <cellStyle name="Normal 41 8 3" xfId="31021" xr:uid="{F2615538-BF44-45F5-AF13-E81EF7F990F7}"/>
    <cellStyle name="Normal 41 9" xfId="17730" xr:uid="{A80165C0-C327-4FF1-A94B-E07490FB768E}"/>
    <cellStyle name="Normal 41 9 2" xfId="34807" xr:uid="{53E4E32B-66EC-4F1A-B642-DF33EF5215E4}"/>
    <cellStyle name="Normal 410" xfId="46594" xr:uid="{FB34F925-772B-4B48-9704-1EAE9F86FFC8}"/>
    <cellStyle name="Normal 411" xfId="46614" xr:uid="{46B0475E-D53D-41FC-A2A9-F4FCB709AC3B}"/>
    <cellStyle name="Normal 42" xfId="6812" xr:uid="{77E6C7F5-62CF-4E39-B5D9-8A3E906070CB}"/>
    <cellStyle name="Normal 42 10" xfId="26495" xr:uid="{1D909706-1BE9-4699-B031-A9B75CD42DA5}"/>
    <cellStyle name="Normal 42 11" xfId="27238" xr:uid="{A312C9A2-3AF3-4E6B-B64B-038BFA8EC766}"/>
    <cellStyle name="Normal 42 12" xfId="9468" xr:uid="{69901D78-F501-4A95-B732-EEEB86D1B931}"/>
    <cellStyle name="Normal 42 2" xfId="6813" xr:uid="{2F1F19E8-9BF4-4C92-A10F-D82B26A773BF}"/>
    <cellStyle name="Normal 42 2 2" xfId="11837" xr:uid="{6DCE8E51-2B3D-4B3B-9E4F-1F8C5E1597E5}"/>
    <cellStyle name="Normal 42 2 3" xfId="26496" xr:uid="{6344F4A2-868B-4BA8-8D47-3293D6C4E50F}"/>
    <cellStyle name="Normal 42 2 4" xfId="9657" xr:uid="{7FA636BD-F4B3-4B18-9A1D-69C00CFF4323}"/>
    <cellStyle name="Normal 42 3" xfId="6814" xr:uid="{C6CFB359-0C13-4A44-8A9C-74339BF7EC62}"/>
    <cellStyle name="Normal 42 3 10" xfId="9783" xr:uid="{4EF4D293-3565-4F7A-A948-D0AE03246FB7}"/>
    <cellStyle name="Normal 42 3 2" xfId="10044" xr:uid="{D2D49047-0913-4AB2-A892-FD58E8A3371D}"/>
    <cellStyle name="Normal 42 3 2 2" xfId="10540" xr:uid="{12620919-1F10-4FE5-8D1D-3FE3CA2E0918}"/>
    <cellStyle name="Normal 42 3 2 2 2" xfId="11539" xr:uid="{D68D8BA9-E197-40F6-9ADC-58C382994334}"/>
    <cellStyle name="Normal 42 3 2 2 2 2" xfId="13501" xr:uid="{A87934F7-EAB1-4B2B-8CB1-85AC350EB2B5}"/>
    <cellStyle name="Normal 42 3 2 2 2 2 2" xfId="17284" xr:uid="{700128F5-6084-4ECE-BE85-2D944630E01B}"/>
    <cellStyle name="Normal 42 3 2 2 2 2 2 2" xfId="25310" xr:uid="{E66C4026-A003-4899-87C3-28B24DF3E0A5}"/>
    <cellStyle name="Normal 42 3 2 2 2 2 2 2 2" xfId="42146" xr:uid="{5FD73F23-4500-4B37-B41D-BA306740D5F2}"/>
    <cellStyle name="Normal 42 3 2 2 2 2 2 3" xfId="34579" xr:uid="{04683B13-066D-41D8-9DD0-6E8B40825496}"/>
    <cellStyle name="Normal 42 3 2 2 2 2 3" xfId="21527" xr:uid="{4956D9AC-5485-468C-A6EA-AEE9751D3533}"/>
    <cellStyle name="Normal 42 3 2 2 2 2 3 2" xfId="38365" xr:uid="{6DBC2451-D9B2-4D0F-94C4-0C5222B85681}"/>
    <cellStyle name="Normal 42 3 2 2 2 2 4" xfId="30798" xr:uid="{23AC8BF8-3580-423D-88FD-43A62CF972FA}"/>
    <cellStyle name="Normal 42 3 2 2 2 3" xfId="15400" xr:uid="{AC8EFD19-6F19-4967-9C70-05F46D3B8067}"/>
    <cellStyle name="Normal 42 3 2 2 2 3 2" xfId="23426" xr:uid="{63309B43-69C8-4822-9D64-3ECDF6B200B0}"/>
    <cellStyle name="Normal 42 3 2 2 2 3 2 2" xfId="40262" xr:uid="{A161B126-37EF-4677-A1B8-BF4D2BEE5B94}"/>
    <cellStyle name="Normal 42 3 2 2 2 3 3" xfId="32695" xr:uid="{BE37F9B3-5310-4C01-B6DC-E306E89142FD}"/>
    <cellStyle name="Normal 42 3 2 2 2 4" xfId="19598" xr:uid="{DE547D31-F447-4B3D-8661-0E809D2EE6F1}"/>
    <cellStyle name="Normal 42 3 2 2 2 4 2" xfId="36481" xr:uid="{B41EA398-1369-44D1-8D79-8ADECD469CB2}"/>
    <cellStyle name="Normal 42 3 2 2 2 5" xfId="26500" xr:uid="{E7B466CA-FF84-44DD-AA71-F75DAB98D09F}"/>
    <cellStyle name="Normal 42 3 2 2 2 6" xfId="28913" xr:uid="{180F3563-1DF5-4449-B0F4-127F5376F1CC}"/>
    <cellStyle name="Normal 42 3 2 2 3" xfId="12589" xr:uid="{02721446-72DF-4583-8B17-13266729AE2C}"/>
    <cellStyle name="Normal 42 3 2 2 3 2" xfId="16372" xr:uid="{6F4E9E97-FA4C-4572-A202-BD844E90752E}"/>
    <cellStyle name="Normal 42 3 2 2 3 2 2" xfId="24398" xr:uid="{875375DC-F722-4C15-8F97-203ADF629317}"/>
    <cellStyle name="Normal 42 3 2 2 3 2 2 2" xfId="41234" xr:uid="{1B86B3D9-19B6-4967-B8B4-9E816C3A58B1}"/>
    <cellStyle name="Normal 42 3 2 2 3 2 3" xfId="33667" xr:uid="{C729EE8F-E8F6-4A4D-B119-AC7A103741C3}"/>
    <cellStyle name="Normal 42 3 2 2 3 3" xfId="20615" xr:uid="{DD756B46-06B0-4E60-838F-577A8B7386C5}"/>
    <cellStyle name="Normal 42 3 2 2 3 3 2" xfId="37453" xr:uid="{2567237C-A41F-4A94-A0C8-67EFA7402266}"/>
    <cellStyle name="Normal 42 3 2 2 3 4" xfId="29886" xr:uid="{FE27D936-5194-4739-BC72-D0F388F7B2C6}"/>
    <cellStyle name="Normal 42 3 2 2 4" xfId="14488" xr:uid="{BFF45AF2-EE2D-4A88-BB46-87E4D25059A1}"/>
    <cellStyle name="Normal 42 3 2 2 4 2" xfId="22514" xr:uid="{B5F4A0D1-269F-4C90-8300-B502E34BB71E}"/>
    <cellStyle name="Normal 42 3 2 2 4 2 2" xfId="39350" xr:uid="{620184A7-8E45-46E5-8FF8-9395991A2CA1}"/>
    <cellStyle name="Normal 42 3 2 2 4 3" xfId="31783" xr:uid="{A6F77154-FB5A-444D-AB22-11974D3F8839}"/>
    <cellStyle name="Normal 42 3 2 2 5" xfId="18648" xr:uid="{81004B9A-156F-496E-B5F9-FEBA9EA33744}"/>
    <cellStyle name="Normal 42 3 2 2 5 2" xfId="35569" xr:uid="{7B954475-1865-4942-BFDB-071050871B1B}"/>
    <cellStyle name="Normal 42 3 2 2 6" xfId="26499" xr:uid="{0A7B01B0-3A77-4978-B44A-981A796F528F}"/>
    <cellStyle name="Normal 42 3 2 2 7" xfId="28001" xr:uid="{B805E7AA-62DF-4532-975C-1EB4B1A108C1}"/>
    <cellStyle name="Normal 42 3 2 3" xfId="11086" xr:uid="{3E7FC867-1FDC-42AD-8431-A6C62DFC9A87}"/>
    <cellStyle name="Normal 42 3 2 3 2" xfId="13050" xr:uid="{4DBC6286-702C-4740-9625-B0745F3EEBCB}"/>
    <cellStyle name="Normal 42 3 2 3 2 2" xfId="16833" xr:uid="{256FD2A6-4E47-4A15-9B49-C8E9ED83B2E6}"/>
    <cellStyle name="Normal 42 3 2 3 2 2 2" xfId="24859" xr:uid="{FC1F13A6-E8D5-4195-918A-3AEF3C1FE938}"/>
    <cellStyle name="Normal 42 3 2 3 2 2 2 2" xfId="41695" xr:uid="{4CA76AC9-144B-45BB-8890-37429A8BC68A}"/>
    <cellStyle name="Normal 42 3 2 3 2 2 3" xfId="34128" xr:uid="{9E50BF49-C4EE-4E87-840E-D550E4DA99CC}"/>
    <cellStyle name="Normal 42 3 2 3 2 3" xfId="21076" xr:uid="{A5612FE9-7BAD-4A3D-B209-87CD3180FEEF}"/>
    <cellStyle name="Normal 42 3 2 3 2 3 2" xfId="37914" xr:uid="{FFF190E9-5A25-4533-A209-A638AFED9847}"/>
    <cellStyle name="Normal 42 3 2 3 2 4" xfId="30347" xr:uid="{424E754F-62CF-4519-9859-90DA11B5D74A}"/>
    <cellStyle name="Normal 42 3 2 3 3" xfId="14949" xr:uid="{829EDAFB-E72F-44B7-ACB6-89AC330266AC}"/>
    <cellStyle name="Normal 42 3 2 3 3 2" xfId="22975" xr:uid="{B63C239A-E384-4431-BB58-89840F8DF793}"/>
    <cellStyle name="Normal 42 3 2 3 3 2 2" xfId="39811" xr:uid="{50EE1BFE-B96D-433D-9154-1D03385EC30B}"/>
    <cellStyle name="Normal 42 3 2 3 3 3" xfId="32244" xr:uid="{161CBB90-0E78-43E7-A8E3-D71D74E32530}"/>
    <cellStyle name="Normal 42 3 2 3 4" xfId="19146" xr:uid="{F424C30E-B764-411D-BBEA-A5B45098316A}"/>
    <cellStyle name="Normal 42 3 2 3 4 2" xfId="36030" xr:uid="{65CE6344-6207-4315-8C43-ACD868ED26C7}"/>
    <cellStyle name="Normal 42 3 2 3 5" xfId="26501" xr:uid="{1D10A73D-9897-49F3-BA89-2AA6C3CD4788}"/>
    <cellStyle name="Normal 42 3 2 3 6" xfId="28462" xr:uid="{C692B127-A1FC-4ABB-9CE9-47F841F28392}"/>
    <cellStyle name="Normal 42 3 2 4" xfId="12138" xr:uid="{27951274-112C-4930-A66C-9C532943CEF4}"/>
    <cellStyle name="Normal 42 3 2 4 2" xfId="15921" xr:uid="{03030323-25E4-46B3-B330-E16F69BAD6AA}"/>
    <cellStyle name="Normal 42 3 2 4 2 2" xfId="23947" xr:uid="{A1516BB0-9FFF-455D-B22F-1E48B4183189}"/>
    <cellStyle name="Normal 42 3 2 4 2 2 2" xfId="40783" xr:uid="{0CBF6BA7-7DA8-40AA-B7D9-C28EB01ED159}"/>
    <cellStyle name="Normal 42 3 2 4 2 3" xfId="33216" xr:uid="{2B0B7A47-C4E7-45AE-B598-4D894176C3B1}"/>
    <cellStyle name="Normal 42 3 2 4 3" xfId="20164" xr:uid="{607390BD-1379-4B43-80F4-56AEED50E544}"/>
    <cellStyle name="Normal 42 3 2 4 3 2" xfId="37002" xr:uid="{22DFB875-81E3-4D92-82AB-DDBE69F3EA0F}"/>
    <cellStyle name="Normal 42 3 2 4 4" xfId="29435" xr:uid="{19A77EC7-9ABA-40AA-8D41-F0746CE7FB7E}"/>
    <cellStyle name="Normal 42 3 2 5" xfId="14037" xr:uid="{E4B18FA4-A38D-4F6E-9C87-30999D53B8EC}"/>
    <cellStyle name="Normal 42 3 2 5 2" xfId="22063" xr:uid="{8A6AABD6-6A8B-4D01-AE80-885FACA51206}"/>
    <cellStyle name="Normal 42 3 2 5 2 2" xfId="38899" xr:uid="{2CB5E9BA-E715-4B4A-8667-55AC30D53295}"/>
    <cellStyle name="Normal 42 3 2 5 3" xfId="31332" xr:uid="{81AF9BCA-02BC-4B6E-B954-9C35C0A473FD}"/>
    <cellStyle name="Normal 42 3 2 6" xfId="18173" xr:uid="{07DAC838-13CB-481E-8808-E300E35AA752}"/>
    <cellStyle name="Normal 42 3 2 6 2" xfId="35118" xr:uid="{5937C771-FA18-455B-902F-6EB7F2896820}"/>
    <cellStyle name="Normal 42 3 2 7" xfId="26498" xr:uid="{487E2441-1178-4B10-96BF-FDA6570046A0}"/>
    <cellStyle name="Normal 42 3 2 8" xfId="27550" xr:uid="{539BDFCB-9CF6-4457-BEDC-638FC5465E5F}"/>
    <cellStyle name="Normal 42 3 3" xfId="10322" xr:uid="{E6F34166-E7F3-42AF-8785-CB363A721BA1}"/>
    <cellStyle name="Normal 42 3 3 2" xfId="11321" xr:uid="{2BF26D79-B033-40BE-B046-F7B3739EB2F5}"/>
    <cellStyle name="Normal 42 3 3 2 2" xfId="13283" xr:uid="{B9392861-1CF1-4D58-9D76-440FF5A9CC79}"/>
    <cellStyle name="Normal 42 3 3 2 2 2" xfId="17066" xr:uid="{585F14CC-E3C0-4B0F-A81E-ECD9132ED15E}"/>
    <cellStyle name="Normal 42 3 3 2 2 2 2" xfId="25092" xr:uid="{477EE7C8-D928-471D-8569-6CB991DCAF09}"/>
    <cellStyle name="Normal 42 3 3 2 2 2 2 2" xfId="41928" xr:uid="{A75C9488-F07F-4066-98DB-FB5256EDA3AE}"/>
    <cellStyle name="Normal 42 3 3 2 2 2 3" xfId="34361" xr:uid="{C2DEBC23-D009-4AA8-8CF9-32E57A831B4B}"/>
    <cellStyle name="Normal 42 3 3 2 2 3" xfId="21309" xr:uid="{9F4C4E43-9F97-4582-AEFF-8261997D2DF2}"/>
    <cellStyle name="Normal 42 3 3 2 2 3 2" xfId="38147" xr:uid="{E3053F0E-4433-4F65-8C9E-16E61DE46C56}"/>
    <cellStyle name="Normal 42 3 3 2 2 4" xfId="30580" xr:uid="{AA497485-7DB9-4F8D-BBFA-99D08626FB54}"/>
    <cellStyle name="Normal 42 3 3 2 3" xfId="15182" xr:uid="{6184B9C7-8303-4D56-968E-90F45D9441DF}"/>
    <cellStyle name="Normal 42 3 3 2 3 2" xfId="23208" xr:uid="{BBA89B57-3EFE-4B70-861B-29DE90E0FD1B}"/>
    <cellStyle name="Normal 42 3 3 2 3 2 2" xfId="40044" xr:uid="{2F46249E-52EE-4FFB-9472-A9B968541B45}"/>
    <cellStyle name="Normal 42 3 3 2 3 3" xfId="32477" xr:uid="{951A7D10-C99A-43A6-8873-125D808F9871}"/>
    <cellStyle name="Normal 42 3 3 2 4" xfId="19380" xr:uid="{706C5F7B-E23C-4EE3-AF26-981BACAEA066}"/>
    <cellStyle name="Normal 42 3 3 2 4 2" xfId="36263" xr:uid="{BD72606B-3A26-41B1-BECF-F2C032B0CDBA}"/>
    <cellStyle name="Normal 42 3 3 2 5" xfId="26503" xr:uid="{625B3E64-0305-4FA8-B32E-EDACFA4A799F}"/>
    <cellStyle name="Normal 42 3 3 2 6" xfId="28695" xr:uid="{6C955D00-A857-4F07-AF0F-E7F8BAB519A6}"/>
    <cellStyle name="Normal 42 3 3 3" xfId="12371" xr:uid="{A7AD8160-5ADA-49A9-ACC0-E46B94297865}"/>
    <cellStyle name="Normal 42 3 3 3 2" xfId="16154" xr:uid="{F6C33A96-933E-4113-87F3-A8D37FE2D038}"/>
    <cellStyle name="Normal 42 3 3 3 2 2" xfId="24180" xr:uid="{E4A28708-FB4D-47C5-A796-B8F4D7E5E4E6}"/>
    <cellStyle name="Normal 42 3 3 3 2 2 2" xfId="41016" xr:uid="{7CF82A19-2EE9-4DC0-89B1-729518197ECB}"/>
    <cellStyle name="Normal 42 3 3 3 2 3" xfId="33449" xr:uid="{FFB45EF2-15AD-457E-B3D5-15778246F02C}"/>
    <cellStyle name="Normal 42 3 3 3 3" xfId="20397" xr:uid="{2D0ABF57-9799-4415-8267-081C0F9527BA}"/>
    <cellStyle name="Normal 42 3 3 3 3 2" xfId="37235" xr:uid="{E918F2A1-6BC9-43B8-AC2E-FBCC41C53D7B}"/>
    <cellStyle name="Normal 42 3 3 3 4" xfId="29668" xr:uid="{B3D6CDFB-7A11-460F-A404-A4C04BA6D620}"/>
    <cellStyle name="Normal 42 3 3 4" xfId="14270" xr:uid="{36FF21A3-A6DC-4D54-AAD3-34CA0D8224A7}"/>
    <cellStyle name="Normal 42 3 3 4 2" xfId="22296" xr:uid="{290B3CD1-E9B7-4AA7-B869-DC70E7CF238D}"/>
    <cellStyle name="Normal 42 3 3 4 2 2" xfId="39132" xr:uid="{1C71E537-B26F-46CC-934F-22FB22BFDD52}"/>
    <cellStyle name="Normal 42 3 3 4 3" xfId="31565" xr:uid="{F07D5637-6C4B-45C1-A84F-787E02927F6A}"/>
    <cellStyle name="Normal 42 3 3 5" xfId="18430" xr:uid="{7AF82C79-6E98-4D22-B4CF-3991C292F393}"/>
    <cellStyle name="Normal 42 3 3 5 2" xfId="35351" xr:uid="{3CA35553-2F36-4757-AC85-2EA8FD2C68DA}"/>
    <cellStyle name="Normal 42 3 3 6" xfId="26502" xr:uid="{D9F8F2C1-FE8F-4903-809A-B8223B5B892D}"/>
    <cellStyle name="Normal 42 3 3 7" xfId="27783" xr:uid="{5F128A4A-16C3-45A2-A8D7-96A6C4D6C591}"/>
    <cellStyle name="Normal 42 3 4" xfId="10868" xr:uid="{50A9F7CA-18EB-49A0-8563-45FC57278F3B}"/>
    <cellStyle name="Normal 42 3 4 2" xfId="12832" xr:uid="{A3629C54-39E2-4069-9633-338F0E6808C6}"/>
    <cellStyle name="Normal 42 3 4 2 2" xfId="16615" xr:uid="{1C7E6891-B892-42C7-96FC-5B39F9679E6D}"/>
    <cellStyle name="Normal 42 3 4 2 2 2" xfId="24641" xr:uid="{2B959CC1-C45F-4361-A6EA-CC99F2BFE4A4}"/>
    <cellStyle name="Normal 42 3 4 2 2 2 2" xfId="41477" xr:uid="{AEEFEF73-A790-496F-9F9B-1740186131A3}"/>
    <cellStyle name="Normal 42 3 4 2 2 3" xfId="33910" xr:uid="{085897F6-9473-42C3-86A0-EB982DF4BA39}"/>
    <cellStyle name="Normal 42 3 4 2 3" xfId="20858" xr:uid="{29172E69-AB3F-40F4-8D66-6A3651A31094}"/>
    <cellStyle name="Normal 42 3 4 2 3 2" xfId="37696" xr:uid="{93235E83-E089-4E07-9755-544311EE660E}"/>
    <cellStyle name="Normal 42 3 4 2 4" xfId="30129" xr:uid="{51551F84-A356-4975-8480-B31F8B1D61AA}"/>
    <cellStyle name="Normal 42 3 4 3" xfId="14731" xr:uid="{C76843BB-744E-4681-96D2-ED23DEB6B002}"/>
    <cellStyle name="Normal 42 3 4 3 2" xfId="22757" xr:uid="{025CDBE3-4C67-4516-90B9-4D11AB66D601}"/>
    <cellStyle name="Normal 42 3 4 3 2 2" xfId="39593" xr:uid="{078BC375-2EBB-4C0F-B1A3-9A9ADF21592A}"/>
    <cellStyle name="Normal 42 3 4 3 3" xfId="32026" xr:uid="{D4E90DD3-5410-4ECE-9D0F-274F3740CD14}"/>
    <cellStyle name="Normal 42 3 4 4" xfId="18928" xr:uid="{58C77BC7-A8FF-4364-B0A5-72FF85CCA668}"/>
    <cellStyle name="Normal 42 3 4 4 2" xfId="35812" xr:uid="{4A5D45D6-56E0-429D-85C6-C80C140CF2CF}"/>
    <cellStyle name="Normal 42 3 4 5" xfId="26504" xr:uid="{58DAD13F-0EAF-48D7-8E35-8B43C8FB6B6A}"/>
    <cellStyle name="Normal 42 3 4 6" xfId="28244" xr:uid="{8E2D3B46-8557-4476-A9AA-CFBEC3ED6A4D}"/>
    <cellStyle name="Normal 42 3 5" xfId="11920" xr:uid="{443BB355-55B4-4241-AF56-091241FFB71F}"/>
    <cellStyle name="Normal 42 3 5 2" xfId="15703" xr:uid="{2737312B-F1EE-459E-AE08-1197BC8E5589}"/>
    <cellStyle name="Normal 42 3 5 2 2" xfId="23729" xr:uid="{AE5A5C01-F5F8-47A3-96A8-9AB58BE337B0}"/>
    <cellStyle name="Normal 42 3 5 2 2 2" xfId="40565" xr:uid="{1BE759F2-C8F2-4CBC-BCA7-C768F090963B}"/>
    <cellStyle name="Normal 42 3 5 2 3" xfId="32998" xr:uid="{8D7775E3-3DB4-46EE-9171-C2FDEDB225E0}"/>
    <cellStyle name="Normal 42 3 5 3" xfId="19946" xr:uid="{1E745D7A-34AF-4107-B5AA-9DBC7A7F668D}"/>
    <cellStyle name="Normal 42 3 5 3 2" xfId="36784" xr:uid="{EFCF0386-2F01-4853-812A-D84252C28103}"/>
    <cellStyle name="Normal 42 3 5 4" xfId="29217" xr:uid="{56CCDD4E-5F54-4CCA-8C6E-A057A8D5DB08}"/>
    <cellStyle name="Normal 42 3 6" xfId="13819" xr:uid="{E23BC297-F76E-4F6C-8F96-1A9D7B9F020D}"/>
    <cellStyle name="Normal 42 3 6 2" xfId="21845" xr:uid="{D3B25256-CE3A-4C3E-AFDA-B59EBFEF525B}"/>
    <cellStyle name="Normal 42 3 6 2 2" xfId="38681" xr:uid="{C70F0B29-8205-4B3D-B9C9-38443D0D3848}"/>
    <cellStyle name="Normal 42 3 6 3" xfId="31114" xr:uid="{62F08563-37DE-4233-BCEA-E059064E41DB}"/>
    <cellStyle name="Normal 42 3 7" xfId="17940" xr:uid="{49308B59-58A0-44D2-AE55-BA6A03640EB2}"/>
    <cellStyle name="Normal 42 3 7 2" xfId="34900" xr:uid="{DB23EF8B-0AEE-4959-92C7-ECF3F0806479}"/>
    <cellStyle name="Normal 42 3 8" xfId="26497" xr:uid="{A61D1547-4972-4CA9-93DC-BFDF2CD06F29}"/>
    <cellStyle name="Normal 42 3 9" xfId="27331" xr:uid="{81F15C36-7D66-4D37-8EBC-2E73662A9C53}"/>
    <cellStyle name="Normal 42 4" xfId="9952" xr:uid="{9EE3C6EE-3E72-471C-81BA-1EC6CA0C9E6B}"/>
    <cellStyle name="Normal 42 4 2" xfId="10448" xr:uid="{92E4A127-A621-4A17-B4C6-237666A07DED}"/>
    <cellStyle name="Normal 42 4 2 2" xfId="11447" xr:uid="{BABA576D-4E30-4A0C-92F5-6536D2EBFBBA}"/>
    <cellStyle name="Normal 42 4 2 2 2" xfId="13409" xr:uid="{9CB8F271-001F-4A15-A5F3-D5A117286D6A}"/>
    <cellStyle name="Normal 42 4 2 2 2 2" xfId="17192" xr:uid="{9B9AE255-1469-4A71-A9D8-A740699BE0AA}"/>
    <cellStyle name="Normal 42 4 2 2 2 2 2" xfId="25218" xr:uid="{4086CD89-580B-40C9-94D2-9C7C5BE7DECD}"/>
    <cellStyle name="Normal 42 4 2 2 2 2 2 2" xfId="42054" xr:uid="{29D111F9-97E0-4839-9CC0-D39043380DD5}"/>
    <cellStyle name="Normal 42 4 2 2 2 2 3" xfId="34487" xr:uid="{A29F1A56-B907-414E-9B5A-A19B0F3A6A70}"/>
    <cellStyle name="Normal 42 4 2 2 2 3" xfId="21435" xr:uid="{22FFC7D3-F8A2-455D-AD85-58FFB8667720}"/>
    <cellStyle name="Normal 42 4 2 2 2 3 2" xfId="38273" xr:uid="{387DAC9A-AB89-4641-B554-504B91D4F4D0}"/>
    <cellStyle name="Normal 42 4 2 2 2 4" xfId="30706" xr:uid="{DB2820E8-0ABD-4696-937B-4CB2C253D556}"/>
    <cellStyle name="Normal 42 4 2 2 3" xfId="15308" xr:uid="{F18343FF-495E-49FA-8730-043357719802}"/>
    <cellStyle name="Normal 42 4 2 2 3 2" xfId="23334" xr:uid="{B6ACF643-1FDE-423B-B906-885933273E53}"/>
    <cellStyle name="Normal 42 4 2 2 3 2 2" xfId="40170" xr:uid="{C19A0276-DF40-469C-A9A7-AE815EBA6569}"/>
    <cellStyle name="Normal 42 4 2 2 3 3" xfId="32603" xr:uid="{0178F85E-E33F-43ED-BB5B-0BF25F2741D1}"/>
    <cellStyle name="Normal 42 4 2 2 4" xfId="19506" xr:uid="{F019B8EC-B6A2-407A-B50F-DD9890DF650A}"/>
    <cellStyle name="Normal 42 4 2 2 4 2" xfId="36389" xr:uid="{7F5FCDC2-81F1-49AF-8D27-CF694835AFD7}"/>
    <cellStyle name="Normal 42 4 2 2 5" xfId="26507" xr:uid="{9A22F189-2731-43A8-8DB4-0228D65C687F}"/>
    <cellStyle name="Normal 42 4 2 2 6" xfId="28821" xr:uid="{87FECCAD-269D-4501-82CE-D0DD2B305A15}"/>
    <cellStyle name="Normal 42 4 2 3" xfId="12497" xr:uid="{BC97A08A-42E9-49BC-82E8-783586D21A78}"/>
    <cellStyle name="Normal 42 4 2 3 2" xfId="16280" xr:uid="{63B7E16A-0070-4B42-93AA-E93402A1F3CC}"/>
    <cellStyle name="Normal 42 4 2 3 2 2" xfId="24306" xr:uid="{ED2AA985-99C9-45F0-9A43-A0F54F43A037}"/>
    <cellStyle name="Normal 42 4 2 3 2 2 2" xfId="41142" xr:uid="{F3778AD5-231F-41D9-9EC8-B92D2044C885}"/>
    <cellStyle name="Normal 42 4 2 3 2 3" xfId="33575" xr:uid="{EC16E493-D02B-4876-AA04-697BA216158F}"/>
    <cellStyle name="Normal 42 4 2 3 3" xfId="20523" xr:uid="{C2DB4168-F9F7-4C4F-9219-AEF065A0E2FA}"/>
    <cellStyle name="Normal 42 4 2 3 3 2" xfId="37361" xr:uid="{24E1F162-F431-4363-AD2D-B877A863899A}"/>
    <cellStyle name="Normal 42 4 2 3 4" xfId="29794" xr:uid="{A47323CD-4F0F-4DC6-9D43-B48F21AD2D5E}"/>
    <cellStyle name="Normal 42 4 2 4" xfId="14396" xr:uid="{4E4C2039-D125-4FAC-B35F-FCBCA23EE8A6}"/>
    <cellStyle name="Normal 42 4 2 4 2" xfId="22422" xr:uid="{0E1E87CC-52A1-4BD5-97B2-2A93BF3786C0}"/>
    <cellStyle name="Normal 42 4 2 4 2 2" xfId="39258" xr:uid="{68457D4E-B30D-4E56-9668-2C30B57D474B}"/>
    <cellStyle name="Normal 42 4 2 4 3" xfId="31691" xr:uid="{C0F3F042-13C5-4A23-B671-948D5166C51B}"/>
    <cellStyle name="Normal 42 4 2 5" xfId="18556" xr:uid="{D3BD7ADD-DF9E-41F9-AFA1-3C2A09456F02}"/>
    <cellStyle name="Normal 42 4 2 5 2" xfId="35477" xr:uid="{FE874A9F-A868-4489-965E-B992A4965587}"/>
    <cellStyle name="Normal 42 4 2 6" xfId="26506" xr:uid="{9A4B9386-B94E-477F-A1C9-4CDFD224792C}"/>
    <cellStyle name="Normal 42 4 2 7" xfId="27909" xr:uid="{5E64D246-7961-4D64-AEC7-5BD1B949222A}"/>
    <cellStyle name="Normal 42 4 3" xfId="10994" xr:uid="{011CE602-F603-4CF5-B5DB-596FE90507E2}"/>
    <cellStyle name="Normal 42 4 3 2" xfId="12958" xr:uid="{6A708801-262F-444B-BBAC-ADE0CBD4112F}"/>
    <cellStyle name="Normal 42 4 3 2 2" xfId="16741" xr:uid="{747AF36D-4ADA-41B6-9DEB-C4B932B8B854}"/>
    <cellStyle name="Normal 42 4 3 2 2 2" xfId="24767" xr:uid="{3C4ED7B5-7F69-46A0-9169-E5B003251BBB}"/>
    <cellStyle name="Normal 42 4 3 2 2 2 2" xfId="41603" xr:uid="{12AF1AE0-AA7B-4569-937C-3025C675F084}"/>
    <cellStyle name="Normal 42 4 3 2 2 3" xfId="34036" xr:uid="{A23CD171-7A55-42C4-B88C-BDFC81743CF1}"/>
    <cellStyle name="Normal 42 4 3 2 3" xfId="20984" xr:uid="{1C81274F-F48C-4249-BBF6-B73728590E13}"/>
    <cellStyle name="Normal 42 4 3 2 3 2" xfId="37822" xr:uid="{F0255EC4-E38D-4EB3-A985-12F8D8B81F20}"/>
    <cellStyle name="Normal 42 4 3 2 4" xfId="30255" xr:uid="{D142178D-CDC2-44BE-90CB-EAAAE1D3EAF5}"/>
    <cellStyle name="Normal 42 4 3 3" xfId="14857" xr:uid="{AF05B0C6-E5CA-4804-94C0-2EAB97B5AF7E}"/>
    <cellStyle name="Normal 42 4 3 3 2" xfId="22883" xr:uid="{49933208-AD6B-4485-878F-FBE9C2196748}"/>
    <cellStyle name="Normal 42 4 3 3 2 2" xfId="39719" xr:uid="{314B6B92-435C-4626-971D-1E55D537C747}"/>
    <cellStyle name="Normal 42 4 3 3 3" xfId="32152" xr:uid="{127AD632-FBAD-4B2E-8C24-D3464637470A}"/>
    <cellStyle name="Normal 42 4 3 4" xfId="19054" xr:uid="{B3917E09-75CA-4656-9965-1F98306E2FBC}"/>
    <cellStyle name="Normal 42 4 3 4 2" xfId="35938" xr:uid="{C0135948-2CAB-4F59-BADF-A4A754410864}"/>
    <cellStyle name="Normal 42 4 3 5" xfId="26508" xr:uid="{F5A81439-3C80-4036-8AF8-1F6EBD2AB948}"/>
    <cellStyle name="Normal 42 4 3 6" xfId="28370" xr:uid="{32A3DCDF-509A-4C40-B7B8-695102A9ACD6}"/>
    <cellStyle name="Normal 42 4 4" xfId="12046" xr:uid="{CDD0C7BF-A60A-4B95-BA66-861ED091D2BA}"/>
    <cellStyle name="Normal 42 4 4 2" xfId="15829" xr:uid="{A7A7C341-0ABE-42DC-818F-E3B229565FF9}"/>
    <cellStyle name="Normal 42 4 4 2 2" xfId="23855" xr:uid="{75E9B9A4-25FA-4BF1-96B4-080C5169091A}"/>
    <cellStyle name="Normal 42 4 4 2 2 2" xfId="40691" xr:uid="{21E0B019-0CC7-4735-9194-E3FEF882F18B}"/>
    <cellStyle name="Normal 42 4 4 2 3" xfId="33124" xr:uid="{7DD7E575-4E9B-4895-BFCA-44883BE21184}"/>
    <cellStyle name="Normal 42 4 4 3" xfId="20072" xr:uid="{91405210-63C4-43F4-B34A-324A00475360}"/>
    <cellStyle name="Normal 42 4 4 3 2" xfId="36910" xr:uid="{0CE808AD-8CA9-47B0-B721-16749ACC6E8C}"/>
    <cellStyle name="Normal 42 4 4 4" xfId="29343" xr:uid="{DCBF2E82-1854-485A-A3C5-95DAE7E67BF7}"/>
    <cellStyle name="Normal 42 4 5" xfId="13945" xr:uid="{0E98073A-DBA1-4629-B8BA-FC7A1DB1918F}"/>
    <cellStyle name="Normal 42 4 5 2" xfId="21971" xr:uid="{03C05CF1-D9DD-4A55-B1DA-BEB69BC34048}"/>
    <cellStyle name="Normal 42 4 5 2 2" xfId="38807" xr:uid="{91A31455-DFFE-4ED9-A57E-52BD45EC4467}"/>
    <cellStyle name="Normal 42 4 5 3" xfId="31240" xr:uid="{B6E048BB-0082-4517-A630-2FC079152600}"/>
    <cellStyle name="Normal 42 4 6" xfId="18081" xr:uid="{A8AC7669-4133-4663-8139-9A7DA1386407}"/>
    <cellStyle name="Normal 42 4 6 2" xfId="35026" xr:uid="{350A2581-1AC2-40D6-AB05-F13D28D5F1F6}"/>
    <cellStyle name="Normal 42 4 7" xfId="26505" xr:uid="{3EDCA5A8-0899-4864-9A59-41A59AC8CD4C}"/>
    <cellStyle name="Normal 42 4 8" xfId="27458" xr:uid="{323C2E65-3E3C-470F-96D5-02C27F5E895F}"/>
    <cellStyle name="Normal 42 5" xfId="10230" xr:uid="{C0125A03-EA8A-4744-A7FA-4180FB483CA9}"/>
    <cellStyle name="Normal 42 5 2" xfId="11229" xr:uid="{49735B62-8ACF-4885-98C9-D46C1D653538}"/>
    <cellStyle name="Normal 42 5 2 2" xfId="13191" xr:uid="{34FA9C25-E47E-4A08-ABF0-925B042C7F40}"/>
    <cellStyle name="Normal 42 5 2 2 2" xfId="16974" xr:uid="{C2189804-499F-418F-96D3-520FDC5292E5}"/>
    <cellStyle name="Normal 42 5 2 2 2 2" xfId="25000" xr:uid="{23BF4728-C0F9-443F-8609-6987B31AD07B}"/>
    <cellStyle name="Normal 42 5 2 2 2 2 2" xfId="41836" xr:uid="{E814E85F-481A-4370-ABF1-A7CD2AF4F97B}"/>
    <cellStyle name="Normal 42 5 2 2 2 3" xfId="34269" xr:uid="{36C0A1F2-D351-45BF-B795-A03698993E4F}"/>
    <cellStyle name="Normal 42 5 2 2 3" xfId="21217" xr:uid="{9AE599A4-70C6-4FF9-9A06-5BB9B8B0BFB9}"/>
    <cellStyle name="Normal 42 5 2 2 3 2" xfId="38055" xr:uid="{157B614A-99BE-4972-8228-4867B46763F0}"/>
    <cellStyle name="Normal 42 5 2 2 4" xfId="30488" xr:uid="{69DC3A7D-47C9-4FE6-9FD4-BFECDCAF231C}"/>
    <cellStyle name="Normal 42 5 2 3" xfId="15090" xr:uid="{8CA52AD8-4132-4F4B-B889-9997112BC7A9}"/>
    <cellStyle name="Normal 42 5 2 3 2" xfId="23116" xr:uid="{8E7B16B3-74E6-46C3-B33C-C89FB4F1CD72}"/>
    <cellStyle name="Normal 42 5 2 3 2 2" xfId="39952" xr:uid="{AE6870D4-D2C4-4D7B-8710-34A3DCB4389C}"/>
    <cellStyle name="Normal 42 5 2 3 3" xfId="32385" xr:uid="{DECF0B48-D1C4-4EA3-A91D-4E3FB6B427F7}"/>
    <cellStyle name="Normal 42 5 2 4" xfId="19288" xr:uid="{F472D356-7934-4B33-8327-7028613FE351}"/>
    <cellStyle name="Normal 42 5 2 4 2" xfId="36171" xr:uid="{F98D118A-530A-4AB7-8220-9ADDBCFB93F5}"/>
    <cellStyle name="Normal 42 5 2 5" xfId="26510" xr:uid="{851C72E7-5AF3-42E6-BCFD-399EA469802F}"/>
    <cellStyle name="Normal 42 5 2 6" xfId="28603" xr:uid="{B883EF56-123D-41B4-A2DC-30F83C2DBE12}"/>
    <cellStyle name="Normal 42 5 3" xfId="12279" xr:uid="{0C154E45-CF6E-4AC0-A64B-83C59DCECB86}"/>
    <cellStyle name="Normal 42 5 3 2" xfId="16062" xr:uid="{CDB8999E-313C-4178-B47B-F783FDCCA53A}"/>
    <cellStyle name="Normal 42 5 3 2 2" xfId="24088" xr:uid="{650E4706-286A-41FB-B65A-06D20D776A1D}"/>
    <cellStyle name="Normal 42 5 3 2 2 2" xfId="40924" xr:uid="{B783D9DE-8CED-4BC1-8DC0-0336DC6115DD}"/>
    <cellStyle name="Normal 42 5 3 2 3" xfId="33357" xr:uid="{B53B0D12-3B73-48C7-BF0B-CC6BE4B60752}"/>
    <cellStyle name="Normal 42 5 3 3" xfId="20305" xr:uid="{7DC2DF85-A9EF-43BA-A628-3E55EF71E1C3}"/>
    <cellStyle name="Normal 42 5 3 3 2" xfId="37143" xr:uid="{C1A51602-A633-44BA-9B7A-3A265D750AE7}"/>
    <cellStyle name="Normal 42 5 3 4" xfId="29576" xr:uid="{E8201CCE-F57C-4A06-BCB1-45AE30E0A45D}"/>
    <cellStyle name="Normal 42 5 4" xfId="14178" xr:uid="{29E5E776-39D9-47D2-A18F-36D7207E3790}"/>
    <cellStyle name="Normal 42 5 4 2" xfId="22204" xr:uid="{2E98455A-8483-456E-888B-62CB78DFADEE}"/>
    <cellStyle name="Normal 42 5 4 2 2" xfId="39040" xr:uid="{52D11F13-C9C5-4D21-A5A9-07A69D98165D}"/>
    <cellStyle name="Normal 42 5 4 3" xfId="31473" xr:uid="{FB11DAA0-BDE1-4F55-9C81-4923BF7879F0}"/>
    <cellStyle name="Normal 42 5 5" xfId="18338" xr:uid="{A6458002-F177-471D-A075-A88FC2357364}"/>
    <cellStyle name="Normal 42 5 5 2" xfId="35259" xr:uid="{684FBDD1-6A1F-4E05-B2C3-DEB29BCB4EC6}"/>
    <cellStyle name="Normal 42 5 6" xfId="26509" xr:uid="{48082B72-52C8-4738-8B65-1459B6B802AA}"/>
    <cellStyle name="Normal 42 5 7" xfId="27691" xr:uid="{96FFFC10-B62B-4FD1-9403-5105A18D9433}"/>
    <cellStyle name="Normal 42 6" xfId="10759" xr:uid="{91566F69-03E2-45A5-A523-C3CBFF9577C1}"/>
    <cellStyle name="Normal 42 6 2" xfId="12740" xr:uid="{848DF645-D316-4A90-A3F2-E8E2B39CEAC8}"/>
    <cellStyle name="Normal 42 6 2 2" xfId="16523" xr:uid="{4BECAEE8-6E57-48BE-AD71-1192FA7FEA82}"/>
    <cellStyle name="Normal 42 6 2 2 2" xfId="24549" xr:uid="{4E5F2B04-A6F2-447D-95B7-E7EDEF10F970}"/>
    <cellStyle name="Normal 42 6 2 2 2 2" xfId="41385" xr:uid="{93F15085-1921-488E-AE7D-0A7893C69A4D}"/>
    <cellStyle name="Normal 42 6 2 2 3" xfId="33818" xr:uid="{63F60D75-490C-4C26-BABA-16795638F784}"/>
    <cellStyle name="Normal 42 6 2 3" xfId="20766" xr:uid="{E28C358E-60C1-4629-8D93-EFDC9C5EA0CA}"/>
    <cellStyle name="Normal 42 6 2 3 2" xfId="37604" xr:uid="{FD5223E0-C360-40AF-9865-D6C741E279F6}"/>
    <cellStyle name="Normal 42 6 2 4" xfId="30037" xr:uid="{9C2B0AD8-F97C-4E7F-AA5E-E7D57CA05FE2}"/>
    <cellStyle name="Normal 42 6 3" xfId="14639" xr:uid="{3F1AB8EF-1573-435A-AB9E-347A6E77BF27}"/>
    <cellStyle name="Normal 42 6 3 2" xfId="22665" xr:uid="{ABE4416E-C2CC-427D-8861-ACFC9519D716}"/>
    <cellStyle name="Normal 42 6 3 2 2" xfId="39501" xr:uid="{F10A9E76-3C6F-41DB-8C3F-B92786F7E0A9}"/>
    <cellStyle name="Normal 42 6 3 3" xfId="31934" xr:uid="{C066C324-D2CD-446A-B781-74B071E25475}"/>
    <cellStyle name="Normal 42 6 4" xfId="18830" xr:uid="{3B593A51-147F-4B3D-9D9F-CEA19DBBE5EB}"/>
    <cellStyle name="Normal 42 6 4 2" xfId="35720" xr:uid="{142A795A-81C8-4347-A3A1-A0DD5B4A0017}"/>
    <cellStyle name="Normal 42 6 5" xfId="26511" xr:uid="{E15079FF-3F47-44D8-92B8-5E74D26627BE}"/>
    <cellStyle name="Normal 42 6 6" xfId="28152" xr:uid="{BBAD387C-E806-48D3-AFB2-FB4B1B3FA2DE}"/>
    <cellStyle name="Normal 42 7" xfId="11798" xr:uid="{F897B6BB-51E4-43E8-9463-01E18B1E7CF6}"/>
    <cellStyle name="Normal 42 7 2" xfId="15611" xr:uid="{2863A028-F4C5-42C1-861D-EF4C08BC861B}"/>
    <cellStyle name="Normal 42 7 2 2" xfId="23637" xr:uid="{8618A011-B748-4040-B1D4-780FE5945486}"/>
    <cellStyle name="Normal 42 7 2 2 2" xfId="40473" xr:uid="{92BBE5E7-E612-4954-B703-E6CD7709D3E8}"/>
    <cellStyle name="Normal 42 7 2 3" xfId="32906" xr:uid="{CD897CA1-93E3-4CEC-8DE6-982273906CB1}"/>
    <cellStyle name="Normal 42 7 3" xfId="19831" xr:uid="{030CB06A-E515-4FD1-8CA9-5879BB5255EB}"/>
    <cellStyle name="Normal 42 7 3 2" xfId="36692" xr:uid="{0DDEDF77-6887-4791-BC3B-15668D4F7F35}"/>
    <cellStyle name="Normal 42 7 4" xfId="29125" xr:uid="{303F044A-E56D-43CF-B60A-2C54CAE85429}"/>
    <cellStyle name="Normal 42 8" xfId="13727" xr:uid="{C15CEFA9-FE47-4D1A-89CC-B32049E8CAA9}"/>
    <cellStyle name="Normal 42 8 2" xfId="21753" xr:uid="{B517622D-5AD0-42BB-B569-1749384DE174}"/>
    <cellStyle name="Normal 42 8 2 2" xfId="38589" xr:uid="{EE6D609B-7DB8-45CD-8FA0-A9481775FB7E}"/>
    <cellStyle name="Normal 42 8 3" xfId="31022" xr:uid="{6FAAB92E-AD2D-491B-A07E-C587193ED8F1}"/>
    <cellStyle name="Normal 42 9" xfId="17731" xr:uid="{683B1558-BF07-4577-AAEC-BE0FA2CB4EF9}"/>
    <cellStyle name="Normal 42 9 2" xfId="34808" xr:uid="{3CABFC5C-D8CC-48FA-BFF0-3A12ED5AA89E}"/>
    <cellStyle name="Normal 43" xfId="6815" xr:uid="{60DB0ABC-F3D7-4465-B6D8-F7D014C2B864}"/>
    <cellStyle name="Normal 43 10" xfId="27239" xr:uid="{BB6E0F9A-8BE4-49D3-9369-656B14B60294}"/>
    <cellStyle name="Normal 43 11" xfId="9469" xr:uid="{D45B0E2D-7752-4E1E-858B-A8DE5B06665D}"/>
    <cellStyle name="Normal 43 2" xfId="6816" xr:uid="{C2F00841-1821-4D3D-895C-8C5132D0DA3E}"/>
    <cellStyle name="Normal 43 2 10" xfId="9784" xr:uid="{A52F4985-E514-4336-BE9E-B6EC4875A4AB}"/>
    <cellStyle name="Normal 43 2 2" xfId="6817" xr:uid="{622B5A87-F0DB-441F-9EBA-B27CB9C88DF3}"/>
    <cellStyle name="Normal 43 2 2 2" xfId="6818" xr:uid="{396BB47A-F40B-499C-97FD-5C05D84616AB}"/>
    <cellStyle name="Normal 43 2 2 2 2" xfId="6819" xr:uid="{5BFB7515-44AA-4BE5-AD1C-D6F748C8B5BE}"/>
    <cellStyle name="Normal 43 2 2 2 2 2" xfId="6820" xr:uid="{FEE27B63-79F3-48AC-B06F-B1EE75A9DBAE}"/>
    <cellStyle name="Normal 43 2 2 2 2 2 2" xfId="17285" xr:uid="{EF9869A5-BC99-4100-AF68-08A4B4396D05}"/>
    <cellStyle name="Normal 43 2 2 2 2 2 2 2" xfId="25311" xr:uid="{2D8AE4E7-FE6A-46A7-9E47-66B214C2A354}"/>
    <cellStyle name="Normal 43 2 2 2 2 2 2 2 2" xfId="42147" xr:uid="{219273E8-57D2-4981-B721-CA21F047120C}"/>
    <cellStyle name="Normal 43 2 2 2 2 2 2 3" xfId="34580" xr:uid="{960A9F76-08EA-4327-8DAE-5F7BCD2403C3}"/>
    <cellStyle name="Normal 43 2 2 2 2 2 3" xfId="21528" xr:uid="{EFF45E11-7787-4419-BFF6-02F121B94BCC}"/>
    <cellStyle name="Normal 43 2 2 2 2 2 3 2" xfId="38366" xr:uid="{5DC0A011-21A2-4C01-99B8-14F793EBCB57}"/>
    <cellStyle name="Normal 43 2 2 2 2 2 4" xfId="30799" xr:uid="{F7637DB3-2271-4FE3-A443-398B2556B2A0}"/>
    <cellStyle name="Normal 43 2 2 2 2 2 5" xfId="13502" xr:uid="{9F491DDC-59C7-43B2-94F5-0359BC9CDF67}"/>
    <cellStyle name="Normal 43 2 2 2 2 3" xfId="15401" xr:uid="{340BA7DD-DF1D-4038-B486-D60067CC85E9}"/>
    <cellStyle name="Normal 43 2 2 2 2 3 2" xfId="23427" xr:uid="{AC66573C-656F-4166-9841-1E949112E3EE}"/>
    <cellStyle name="Normal 43 2 2 2 2 3 2 2" xfId="40263" xr:uid="{8B50207D-4F26-481A-8D68-8336BC4C8F9F}"/>
    <cellStyle name="Normal 43 2 2 2 2 3 3" xfId="32696" xr:uid="{972900CE-39B6-4582-B99B-E6777AD825CB}"/>
    <cellStyle name="Normal 43 2 2 2 2 4" xfId="19599" xr:uid="{2B218D75-61C2-4993-A123-F217122F5F0E}"/>
    <cellStyle name="Normal 43 2 2 2 2 4 2" xfId="36482" xr:uid="{1E51EE3D-EC5F-48E0-B5DC-6F6DB7C2052F}"/>
    <cellStyle name="Normal 43 2 2 2 2 5" xfId="26516" xr:uid="{EDBE5EC1-9049-430B-8896-364E9755B058}"/>
    <cellStyle name="Normal 43 2 2 2 2 6" xfId="28914" xr:uid="{2F029CF7-DC7B-46FC-BA15-5E5EC5C07FDD}"/>
    <cellStyle name="Normal 43 2 2 2 2 7" xfId="11540" xr:uid="{054DCC5D-CD37-4AA4-B851-3D91414AF4FC}"/>
    <cellStyle name="Normal 43 2 2 2 3" xfId="6821" xr:uid="{00AA60DD-EF6D-46FD-BDE6-19694AAD8CEF}"/>
    <cellStyle name="Normal 43 2 2 2 3 2" xfId="16373" xr:uid="{C45548FE-4DF8-4F00-A66F-62C52640EA20}"/>
    <cellStyle name="Normal 43 2 2 2 3 2 2" xfId="24399" xr:uid="{187BF5DB-C5D7-4D4E-9D12-3731A522CCF8}"/>
    <cellStyle name="Normal 43 2 2 2 3 2 2 2" xfId="41235" xr:uid="{8275A14C-52E8-4A0D-A4A9-939F409448EE}"/>
    <cellStyle name="Normal 43 2 2 2 3 2 3" xfId="33668" xr:uid="{CB6F070B-6B9D-4406-8F9F-5902F56A16D3}"/>
    <cellStyle name="Normal 43 2 2 2 3 3" xfId="20616" xr:uid="{89BBFD17-8D94-42D7-943C-173677826016}"/>
    <cellStyle name="Normal 43 2 2 2 3 3 2" xfId="37454" xr:uid="{F8A4A60E-74B4-4B3A-8881-F8EBDC147764}"/>
    <cellStyle name="Normal 43 2 2 2 3 4" xfId="29887" xr:uid="{1EFDD715-9E68-46A3-B364-F9B18CEC3D29}"/>
    <cellStyle name="Normal 43 2 2 2 3 5" xfId="12590" xr:uid="{0B6BB9A0-EA18-4CD6-81DC-5ABEAAE4D0A4}"/>
    <cellStyle name="Normal 43 2 2 2 4" xfId="14489" xr:uid="{383FEB17-F1D2-423B-BBEA-5614F232CE93}"/>
    <cellStyle name="Normal 43 2 2 2 4 2" xfId="22515" xr:uid="{5B385C3F-6CED-4729-BCE1-EB990E5A6B2C}"/>
    <cellStyle name="Normal 43 2 2 2 4 2 2" xfId="39351" xr:uid="{45A262F1-1084-419D-987E-CFA2EE4A671A}"/>
    <cellStyle name="Normal 43 2 2 2 4 3" xfId="31784" xr:uid="{F0B2F9B9-DD72-47A3-830C-D2C628BA2AB6}"/>
    <cellStyle name="Normal 43 2 2 2 5" xfId="18649" xr:uid="{820EAD8B-62E2-4814-BEF5-3C88D1478B51}"/>
    <cellStyle name="Normal 43 2 2 2 5 2" xfId="35570" xr:uid="{E28F6A69-8FE7-4160-8309-7C493A57293B}"/>
    <cellStyle name="Normal 43 2 2 2 6" xfId="26515" xr:uid="{CB67DC17-78B7-47FF-BC84-9B41A3CBFE8A}"/>
    <cellStyle name="Normal 43 2 2 2 7" xfId="28002" xr:uid="{379EF36B-30D4-4CFC-AA93-53B0A2F696BC}"/>
    <cellStyle name="Normal 43 2 2 2 8" xfId="10541" xr:uid="{02E5B319-586C-4462-99EB-F5EFDF4B7BD9}"/>
    <cellStyle name="Normal 43 2 2 3" xfId="6822" xr:uid="{92B9F666-CD5D-4185-AB82-567A8415538A}"/>
    <cellStyle name="Normal 43 2 2 3 2" xfId="6823" xr:uid="{DDBF2798-6E0B-48B6-9249-528823FCBBDA}"/>
    <cellStyle name="Normal 43 2 2 3 2 2" xfId="16834" xr:uid="{52D47BBB-9F90-46CC-8FD7-F62BA9667BEF}"/>
    <cellStyle name="Normal 43 2 2 3 2 2 2" xfId="24860" xr:uid="{41EC460E-5E98-4434-BA13-9B730D876491}"/>
    <cellStyle name="Normal 43 2 2 3 2 2 2 2" xfId="41696" xr:uid="{97BD0198-E902-42D0-9571-F92E20DDAAA7}"/>
    <cellStyle name="Normal 43 2 2 3 2 2 3" xfId="34129" xr:uid="{31B4031D-256C-4779-BF39-A4A5CB47EF82}"/>
    <cellStyle name="Normal 43 2 2 3 2 3" xfId="21077" xr:uid="{09FB2F4D-10F5-4825-90CE-595625D3FE9A}"/>
    <cellStyle name="Normal 43 2 2 3 2 3 2" xfId="37915" xr:uid="{AF931BBA-5D2B-42FC-905B-FEF53372C5F5}"/>
    <cellStyle name="Normal 43 2 2 3 2 4" xfId="30348" xr:uid="{13683596-1C17-4F3E-BEC1-24894B486C23}"/>
    <cellStyle name="Normal 43 2 2 3 2 5" xfId="13051" xr:uid="{62430C55-1EAB-4BBE-9DED-6E5C64050D92}"/>
    <cellStyle name="Normal 43 2 2 3 3" xfId="14950" xr:uid="{02906C36-2DFC-4E10-8791-685378DFFD8D}"/>
    <cellStyle name="Normal 43 2 2 3 3 2" xfId="22976" xr:uid="{A65B5D7A-23D6-467B-BAFF-1EE292BAB35C}"/>
    <cellStyle name="Normal 43 2 2 3 3 2 2" xfId="39812" xr:uid="{050C354B-4922-48AC-B0E6-DD53CEAA153D}"/>
    <cellStyle name="Normal 43 2 2 3 3 3" xfId="32245" xr:uid="{F74C1C80-045D-4328-BAE4-4D1A99EF4425}"/>
    <cellStyle name="Normal 43 2 2 3 4" xfId="19147" xr:uid="{EA5988C1-5F53-48C5-8EEC-A0FE3469E519}"/>
    <cellStyle name="Normal 43 2 2 3 4 2" xfId="36031" xr:uid="{4707E262-C60F-444C-ADBD-AAC28D589165}"/>
    <cellStyle name="Normal 43 2 2 3 5" xfId="26517" xr:uid="{E75B9991-9430-4E38-A770-BFD955C72E47}"/>
    <cellStyle name="Normal 43 2 2 3 6" xfId="28463" xr:uid="{90489C36-04B7-43BD-9622-83D7CB12FCD5}"/>
    <cellStyle name="Normal 43 2 2 3 7" xfId="11087" xr:uid="{A803C5AB-2C9D-41D0-8391-274F88423811}"/>
    <cellStyle name="Normal 43 2 2 4" xfId="6824" xr:uid="{3FE66AEA-7B02-4ED5-9CB6-32CD155E0C04}"/>
    <cellStyle name="Normal 43 2 2 4 2" xfId="15922" xr:uid="{9415D918-7F48-4B40-9293-A036B89551DF}"/>
    <cellStyle name="Normal 43 2 2 4 2 2" xfId="23948" xr:uid="{A1AAE43E-1E27-4C17-9F53-453E7BEFAAB9}"/>
    <cellStyle name="Normal 43 2 2 4 2 2 2" xfId="40784" xr:uid="{33AD98E4-DCAB-4361-ADE9-8FF6B4AB4BFC}"/>
    <cellStyle name="Normal 43 2 2 4 2 3" xfId="33217" xr:uid="{D1ACBFCF-DEFA-444B-AA13-E56B0F2CDB63}"/>
    <cellStyle name="Normal 43 2 2 4 3" xfId="20165" xr:uid="{1ED64DB4-4D16-4D6F-ADBD-7E4D0AB1B22D}"/>
    <cellStyle name="Normal 43 2 2 4 3 2" xfId="37003" xr:uid="{9F1FCBC6-AF3F-4116-AF5E-A0A31E92F5E4}"/>
    <cellStyle name="Normal 43 2 2 4 4" xfId="29436" xr:uid="{1523CF6E-92DD-45E3-B9E6-39B68155DCD9}"/>
    <cellStyle name="Normal 43 2 2 4 5" xfId="12139" xr:uid="{F68213AF-E5D6-4AFA-9430-FBD12A5941E8}"/>
    <cellStyle name="Normal 43 2 2 5" xfId="14038" xr:uid="{A21F6918-D27E-4C3D-85D8-D5D310211F20}"/>
    <cellStyle name="Normal 43 2 2 5 2" xfId="22064" xr:uid="{980EB073-CD83-43A3-AE20-27DEB4179CB3}"/>
    <cellStyle name="Normal 43 2 2 5 2 2" xfId="38900" xr:uid="{1F2D59F3-86C1-4FB5-A20B-70852B8AD9BA}"/>
    <cellStyle name="Normal 43 2 2 5 3" xfId="31333" xr:uid="{F908729E-213A-4260-992C-DD8466E5DED6}"/>
    <cellStyle name="Normal 43 2 2 6" xfId="18174" xr:uid="{CD9A270C-BDCA-4C8E-8C4E-CED53FEAC5C0}"/>
    <cellStyle name="Normal 43 2 2 6 2" xfId="35119" xr:uid="{DC045FA1-F5EE-43E9-8416-4C910BE60C32}"/>
    <cellStyle name="Normal 43 2 2 7" xfId="26514" xr:uid="{9F011D32-E967-42E6-88D9-AF101F1D66CB}"/>
    <cellStyle name="Normal 43 2 2 8" xfId="27551" xr:uid="{893CC25E-ED0D-4283-BCB1-F8DE3F5770F7}"/>
    <cellStyle name="Normal 43 2 2 9" xfId="10045" xr:uid="{4F755AD9-CE0B-4DD7-A618-F5D558EA7B3C}"/>
    <cellStyle name="Normal 43 2 3" xfId="6825" xr:uid="{4FAEE152-2A3B-4E28-9B7E-076C88609AAC}"/>
    <cellStyle name="Normal 43 2 3 2" xfId="6826" xr:uid="{D614F82F-5866-4418-B91C-C62279BF09BC}"/>
    <cellStyle name="Normal 43 2 3 2 2" xfId="6827" xr:uid="{51FB2EFD-3485-4982-9BC5-BB21F30E6E75}"/>
    <cellStyle name="Normal 43 2 3 2 2 2" xfId="17067" xr:uid="{CD0B0DD0-70FA-4003-B33C-4871EB5C23F5}"/>
    <cellStyle name="Normal 43 2 3 2 2 2 2" xfId="25093" xr:uid="{AFE68488-166E-45D0-88F1-6AC7E6F4CBB5}"/>
    <cellStyle name="Normal 43 2 3 2 2 2 2 2" xfId="41929" xr:uid="{95AE9D9B-B597-4E66-9599-C2442B4C74E2}"/>
    <cellStyle name="Normal 43 2 3 2 2 2 3" xfId="34362" xr:uid="{B37287C9-3D63-4484-8997-619F4B4503F1}"/>
    <cellStyle name="Normal 43 2 3 2 2 3" xfId="21310" xr:uid="{7C7918D9-9326-431A-8C08-D99A7AAED6D5}"/>
    <cellStyle name="Normal 43 2 3 2 2 3 2" xfId="38148" xr:uid="{55ABB370-5485-418A-B6B6-BF9F412EB933}"/>
    <cellStyle name="Normal 43 2 3 2 2 4" xfId="30581" xr:uid="{C50FFDED-D590-409F-BC33-63100655EBCA}"/>
    <cellStyle name="Normal 43 2 3 2 2 5" xfId="13284" xr:uid="{869A2D34-7196-4519-AE7B-3B3B99632239}"/>
    <cellStyle name="Normal 43 2 3 2 3" xfId="15183" xr:uid="{91398999-F317-4BB1-90EB-1F9F61E5C644}"/>
    <cellStyle name="Normal 43 2 3 2 3 2" xfId="23209" xr:uid="{978825DC-CB7B-4007-89F7-5F9C4B5C9EC0}"/>
    <cellStyle name="Normal 43 2 3 2 3 2 2" xfId="40045" xr:uid="{42A70C72-E33F-41B6-8875-88503645A166}"/>
    <cellStyle name="Normal 43 2 3 2 3 3" xfId="32478" xr:uid="{96FCA782-27CF-413D-9176-99CB3FD650C6}"/>
    <cellStyle name="Normal 43 2 3 2 4" xfId="19381" xr:uid="{EEDABA8F-BD11-43E0-A781-D2638C7F7093}"/>
    <cellStyle name="Normal 43 2 3 2 4 2" xfId="36264" xr:uid="{0E2B1840-BF23-4DB3-AAB4-706984A36374}"/>
    <cellStyle name="Normal 43 2 3 2 5" xfId="26519" xr:uid="{E45110CC-6D12-45A5-B354-69E44364878E}"/>
    <cellStyle name="Normal 43 2 3 2 6" xfId="28696" xr:uid="{69D81684-D3B3-4FCA-9481-1EE41E97DE43}"/>
    <cellStyle name="Normal 43 2 3 2 7" xfId="11322" xr:uid="{E66E93BD-9A39-4CEF-BC9D-AC95FF689A0C}"/>
    <cellStyle name="Normal 43 2 3 3" xfId="6828" xr:uid="{E7F129D5-FAA0-4A02-BEA7-E6A25D6DF552}"/>
    <cellStyle name="Normal 43 2 3 3 2" xfId="16155" xr:uid="{B4B4A416-5480-4A98-8CCF-5A767EEA8553}"/>
    <cellStyle name="Normal 43 2 3 3 2 2" xfId="24181" xr:uid="{4C4603D8-6357-4A48-BE31-FA04729A99E9}"/>
    <cellStyle name="Normal 43 2 3 3 2 2 2" xfId="41017" xr:uid="{DB763148-0549-4B60-839B-E592DC9A4E19}"/>
    <cellStyle name="Normal 43 2 3 3 2 3" xfId="33450" xr:uid="{94A91B71-AF9B-467D-AF4F-4B789BA8AE44}"/>
    <cellStyle name="Normal 43 2 3 3 3" xfId="20398" xr:uid="{0622DF25-507B-4C20-97F1-F15C6ACACF2B}"/>
    <cellStyle name="Normal 43 2 3 3 3 2" xfId="37236" xr:uid="{677EF37B-AB80-4D95-AAFE-0BC83E59E1F8}"/>
    <cellStyle name="Normal 43 2 3 3 4" xfId="29669" xr:uid="{1676304F-C14C-45DA-ADE2-5D961C4919CE}"/>
    <cellStyle name="Normal 43 2 3 3 5" xfId="12372" xr:uid="{38F75E46-9DDC-41B7-A879-E7101B809EC8}"/>
    <cellStyle name="Normal 43 2 3 4" xfId="14271" xr:uid="{B6FEC6F1-C85D-488E-A51C-0BE4CD47A485}"/>
    <cellStyle name="Normal 43 2 3 4 2" xfId="22297" xr:uid="{FEC5F6F5-B024-4C9D-A233-62EF4B64A8EC}"/>
    <cellStyle name="Normal 43 2 3 4 2 2" xfId="39133" xr:uid="{4B46B62A-F5F0-4A49-9A3D-4E4E3A4999F2}"/>
    <cellStyle name="Normal 43 2 3 4 3" xfId="31566" xr:uid="{526CA2D1-92B5-4BF4-AEF2-610B121A2DFC}"/>
    <cellStyle name="Normal 43 2 3 5" xfId="18431" xr:uid="{3284E494-AEFA-468A-A701-4E90003D4DEF}"/>
    <cellStyle name="Normal 43 2 3 5 2" xfId="35352" xr:uid="{50217180-AFDD-4A63-8B2B-AEBA77686BD7}"/>
    <cellStyle name="Normal 43 2 3 6" xfId="26518" xr:uid="{5CCDDBE7-C0C0-4DFC-8068-B3F18BA26699}"/>
    <cellStyle name="Normal 43 2 3 7" xfId="27784" xr:uid="{51368ADA-7591-402B-AA1E-2E84E73C9281}"/>
    <cellStyle name="Normal 43 2 3 8" xfId="10323" xr:uid="{CAB57D09-4832-4534-BD8A-8AADB00F8CDC}"/>
    <cellStyle name="Normal 43 2 4" xfId="6829" xr:uid="{18B8D316-D05E-42F9-9C6F-A94D543829AA}"/>
    <cellStyle name="Normal 43 2 4 2" xfId="6830" xr:uid="{F5BB1E37-04FA-4EB2-91BD-D710954ACB62}"/>
    <cellStyle name="Normal 43 2 4 2 2" xfId="16616" xr:uid="{E4D3BF09-552C-498A-9E98-4420C15E746E}"/>
    <cellStyle name="Normal 43 2 4 2 2 2" xfId="24642" xr:uid="{89E01AD1-1EFC-489D-8D33-4BBC8B5482D2}"/>
    <cellStyle name="Normal 43 2 4 2 2 2 2" xfId="41478" xr:uid="{AF6880FE-F26B-43BC-AB5C-3BB53B11BC6E}"/>
    <cellStyle name="Normal 43 2 4 2 2 3" xfId="33911" xr:uid="{DA4838EE-8598-4E9E-961B-9E5C103AD7E1}"/>
    <cellStyle name="Normal 43 2 4 2 3" xfId="20859" xr:uid="{545BC07B-9B71-426D-ADBD-FF99F9623384}"/>
    <cellStyle name="Normal 43 2 4 2 3 2" xfId="37697" xr:uid="{B2E6D009-0E73-444D-A73C-C9C014B1E452}"/>
    <cellStyle name="Normal 43 2 4 2 4" xfId="30130" xr:uid="{73FC180F-BA8D-4219-A036-981E31E77FD1}"/>
    <cellStyle name="Normal 43 2 4 2 5" xfId="12833" xr:uid="{5FACA814-C13F-404C-9235-F9C19C31FC2C}"/>
    <cellStyle name="Normal 43 2 4 3" xfId="14732" xr:uid="{33CED700-E9A9-45C4-B1E4-28D04F77712E}"/>
    <cellStyle name="Normal 43 2 4 3 2" xfId="22758" xr:uid="{52AFE6FC-FD57-4B3D-BD49-2123248875A6}"/>
    <cellStyle name="Normal 43 2 4 3 2 2" xfId="39594" xr:uid="{87898548-7DED-412F-B11A-C91519615F3A}"/>
    <cellStyle name="Normal 43 2 4 3 3" xfId="32027" xr:uid="{1F28FA78-D302-4DC5-B246-2F9EFEAD6029}"/>
    <cellStyle name="Normal 43 2 4 4" xfId="18929" xr:uid="{5ADE618C-887B-4481-82CE-48EF7432D542}"/>
    <cellStyle name="Normal 43 2 4 4 2" xfId="35813" xr:uid="{46EC4944-F0DB-4E50-9AEE-8C8AB9015F50}"/>
    <cellStyle name="Normal 43 2 4 5" xfId="26520" xr:uid="{980DDCDE-C8B1-4592-8693-4427CE0FB20B}"/>
    <cellStyle name="Normal 43 2 4 6" xfId="28245" xr:uid="{F62A50B7-C439-4F60-AEAE-2BC2261790EA}"/>
    <cellStyle name="Normal 43 2 4 7" xfId="10869" xr:uid="{25360EA8-0434-411E-A845-96AF607E8485}"/>
    <cellStyle name="Normal 43 2 5" xfId="6831" xr:uid="{5C55440E-11CB-4756-8BE4-970EAEA7D146}"/>
    <cellStyle name="Normal 43 2 5 2" xfId="15704" xr:uid="{AD9281C5-7759-4133-ABBF-064D830ADAD2}"/>
    <cellStyle name="Normal 43 2 5 2 2" xfId="23730" xr:uid="{63CA99CC-CA1C-41B1-BB84-E5058E9D84AC}"/>
    <cellStyle name="Normal 43 2 5 2 2 2" xfId="40566" xr:uid="{02895DA9-3530-41A3-8E97-192EDFF03036}"/>
    <cellStyle name="Normal 43 2 5 2 3" xfId="32999" xr:uid="{75D02DA4-23BF-4830-9FD3-848E70E462F4}"/>
    <cellStyle name="Normal 43 2 5 3" xfId="19947" xr:uid="{D4DE4D5C-ED4F-4875-BF96-A6014CC9DD55}"/>
    <cellStyle name="Normal 43 2 5 3 2" xfId="36785" xr:uid="{57C61ADE-E0B0-41CF-87CF-926827B6DA4C}"/>
    <cellStyle name="Normal 43 2 5 4" xfId="29218" xr:uid="{45E61EA2-2A9F-4D57-949E-0A3B4011C6F3}"/>
    <cellStyle name="Normal 43 2 5 5" xfId="11921" xr:uid="{E0806231-E1AA-4CDD-87C8-17A0C5B9B232}"/>
    <cellStyle name="Normal 43 2 6" xfId="13820" xr:uid="{415D8034-5E04-417D-9E15-FE8E12743407}"/>
    <cellStyle name="Normal 43 2 6 2" xfId="21846" xr:uid="{C9C91935-45AD-43E9-A7FD-FFF839943F30}"/>
    <cellStyle name="Normal 43 2 6 2 2" xfId="38682" xr:uid="{0019BA2E-AEAB-4F44-8DC3-670811D24B79}"/>
    <cellStyle name="Normal 43 2 6 3" xfId="31115" xr:uid="{CA79FBE9-6FCE-44C2-BCF9-031C5292A58C}"/>
    <cellStyle name="Normal 43 2 7" xfId="17941" xr:uid="{7FC49342-877D-430D-92C0-1AB1B1A407EC}"/>
    <cellStyle name="Normal 43 2 7 2" xfId="34901" xr:uid="{2DB5C676-A7F9-4E62-89FD-35085DE07AEF}"/>
    <cellStyle name="Normal 43 2 8" xfId="26513" xr:uid="{CB3C0945-75D0-4A75-B5DC-856B67F05B76}"/>
    <cellStyle name="Normal 43 2 9" xfId="27332" xr:uid="{E9607514-904D-4B9C-9D42-46C6E70A25A6}"/>
    <cellStyle name="Normal 43 3" xfId="6832" xr:uid="{D1CF7333-1FF4-41AA-993B-7AD2CE81E907}"/>
    <cellStyle name="Normal 43 3 2" xfId="6833" xr:uid="{FD1D31DC-5F1D-47CF-88B6-7E5AE25EC8BC}"/>
    <cellStyle name="Normal 43 3 2 2" xfId="6834" xr:uid="{8F11C965-D9E5-48F1-9B38-B6B287F4B583}"/>
    <cellStyle name="Normal 43 3 2 2 2" xfId="6835" xr:uid="{EF7430A5-E268-4C7B-B8CB-21143A268EA1}"/>
    <cellStyle name="Normal 43 3 2 2 2 2" xfId="17193" xr:uid="{D06F2854-41C8-4928-8AB4-966D59042C46}"/>
    <cellStyle name="Normal 43 3 2 2 2 2 2" xfId="25219" xr:uid="{A62D38BE-E1A6-4510-960B-7A2A658B4398}"/>
    <cellStyle name="Normal 43 3 2 2 2 2 2 2" xfId="42055" xr:uid="{3E781F23-9E7B-44AB-8BED-8AD785B55853}"/>
    <cellStyle name="Normal 43 3 2 2 2 2 3" xfId="34488" xr:uid="{4A3CDAEB-05D6-409F-9E02-9E9DFB07F0AD}"/>
    <cellStyle name="Normal 43 3 2 2 2 3" xfId="21436" xr:uid="{130B6E63-7371-435B-B4EC-660E3A640F16}"/>
    <cellStyle name="Normal 43 3 2 2 2 3 2" xfId="38274" xr:uid="{36974A48-549C-4E3A-873C-F93EEFE78793}"/>
    <cellStyle name="Normal 43 3 2 2 2 4" xfId="30707" xr:uid="{C6EA6A35-DF4E-4152-89E3-12061BCE8C1B}"/>
    <cellStyle name="Normal 43 3 2 2 2 5" xfId="13410" xr:uid="{075988B1-F175-4FB2-A9A4-5DF782A33287}"/>
    <cellStyle name="Normal 43 3 2 2 3" xfId="15309" xr:uid="{CEF454CD-8A11-42C4-9454-8B1A2F79D652}"/>
    <cellStyle name="Normal 43 3 2 2 3 2" xfId="23335" xr:uid="{91EFE186-7444-4E54-862C-8503634ABE32}"/>
    <cellStyle name="Normal 43 3 2 2 3 2 2" xfId="40171" xr:uid="{2D548186-55E1-4F96-B616-A52E403E6BE6}"/>
    <cellStyle name="Normal 43 3 2 2 3 3" xfId="32604" xr:uid="{D524CDB2-EF9B-4941-8D91-BF07158F494C}"/>
    <cellStyle name="Normal 43 3 2 2 4" xfId="19507" xr:uid="{87F83287-6E42-4374-A663-ECD39B98CD35}"/>
    <cellStyle name="Normal 43 3 2 2 4 2" xfId="36390" xr:uid="{85E8E218-F2C3-4159-AD15-D26835AB490D}"/>
    <cellStyle name="Normal 43 3 2 2 5" xfId="26523" xr:uid="{32DE7EFB-EAD2-4E1C-86CD-36C120FA141F}"/>
    <cellStyle name="Normal 43 3 2 2 6" xfId="28822" xr:uid="{5CC46BBA-AFBE-4F97-9E27-2D09AFEA2228}"/>
    <cellStyle name="Normal 43 3 2 2 7" xfId="11448" xr:uid="{D074993F-97C0-4814-B864-1ED6280456A0}"/>
    <cellStyle name="Normal 43 3 2 3" xfId="6836" xr:uid="{CBA9ECF0-1AA1-49E0-9F59-FDA735D3179E}"/>
    <cellStyle name="Normal 43 3 2 3 2" xfId="16281" xr:uid="{88B19D7E-96EF-4D50-BEFC-2561387C8E62}"/>
    <cellStyle name="Normal 43 3 2 3 2 2" xfId="24307" xr:uid="{200B03AB-324A-4E62-912A-A7F289A0C9CF}"/>
    <cellStyle name="Normal 43 3 2 3 2 2 2" xfId="41143" xr:uid="{D4217FC4-5923-4694-92C3-51FAD987DADA}"/>
    <cellStyle name="Normal 43 3 2 3 2 3" xfId="33576" xr:uid="{4BADED9F-B04C-44BF-99AE-32524BE54EBD}"/>
    <cellStyle name="Normal 43 3 2 3 3" xfId="20524" xr:uid="{D0359F96-F255-4845-A5F3-E5CAA06F5D8A}"/>
    <cellStyle name="Normal 43 3 2 3 3 2" xfId="37362" xr:uid="{D0A70862-8D5C-4A6D-B5C7-A1D3DAF6AF18}"/>
    <cellStyle name="Normal 43 3 2 3 4" xfId="29795" xr:uid="{9844FB9C-44A6-4C8D-BE42-C31D84D08A08}"/>
    <cellStyle name="Normal 43 3 2 3 5" xfId="12498" xr:uid="{BAADA904-2752-49D3-946D-4AD9675D4DB1}"/>
    <cellStyle name="Normal 43 3 2 4" xfId="14397" xr:uid="{BFF4C1DB-9A28-4273-8473-45D7E52BC72D}"/>
    <cellStyle name="Normal 43 3 2 4 2" xfId="22423" xr:uid="{7E619C3B-8978-4874-908F-0F6595302BE5}"/>
    <cellStyle name="Normal 43 3 2 4 2 2" xfId="39259" xr:uid="{CF9509AD-EB94-44E3-BD05-01FF3082DD32}"/>
    <cellStyle name="Normal 43 3 2 4 3" xfId="31692" xr:uid="{49AAC709-7FAE-406F-BA5D-E8C19465D25D}"/>
    <cellStyle name="Normal 43 3 2 5" xfId="18557" xr:uid="{7A2FDBAD-9175-44DD-B100-8D67D1990F6C}"/>
    <cellStyle name="Normal 43 3 2 5 2" xfId="35478" xr:uid="{C84A4AC3-F1F6-48B3-A98B-E4CCAE9A4B87}"/>
    <cellStyle name="Normal 43 3 2 6" xfId="26522" xr:uid="{6CB7ABBC-E899-4588-9D73-104946294D5F}"/>
    <cellStyle name="Normal 43 3 2 7" xfId="27910" xr:uid="{64DBE115-C56E-4114-B79D-FE0E28EC48CF}"/>
    <cellStyle name="Normal 43 3 2 8" xfId="10449" xr:uid="{27D7EDA5-88B6-4A5E-8F79-6BEF276BAFB2}"/>
    <cellStyle name="Normal 43 3 3" xfId="6837" xr:uid="{7F16411E-8FF9-451B-B491-B8BDAC598863}"/>
    <cellStyle name="Normal 43 3 3 2" xfId="6838" xr:uid="{D994FB14-AF6D-4146-85A0-342BC6A07DCB}"/>
    <cellStyle name="Normal 43 3 3 2 2" xfId="16742" xr:uid="{13557F71-0848-47DC-9510-24192A7E0EED}"/>
    <cellStyle name="Normal 43 3 3 2 2 2" xfId="24768" xr:uid="{38BEA9D7-26C0-43B0-8A69-180F09C186D0}"/>
    <cellStyle name="Normal 43 3 3 2 2 2 2" xfId="41604" xr:uid="{1F9B0950-E43E-4019-BEB4-929C2345382D}"/>
    <cellStyle name="Normal 43 3 3 2 2 3" xfId="34037" xr:uid="{09CA38CB-0D6C-4BEA-8206-C59B0591CCEA}"/>
    <cellStyle name="Normal 43 3 3 2 3" xfId="20985" xr:uid="{849F5D1A-4FCC-4D21-97A8-4849B209352C}"/>
    <cellStyle name="Normal 43 3 3 2 3 2" xfId="37823" xr:uid="{2F5EABD9-6ED7-4C2D-9A14-EF0E8CC7F706}"/>
    <cellStyle name="Normal 43 3 3 2 4" xfId="30256" xr:uid="{C1E5032B-A9E3-4E3C-9B58-AF72E12E12BF}"/>
    <cellStyle name="Normal 43 3 3 2 5" xfId="12959" xr:uid="{4F353DC5-2CCF-4B68-9D43-FC2B219C1F8F}"/>
    <cellStyle name="Normal 43 3 3 3" xfId="14858" xr:uid="{21882145-DB17-4F81-8D0F-97FC3DCEBF00}"/>
    <cellStyle name="Normal 43 3 3 3 2" xfId="22884" xr:uid="{316EFCB3-8BC8-44FA-9847-1C9CF7E76A15}"/>
    <cellStyle name="Normal 43 3 3 3 2 2" xfId="39720" xr:uid="{496C9C27-3A1D-4B11-B393-ABD5D8429546}"/>
    <cellStyle name="Normal 43 3 3 3 3" xfId="32153" xr:uid="{2551C3C0-909B-4EED-8572-8F9E85BAD1C4}"/>
    <cellStyle name="Normal 43 3 3 4" xfId="19055" xr:uid="{BA0719F2-F692-499F-9DD5-612F9D5393A5}"/>
    <cellStyle name="Normal 43 3 3 4 2" xfId="35939" xr:uid="{F5877923-51C9-442F-99F7-27723A40B76E}"/>
    <cellStyle name="Normal 43 3 3 5" xfId="26524" xr:uid="{DFBE9A0B-2CEA-4141-A7F5-C9E2D7F5E52D}"/>
    <cellStyle name="Normal 43 3 3 6" xfId="28371" xr:uid="{AA4D6370-30A1-4889-B810-87210364187D}"/>
    <cellStyle name="Normal 43 3 3 7" xfId="10995" xr:uid="{5503D5FF-54F1-4195-A44D-50C244D9EFCB}"/>
    <cellStyle name="Normal 43 3 4" xfId="6839" xr:uid="{5955C8AF-A7F6-44F3-8C80-AF78FCDC072B}"/>
    <cellStyle name="Normal 43 3 4 2" xfId="15830" xr:uid="{D5869143-2E0C-4901-A2F1-A51C0EBF7042}"/>
    <cellStyle name="Normal 43 3 4 2 2" xfId="23856" xr:uid="{BDABC22A-7573-4370-8611-DD0E949F26F4}"/>
    <cellStyle name="Normal 43 3 4 2 2 2" xfId="40692" xr:uid="{7F6E8B59-92A3-4337-AC20-51DF693BDE03}"/>
    <cellStyle name="Normal 43 3 4 2 3" xfId="33125" xr:uid="{BA373C02-EBDE-4BBB-A398-70FF81390C76}"/>
    <cellStyle name="Normal 43 3 4 3" xfId="20073" xr:uid="{34E7BC11-C82D-49EF-AAA9-E71555CF4735}"/>
    <cellStyle name="Normal 43 3 4 3 2" xfId="36911" xr:uid="{7ADCB018-C9F4-41B8-80E0-6B9A18B544A4}"/>
    <cellStyle name="Normal 43 3 4 4" xfId="29344" xr:uid="{1AC13783-6366-41E4-A72C-9CAED2E1DF0D}"/>
    <cellStyle name="Normal 43 3 4 5" xfId="12047" xr:uid="{F99C638C-A8CC-487B-8755-F7EA49B1A167}"/>
    <cellStyle name="Normal 43 3 5" xfId="13946" xr:uid="{845AB356-7811-4D1C-88AC-B8E3E1FD2DC0}"/>
    <cellStyle name="Normal 43 3 5 2" xfId="21972" xr:uid="{8821E099-45B1-4750-AEA6-B2BBDB78B6DA}"/>
    <cellStyle name="Normal 43 3 5 2 2" xfId="38808" xr:uid="{F3331915-3D52-40A7-96CF-BE27AFC0354C}"/>
    <cellStyle name="Normal 43 3 5 3" xfId="31241" xr:uid="{391F972D-6317-4281-8C45-383D6F79D44C}"/>
    <cellStyle name="Normal 43 3 6" xfId="18082" xr:uid="{6B7BEA31-F5E8-42B8-A089-86BD391FA82D}"/>
    <cellStyle name="Normal 43 3 6 2" xfId="35027" xr:uid="{6153E968-F455-450D-A3F3-B92149CA163A}"/>
    <cellStyle name="Normal 43 3 7" xfId="26521" xr:uid="{F6B7583F-8353-43B8-859C-08A09740F955}"/>
    <cellStyle name="Normal 43 3 8" xfId="27459" xr:uid="{5BE48D19-3AB2-4C30-A73C-92225B8FBA9A}"/>
    <cellStyle name="Normal 43 3 9" xfId="9953" xr:uid="{94DC7EBA-AA40-4204-828B-323D7CFA20C6}"/>
    <cellStyle name="Normal 43 4" xfId="6840" xr:uid="{B1E5869F-1CA7-42E7-8D01-782A683DE6A5}"/>
    <cellStyle name="Normal 43 4 2" xfId="6841" xr:uid="{D7D4165D-0DBD-4B63-B658-625DC449C3A3}"/>
    <cellStyle name="Normal 43 4 2 2" xfId="6842" xr:uid="{15BE3FA9-7540-4930-850D-E2D7313145E7}"/>
    <cellStyle name="Normal 43 4 2 2 2" xfId="6843" xr:uid="{368E56CF-FB63-4584-BF55-B8C9CCA0F482}"/>
    <cellStyle name="Normal 43 4 2 2 2 2" xfId="25001" xr:uid="{D589440D-F51B-42AB-AD94-21AB931AE067}"/>
    <cellStyle name="Normal 43 4 2 2 2 2 2" xfId="41837" xr:uid="{E0EF24B4-947A-47AF-AE6E-3BFA20236D30}"/>
    <cellStyle name="Normal 43 4 2 2 2 3" xfId="34270" xr:uid="{C4E4CEB4-6C98-41C6-9D99-1F62FDE05ADC}"/>
    <cellStyle name="Normal 43 4 2 2 2 4" xfId="16975" xr:uid="{81E945F6-6D7B-41B8-AC8D-2CAB0713626D}"/>
    <cellStyle name="Normal 43 4 2 2 3" xfId="21218" xr:uid="{AFFA1C47-FBC9-46D0-B370-2A511B9BE2A8}"/>
    <cellStyle name="Normal 43 4 2 2 3 2" xfId="38056" xr:uid="{05D0D8BE-0D4A-4374-8C56-0EAD6D8F4B77}"/>
    <cellStyle name="Normal 43 4 2 2 4" xfId="30489" xr:uid="{2A5DCBD7-8111-4F17-819E-DBAA7282FB1E}"/>
    <cellStyle name="Normal 43 4 2 2 5" xfId="13192" xr:uid="{F091BD78-FE10-49F7-BAEC-44A57267FD8D}"/>
    <cellStyle name="Normal 43 4 2 3" xfId="6844" xr:uid="{D7557FAB-237D-43FC-8A5E-A384FC2E2937}"/>
    <cellStyle name="Normal 43 4 2 3 2" xfId="23117" xr:uid="{69A39B9F-815C-4C07-8704-7BB2DD166BD3}"/>
    <cellStyle name="Normal 43 4 2 3 2 2" xfId="39953" xr:uid="{3C952509-F162-4001-9CFE-E7B5A8AE270E}"/>
    <cellStyle name="Normal 43 4 2 3 3" xfId="32386" xr:uid="{E6D0D76A-7EF6-4974-AA4B-3982C3B7B72F}"/>
    <cellStyle name="Normal 43 4 2 3 4" xfId="15091" xr:uid="{AC68CDB7-ECCA-4C96-B5E4-1751E087F5B0}"/>
    <cellStyle name="Normal 43 4 2 4" xfId="19289" xr:uid="{EAEE0E2D-B6F9-4BB2-9BE0-0F5C147A6767}"/>
    <cellStyle name="Normal 43 4 2 4 2" xfId="36172" xr:uid="{CB4784EC-6010-4716-A9EF-2BDB0B9E5731}"/>
    <cellStyle name="Normal 43 4 2 5" xfId="26526" xr:uid="{900078FD-D42A-45BE-8FEA-541E351B30FC}"/>
    <cellStyle name="Normal 43 4 2 6" xfId="28604" xr:uid="{ECA33C6B-FA5C-4414-8ECA-D4290AB3F662}"/>
    <cellStyle name="Normal 43 4 2 7" xfId="11230" xr:uid="{C4E55E98-079C-41AC-A68E-633916E01FFC}"/>
    <cellStyle name="Normal 43 4 3" xfId="6845" xr:uid="{2FB02B4D-AE9A-4369-99C6-45D1BCB9C8D4}"/>
    <cellStyle name="Normal 43 4 3 2" xfId="6846" xr:uid="{FE6E762E-EC4C-4E20-A199-93D148D90160}"/>
    <cellStyle name="Normal 43 4 3 2 2" xfId="24089" xr:uid="{19D34363-B2A9-4D1C-8E89-5F6CC3E36BC6}"/>
    <cellStyle name="Normal 43 4 3 2 2 2" xfId="40925" xr:uid="{0CF0CCEB-127A-4B2B-8294-1CBD0D3D3321}"/>
    <cellStyle name="Normal 43 4 3 2 3" xfId="33358" xr:uid="{46CFEAE5-ACD5-4290-8D49-E56BE62AF1A6}"/>
    <cellStyle name="Normal 43 4 3 2 4" xfId="16063" xr:uid="{33BE3645-AF8D-42B9-ADDB-E45A6C1FB57E}"/>
    <cellStyle name="Normal 43 4 3 3" xfId="20306" xr:uid="{5FA78E8F-333E-4C80-978C-BA494E8BD288}"/>
    <cellStyle name="Normal 43 4 3 3 2" xfId="37144" xr:uid="{E30D092C-E916-46B0-AF02-F4792DA8F4B6}"/>
    <cellStyle name="Normal 43 4 3 4" xfId="29577" xr:uid="{842594D4-CD88-4CE7-9226-1BCCA75AFE82}"/>
    <cellStyle name="Normal 43 4 3 5" xfId="12280" xr:uid="{AA92DE9F-A7A2-4A0B-9E0F-41FE85EEEB2A}"/>
    <cellStyle name="Normal 43 4 4" xfId="6847" xr:uid="{AAA9AD06-A454-4E54-8B67-7DD41B9F66EA}"/>
    <cellStyle name="Normal 43 4 4 2" xfId="22205" xr:uid="{31BE6F78-860E-417C-94A0-007091EC1EEE}"/>
    <cellStyle name="Normal 43 4 4 2 2" xfId="39041" xr:uid="{19E88896-3F4F-49ED-94B5-5380D68E8ED6}"/>
    <cellStyle name="Normal 43 4 4 3" xfId="31474" xr:uid="{D62F4D46-3AE6-412E-9691-0DD3F0234644}"/>
    <cellStyle name="Normal 43 4 4 4" xfId="14179" xr:uid="{C6EAA1EF-E52E-4A8D-92B0-6801969E8A78}"/>
    <cellStyle name="Normal 43 4 5" xfId="18339" xr:uid="{36719DCE-04BA-4002-9B24-5894A400117C}"/>
    <cellStyle name="Normal 43 4 5 2" xfId="35260" xr:uid="{9C53568C-9368-4FEE-B912-130E3E41F89D}"/>
    <cellStyle name="Normal 43 4 6" xfId="26525" xr:uid="{21664A2D-2CAC-4957-8D59-68684F3C802C}"/>
    <cellStyle name="Normal 43 4 7" xfId="27692" xr:uid="{53C504A5-EC19-4B9D-8AA4-9DC1FF94069B}"/>
    <cellStyle name="Normal 43 4 8" xfId="10231" xr:uid="{4EADD7A2-2747-4617-8050-4E27B499740B}"/>
    <cellStyle name="Normal 43 5" xfId="6848" xr:uid="{D980B0AB-58E6-44D8-95C4-30421E4F7166}"/>
    <cellStyle name="Normal 43 5 2" xfId="6849" xr:uid="{C7BD80EB-2EF1-4166-B7FA-CEB453531A5F}"/>
    <cellStyle name="Normal 43 5 2 2" xfId="6850" xr:uid="{6B727324-65A5-4171-99FD-6F7AC4163E84}"/>
    <cellStyle name="Normal 43 5 2 2 2" xfId="24550" xr:uid="{44902364-5689-4BFB-ABA7-E9157256BA47}"/>
    <cellStyle name="Normal 43 5 2 2 2 2" xfId="41386" xr:uid="{680BB91A-EE71-4653-AF96-FBAAFED01BE4}"/>
    <cellStyle name="Normal 43 5 2 2 3" xfId="33819" xr:uid="{1F3EAC7A-F1A2-48E4-B7CB-508800D81658}"/>
    <cellStyle name="Normal 43 5 2 2 4" xfId="16524" xr:uid="{F2B57FA6-A395-4479-8BB8-D5AF7CE791FE}"/>
    <cellStyle name="Normal 43 5 2 3" xfId="20767" xr:uid="{E470ED5F-984C-4871-B2B4-B64FC3C62EA8}"/>
    <cellStyle name="Normal 43 5 2 3 2" xfId="37605" xr:uid="{D38C131F-1CA3-408F-81A1-24A7BF29306C}"/>
    <cellStyle name="Normal 43 5 2 4" xfId="30038" xr:uid="{1A2F399A-BE6B-4C29-8912-67E4C58640B2}"/>
    <cellStyle name="Normal 43 5 2 5" xfId="12741" xr:uid="{DE77FCF2-17D9-4B81-B2BE-08627D53B461}"/>
    <cellStyle name="Normal 43 5 3" xfId="6851" xr:uid="{16945ABF-C353-48F2-A0E6-B816FC90E1A1}"/>
    <cellStyle name="Normal 43 5 3 2" xfId="22666" xr:uid="{4687C4D2-9891-456C-BFAE-D72BA184CC43}"/>
    <cellStyle name="Normal 43 5 3 2 2" xfId="39502" xr:uid="{F582863E-D74C-4B4D-A8FB-11B6835A23D8}"/>
    <cellStyle name="Normal 43 5 3 3" xfId="31935" xr:uid="{2D3B8ACB-FBAB-467A-A5E7-F27C6628D28D}"/>
    <cellStyle name="Normal 43 5 3 4" xfId="14640" xr:uid="{A40D24BF-FD44-4D52-AB71-7C63433347AC}"/>
    <cellStyle name="Normal 43 5 4" xfId="18831" xr:uid="{EDE614A5-74E0-4EFF-AF35-BAEEE711CD2E}"/>
    <cellStyle name="Normal 43 5 4 2" xfId="35721" xr:uid="{2F084CDC-B3A7-4775-8E0D-95CD0165D578}"/>
    <cellStyle name="Normal 43 5 5" xfId="26527" xr:uid="{EA4D78A5-5FFA-4212-B97D-A7039ADB197C}"/>
    <cellStyle name="Normal 43 5 6" xfId="28153" xr:uid="{2E0680DF-F1EC-4EC7-A641-97DB129E3B8F}"/>
    <cellStyle name="Normal 43 5 7" xfId="10761" xr:uid="{317C42BB-2FA5-42EB-A0A0-9B518275D748}"/>
    <cellStyle name="Normal 43 6" xfId="6852" xr:uid="{AFB4D4AF-27F6-4AF8-B81E-792E836DD807}"/>
    <cellStyle name="Normal 43 6 2" xfId="6853" xr:uid="{DF21540F-0435-4BFF-8EE9-E99EB6AF9885}"/>
    <cellStyle name="Normal 43 6 2 2" xfId="23638" xr:uid="{42313521-B57C-4445-9120-9395DF5CECE2}"/>
    <cellStyle name="Normal 43 6 2 2 2" xfId="40474" xr:uid="{2A0118B3-556E-4FB7-BD9A-3DCB83514DDE}"/>
    <cellStyle name="Normal 43 6 2 3" xfId="32907" xr:uid="{9F558D18-3512-4D53-B145-3F6315EF8EE2}"/>
    <cellStyle name="Normal 43 6 2 4" xfId="15612" xr:uid="{FF241D75-6ED9-495D-892B-0DBD5B724F5B}"/>
    <cellStyle name="Normal 43 6 3" xfId="19832" xr:uid="{3F5953B3-84F2-4CB7-8BA3-5FF48D6CE088}"/>
    <cellStyle name="Normal 43 6 3 2" xfId="36693" xr:uid="{3530154C-D031-49E0-BE83-25756AFEE1DB}"/>
    <cellStyle name="Normal 43 6 4" xfId="29126" xr:uid="{BCFAE2B9-E66C-4180-98D5-11DFB3D17D6B}"/>
    <cellStyle name="Normal 43 6 5" xfId="11799" xr:uid="{DAD99400-C74C-4A1E-971F-4A1B0AEBCC47}"/>
    <cellStyle name="Normal 43 7" xfId="6854" xr:uid="{949CD9D3-878B-455A-B6BF-9DD32D1BF422}"/>
    <cellStyle name="Normal 43 7 2" xfId="21754" xr:uid="{5BA5830A-2C28-4D2E-A55A-A3151A7BD221}"/>
    <cellStyle name="Normal 43 7 2 2" xfId="38590" xr:uid="{38B7DFD4-EFDE-47CE-B662-FE0C5E0A2332}"/>
    <cellStyle name="Normal 43 7 3" xfId="31023" xr:uid="{2B3AA1F7-4DC8-443B-86DC-B532B7E6FB08}"/>
    <cellStyle name="Normal 43 7 4" xfId="13728" xr:uid="{C7AE7C5A-BA1D-4F77-8F65-000DF05847EE}"/>
    <cellStyle name="Normal 43 8" xfId="17733" xr:uid="{05BBAE04-0D32-4A18-A036-BEB174E559B9}"/>
    <cellStyle name="Normal 43 8 2" xfId="34809" xr:uid="{0BD7DA28-1108-4905-B34D-11DB201ADABD}"/>
    <cellStyle name="Normal 43 9" xfId="26512" xr:uid="{846688FA-112F-4146-9FEA-31B01528F1F8}"/>
    <cellStyle name="Normal 44" xfId="1252" xr:uid="{C87B5833-F375-4547-89BC-41CCDBAEC407}"/>
    <cellStyle name="Normal 44 10" xfId="27240" xr:uid="{7052D082-A8E0-4CB4-AA32-E5DEA5C2A67C}"/>
    <cellStyle name="Normal 44 11" xfId="9470" xr:uid="{5D1F7CC5-6645-41A9-9334-F5D9CBDAD612}"/>
    <cellStyle name="Normal 44 2" xfId="6855" xr:uid="{4A4F5461-2FF8-43C8-8153-EEAD2D6C53BA}"/>
    <cellStyle name="Normal 44 2 10" xfId="9785" xr:uid="{1D33AE37-1668-4413-BE13-ECD50E3F0ADE}"/>
    <cellStyle name="Normal 44 2 2" xfId="6856" xr:uid="{40BB380D-B8BC-42F0-BE2E-5BC98A91F452}"/>
    <cellStyle name="Normal 44 2 2 2" xfId="6857" xr:uid="{68E6139A-B750-4BC5-9D22-6DC78830A9B0}"/>
    <cellStyle name="Normal 44 2 2 2 2" xfId="6858" xr:uid="{837FF31C-5AE5-462D-81BF-8476E514AAD3}"/>
    <cellStyle name="Normal 44 2 2 2 2 2" xfId="6859" xr:uid="{2CB810F2-3523-4590-898B-1816395FBAF7}"/>
    <cellStyle name="Normal 44 2 2 2 2 2 2" xfId="17286" xr:uid="{A29B857D-8557-4EEA-AE2A-599E397DF10F}"/>
    <cellStyle name="Normal 44 2 2 2 2 2 2 2" xfId="25312" xr:uid="{2939D0CB-572F-483D-B417-2DF464058F6F}"/>
    <cellStyle name="Normal 44 2 2 2 2 2 2 2 2" xfId="42148" xr:uid="{42DC9A5D-BB9A-4360-89DA-E5F12B25022A}"/>
    <cellStyle name="Normal 44 2 2 2 2 2 2 3" xfId="34581" xr:uid="{DC9D26FA-D13C-4399-A8F9-D51F8D6495D1}"/>
    <cellStyle name="Normal 44 2 2 2 2 2 3" xfId="21529" xr:uid="{5EBC0EFF-F02E-4C6C-BE65-F56A30355993}"/>
    <cellStyle name="Normal 44 2 2 2 2 2 3 2" xfId="38367" xr:uid="{7A1F1307-0B90-4134-A0DD-582CC4002442}"/>
    <cellStyle name="Normal 44 2 2 2 2 2 4" xfId="30800" xr:uid="{FF5CE90B-E7FB-462C-A66A-9E1200F5AFB7}"/>
    <cellStyle name="Normal 44 2 2 2 2 2 5" xfId="13503" xr:uid="{F53F20A5-7433-4E45-9A02-D4A18E0B0259}"/>
    <cellStyle name="Normal 44 2 2 2 2 3" xfId="15402" xr:uid="{E927EB86-C72F-4BA6-8676-35AB927AC899}"/>
    <cellStyle name="Normal 44 2 2 2 2 3 2" xfId="23428" xr:uid="{866172D4-14D7-4FCB-A7B6-0306AF9084FD}"/>
    <cellStyle name="Normal 44 2 2 2 2 3 2 2" xfId="40264" xr:uid="{3F14711C-F3A9-488B-B0F7-221696507A15}"/>
    <cellStyle name="Normal 44 2 2 2 2 3 3" xfId="32697" xr:uid="{62D9C4C2-FBF1-4913-9D08-87A1B8DB2ED3}"/>
    <cellStyle name="Normal 44 2 2 2 2 4" xfId="19600" xr:uid="{9B040BBE-20FD-466D-8A24-AD2C454945C7}"/>
    <cellStyle name="Normal 44 2 2 2 2 4 2" xfId="36483" xr:uid="{28D3F98E-8216-4A78-A707-8A3E663141AB}"/>
    <cellStyle name="Normal 44 2 2 2 2 5" xfId="26532" xr:uid="{E154B562-BFFF-41C4-9017-179A14129962}"/>
    <cellStyle name="Normal 44 2 2 2 2 6" xfId="28915" xr:uid="{85513367-6F3C-432B-A282-7A3CD19ED36A}"/>
    <cellStyle name="Normal 44 2 2 2 2 7" xfId="11541" xr:uid="{53133A0E-A3B1-458B-A52C-3B7FD3E4F904}"/>
    <cellStyle name="Normal 44 2 2 2 3" xfId="6860" xr:uid="{761C5A1F-17FA-4EE9-9404-97621B5E8B36}"/>
    <cellStyle name="Normal 44 2 2 2 3 2" xfId="16374" xr:uid="{D0062268-B788-4233-B9C4-57A198C7AB7B}"/>
    <cellStyle name="Normal 44 2 2 2 3 2 2" xfId="24400" xr:uid="{2F3A5464-3053-4B78-8716-B9AA0A648091}"/>
    <cellStyle name="Normal 44 2 2 2 3 2 2 2" xfId="41236" xr:uid="{1F8E14D2-B276-4B02-8759-9B9968E26E0C}"/>
    <cellStyle name="Normal 44 2 2 2 3 2 3" xfId="33669" xr:uid="{3AC6E8D0-7512-49FC-9B5D-7C670EC8328E}"/>
    <cellStyle name="Normal 44 2 2 2 3 3" xfId="20617" xr:uid="{F8469933-375C-4FEC-AEC8-995773F07D14}"/>
    <cellStyle name="Normal 44 2 2 2 3 3 2" xfId="37455" xr:uid="{DCC83EDD-9671-4885-87E3-F6523D77B71D}"/>
    <cellStyle name="Normal 44 2 2 2 3 4" xfId="29888" xr:uid="{945626E8-74CE-47E3-B31D-E12DFF326AB2}"/>
    <cellStyle name="Normal 44 2 2 2 3 5" xfId="12591" xr:uid="{8ADC011E-2DB9-4D8D-B485-5CE26F232878}"/>
    <cellStyle name="Normal 44 2 2 2 4" xfId="14490" xr:uid="{231914F7-294A-4BD8-8A2E-BAC5BB52C444}"/>
    <cellStyle name="Normal 44 2 2 2 4 2" xfId="22516" xr:uid="{570ECCEA-71AA-46F2-936C-9BE012AB53C6}"/>
    <cellStyle name="Normal 44 2 2 2 4 2 2" xfId="39352" xr:uid="{6B8BCB52-F331-465F-B3E1-BE6E52197F63}"/>
    <cellStyle name="Normal 44 2 2 2 4 3" xfId="31785" xr:uid="{1B3A4992-E9D3-4A36-936F-E6F6CA783558}"/>
    <cellStyle name="Normal 44 2 2 2 5" xfId="18650" xr:uid="{CAC63329-A989-48F9-B622-4AB7E471F2A6}"/>
    <cellStyle name="Normal 44 2 2 2 5 2" xfId="35571" xr:uid="{41899755-43CC-4BD4-81B3-E94EBA8A2570}"/>
    <cellStyle name="Normal 44 2 2 2 6" xfId="26531" xr:uid="{984C738C-D4CA-44AF-A34D-B294A340B775}"/>
    <cellStyle name="Normal 44 2 2 2 7" xfId="28003" xr:uid="{278F85F5-C161-4662-BE99-31E705D37107}"/>
    <cellStyle name="Normal 44 2 2 2 8" xfId="10542" xr:uid="{48CD73C6-68BD-4406-9AEE-8A3B72DB9468}"/>
    <cellStyle name="Normal 44 2 2 3" xfId="6861" xr:uid="{D01B3F11-46C4-43A6-98D7-092519E0FE62}"/>
    <cellStyle name="Normal 44 2 2 3 2" xfId="6862" xr:uid="{9BF52890-61A0-40AF-9F62-902DD26F328C}"/>
    <cellStyle name="Normal 44 2 2 3 2 2" xfId="16835" xr:uid="{54A2CB32-C996-4D99-BEEA-7FEF47391A0F}"/>
    <cellStyle name="Normal 44 2 2 3 2 2 2" xfId="24861" xr:uid="{0EC01E51-1FB4-4086-A7C8-C241BA556B9C}"/>
    <cellStyle name="Normal 44 2 2 3 2 2 2 2" xfId="41697" xr:uid="{43226614-7C37-4DC8-BE74-1391FD7ECBC6}"/>
    <cellStyle name="Normal 44 2 2 3 2 2 3" xfId="34130" xr:uid="{E53A5D21-8789-420B-8D3D-7221E46D0567}"/>
    <cellStyle name="Normal 44 2 2 3 2 3" xfId="21078" xr:uid="{AB345954-3C1A-4717-9EA3-289F480D8FA5}"/>
    <cellStyle name="Normal 44 2 2 3 2 3 2" xfId="37916" xr:uid="{BB49DD6A-A92F-4A54-849D-CC78A3B528CC}"/>
    <cellStyle name="Normal 44 2 2 3 2 4" xfId="30349" xr:uid="{5BAEF0E8-71EB-4304-89A9-23F4F5A5DBCE}"/>
    <cellStyle name="Normal 44 2 2 3 2 5" xfId="13052" xr:uid="{B6B447D0-9CCB-49B4-8ACF-C03A81A91B0E}"/>
    <cellStyle name="Normal 44 2 2 3 3" xfId="14951" xr:uid="{38FA0E74-FF3F-43C1-AB27-9A2A58D88B2C}"/>
    <cellStyle name="Normal 44 2 2 3 3 2" xfId="22977" xr:uid="{1384051E-18FA-4E2C-97FB-FE76C47BB3EA}"/>
    <cellStyle name="Normal 44 2 2 3 3 2 2" xfId="39813" xr:uid="{04F5C8B0-8FB0-4680-812D-2ADFBF5C86B4}"/>
    <cellStyle name="Normal 44 2 2 3 3 3" xfId="32246" xr:uid="{75B08490-DE8A-48B7-AEE8-764DB1ADE3BB}"/>
    <cellStyle name="Normal 44 2 2 3 4" xfId="19148" xr:uid="{B312EE57-F81E-4E90-947E-C3E4EFA69BE9}"/>
    <cellStyle name="Normal 44 2 2 3 4 2" xfId="36032" xr:uid="{E01F31FD-6276-456A-B8C0-C331A5157253}"/>
    <cellStyle name="Normal 44 2 2 3 5" xfId="26533" xr:uid="{04CC99FA-532D-4F4E-89D6-BC87F91817F0}"/>
    <cellStyle name="Normal 44 2 2 3 6" xfId="28464" xr:uid="{FCC33E3D-DB6F-4294-9B6D-AEA02B4AA140}"/>
    <cellStyle name="Normal 44 2 2 3 7" xfId="11088" xr:uid="{70BBD01B-C931-4DBB-ADAE-E23F5DC128A8}"/>
    <cellStyle name="Normal 44 2 2 4" xfId="6863" xr:uid="{47878AAA-4088-40A4-BF22-31349786CB64}"/>
    <cellStyle name="Normal 44 2 2 4 2" xfId="15923" xr:uid="{F9FDD241-5824-4ED9-B7F9-BB8A964E1721}"/>
    <cellStyle name="Normal 44 2 2 4 2 2" xfId="23949" xr:uid="{0EB360BB-F31E-4147-95E0-940454FC839E}"/>
    <cellStyle name="Normal 44 2 2 4 2 2 2" xfId="40785" xr:uid="{A51DD126-C3D5-4A72-8F4A-CA485924E30D}"/>
    <cellStyle name="Normal 44 2 2 4 2 3" xfId="33218" xr:uid="{FEF11F6F-79D4-4E54-8550-F639B72A47C5}"/>
    <cellStyle name="Normal 44 2 2 4 3" xfId="20166" xr:uid="{2587C009-3BDB-49B0-87C9-9290A08FBE80}"/>
    <cellStyle name="Normal 44 2 2 4 3 2" xfId="37004" xr:uid="{4BDA8940-EFEC-44A7-A3CA-F36E1965A1EB}"/>
    <cellStyle name="Normal 44 2 2 4 4" xfId="29437" xr:uid="{E5490CC2-0E76-423C-9821-B8E857B2AF73}"/>
    <cellStyle name="Normal 44 2 2 4 5" xfId="12140" xr:uid="{8BFD0AE5-EA83-4377-98DC-93CC53138400}"/>
    <cellStyle name="Normal 44 2 2 5" xfId="14039" xr:uid="{485FB8E6-1BEA-4399-AC72-E36CD083503A}"/>
    <cellStyle name="Normal 44 2 2 5 2" xfId="22065" xr:uid="{7BA166D2-921D-4528-A0C4-7BB42E4BB6BE}"/>
    <cellStyle name="Normal 44 2 2 5 2 2" xfId="38901" xr:uid="{3266CBD9-7D6A-4586-A68A-3DD5780FE311}"/>
    <cellStyle name="Normal 44 2 2 5 3" xfId="31334" xr:uid="{8E676E12-6A48-484B-A695-AAE914F9FF02}"/>
    <cellStyle name="Normal 44 2 2 6" xfId="18175" xr:uid="{6D3701E8-7F59-4F5E-A100-CCBE4953DF6E}"/>
    <cellStyle name="Normal 44 2 2 6 2" xfId="35120" xr:uid="{DAA5A2A2-AAC0-4905-8727-223B9FE1F919}"/>
    <cellStyle name="Normal 44 2 2 7" xfId="26530" xr:uid="{20A34446-F50F-45DF-8419-55E8673816F7}"/>
    <cellStyle name="Normal 44 2 2 8" xfId="27552" xr:uid="{D964A247-E411-4C43-8E73-300D68EC20B9}"/>
    <cellStyle name="Normal 44 2 2 9" xfId="10046" xr:uid="{A10F8E3A-4867-4292-A2CF-CD422F264688}"/>
    <cellStyle name="Normal 44 2 3" xfId="6864" xr:uid="{A009040D-EDE6-406C-8570-F1AC6694D496}"/>
    <cellStyle name="Normal 44 2 3 2" xfId="6865" xr:uid="{659CAFF9-D903-41AB-8A87-4F2EFFA9B584}"/>
    <cellStyle name="Normal 44 2 3 2 2" xfId="6866" xr:uid="{A93D62D8-B420-4D52-9583-79D5BC805508}"/>
    <cellStyle name="Normal 44 2 3 2 2 2" xfId="17068" xr:uid="{1DCAA78C-3F35-4817-AC51-D45A1C490CA2}"/>
    <cellStyle name="Normal 44 2 3 2 2 2 2" xfId="25094" xr:uid="{08EFCCD1-AC6F-4F1A-AA08-A5FB2AB4A00C}"/>
    <cellStyle name="Normal 44 2 3 2 2 2 2 2" xfId="41930" xr:uid="{14019C09-418F-43AF-9821-699F93B7BB58}"/>
    <cellStyle name="Normal 44 2 3 2 2 2 3" xfId="34363" xr:uid="{8D60459D-1B01-4CD9-8E11-E0740283001A}"/>
    <cellStyle name="Normal 44 2 3 2 2 3" xfId="21311" xr:uid="{F4DC6E67-1143-409A-81E9-B13A33DAEA63}"/>
    <cellStyle name="Normal 44 2 3 2 2 3 2" xfId="38149" xr:uid="{3D58A4A5-A165-465D-957A-948B10A37920}"/>
    <cellStyle name="Normal 44 2 3 2 2 4" xfId="30582" xr:uid="{B142E65A-1B27-48C9-94B3-0FD2E753BAAF}"/>
    <cellStyle name="Normal 44 2 3 2 2 5" xfId="13285" xr:uid="{21797A6F-B44B-495C-87C9-956E6CDD84A3}"/>
    <cellStyle name="Normal 44 2 3 2 3" xfId="15184" xr:uid="{30AA1212-FBE6-4E77-B0E0-BB46A47D68D5}"/>
    <cellStyle name="Normal 44 2 3 2 3 2" xfId="23210" xr:uid="{3B32A32F-7959-4132-B454-767C144DD1AE}"/>
    <cellStyle name="Normal 44 2 3 2 3 2 2" xfId="40046" xr:uid="{9226AEA9-68E7-4376-9885-42166CBE409D}"/>
    <cellStyle name="Normal 44 2 3 2 3 3" xfId="32479" xr:uid="{7F71E49E-5026-4249-8331-523609B2F8C4}"/>
    <cellStyle name="Normal 44 2 3 2 4" xfId="19382" xr:uid="{C6DAA668-5EEA-4356-AF8E-529CAFFEE880}"/>
    <cellStyle name="Normal 44 2 3 2 4 2" xfId="36265" xr:uid="{CEB70B87-21E6-4EB7-B4EA-935C76853B07}"/>
    <cellStyle name="Normal 44 2 3 2 5" xfId="26535" xr:uid="{D1945299-0FF7-4BBA-B4C2-E9011AC62237}"/>
    <cellStyle name="Normal 44 2 3 2 6" xfId="28697" xr:uid="{2B6C7D06-1A98-4A42-B5E8-E32AE67D82FF}"/>
    <cellStyle name="Normal 44 2 3 2 7" xfId="11323" xr:uid="{32CFEAC8-A9A2-4DAB-B2A7-BC7E4BD092B3}"/>
    <cellStyle name="Normal 44 2 3 3" xfId="6867" xr:uid="{C3B1315C-69B2-49AF-BFB2-7662BA759B0D}"/>
    <cellStyle name="Normal 44 2 3 3 2" xfId="16156" xr:uid="{E4C8DA54-8B4B-4A6C-9B49-76ACD4316234}"/>
    <cellStyle name="Normal 44 2 3 3 2 2" xfId="24182" xr:uid="{0CE217D1-EEB9-4619-AF76-1F8B2C97EB52}"/>
    <cellStyle name="Normal 44 2 3 3 2 2 2" xfId="41018" xr:uid="{B18C8075-A6A4-4895-BAD4-4B04849FE364}"/>
    <cellStyle name="Normal 44 2 3 3 2 3" xfId="33451" xr:uid="{EBD398A7-C454-4459-B840-63A8B72747B8}"/>
    <cellStyle name="Normal 44 2 3 3 3" xfId="20399" xr:uid="{D331EB7C-BC3A-4D86-98A9-5C6962FCC9A3}"/>
    <cellStyle name="Normal 44 2 3 3 3 2" xfId="37237" xr:uid="{5E7DCDD6-E14D-4DE1-B027-3FE1C410D064}"/>
    <cellStyle name="Normal 44 2 3 3 4" xfId="29670" xr:uid="{64542179-558B-4FF4-90AF-2F180AC677D9}"/>
    <cellStyle name="Normal 44 2 3 3 5" xfId="12373" xr:uid="{BFEB354A-8C00-48D8-877B-CF457EB1A90E}"/>
    <cellStyle name="Normal 44 2 3 4" xfId="14272" xr:uid="{85116E82-ED69-49E1-BCE3-EF13C8F85251}"/>
    <cellStyle name="Normal 44 2 3 4 2" xfId="22298" xr:uid="{F6945338-9EEF-4AFF-8E48-E28F89B3A59D}"/>
    <cellStyle name="Normal 44 2 3 4 2 2" xfId="39134" xr:uid="{4604C040-DE91-4DB7-964B-4ABDE1BF5F74}"/>
    <cellStyle name="Normal 44 2 3 4 3" xfId="31567" xr:uid="{F6442619-A047-4B1E-A5BC-69FEADA01D2A}"/>
    <cellStyle name="Normal 44 2 3 5" xfId="18432" xr:uid="{67616D87-9CB8-49C9-A4B7-E129F465E30D}"/>
    <cellStyle name="Normal 44 2 3 5 2" xfId="35353" xr:uid="{6FFFAD7E-EBD2-4563-8F37-11EC62762933}"/>
    <cellStyle name="Normal 44 2 3 6" xfId="26534" xr:uid="{64BC3F76-6D7B-46BA-96ED-F4B7BA9CB664}"/>
    <cellStyle name="Normal 44 2 3 7" xfId="27785" xr:uid="{A9097E29-3988-4B42-8767-954AC5E34CCD}"/>
    <cellStyle name="Normal 44 2 3 8" xfId="10324" xr:uid="{554E8572-60BF-4DDC-8F3A-14E5424FD71D}"/>
    <cellStyle name="Normal 44 2 4" xfId="6868" xr:uid="{B2FCA251-0B48-4754-A6FD-8E5A58255F14}"/>
    <cellStyle name="Normal 44 2 4 2" xfId="6869" xr:uid="{57027F7E-C493-47B4-A94E-FD5838F16593}"/>
    <cellStyle name="Normal 44 2 4 2 2" xfId="16617" xr:uid="{94588150-EC6E-4CD3-840E-7882883F75AA}"/>
    <cellStyle name="Normal 44 2 4 2 2 2" xfId="24643" xr:uid="{2484029A-7DA4-4562-962F-4DD511784133}"/>
    <cellStyle name="Normal 44 2 4 2 2 2 2" xfId="41479" xr:uid="{53922200-4C93-4947-A322-AC9D76302B1E}"/>
    <cellStyle name="Normal 44 2 4 2 2 3" xfId="33912" xr:uid="{7AD2BB42-A3A9-42AD-813F-2D5B5B8C49A7}"/>
    <cellStyle name="Normal 44 2 4 2 3" xfId="20860" xr:uid="{B659C003-CE4A-41FB-A306-F5E2F3203B51}"/>
    <cellStyle name="Normal 44 2 4 2 3 2" xfId="37698" xr:uid="{8D2A1730-0088-4A51-B95E-103326948970}"/>
    <cellStyle name="Normal 44 2 4 2 4" xfId="30131" xr:uid="{C180C391-6BA8-4D85-911E-16F79F422366}"/>
    <cellStyle name="Normal 44 2 4 2 5" xfId="12834" xr:uid="{0C933374-C483-40B5-A64C-58CA057DB768}"/>
    <cellStyle name="Normal 44 2 4 3" xfId="14733" xr:uid="{E56EF65E-3378-4EC0-AF51-1497AF4C3E41}"/>
    <cellStyle name="Normal 44 2 4 3 2" xfId="22759" xr:uid="{F2B35F5C-65C1-4560-BFE6-31922AFF563E}"/>
    <cellStyle name="Normal 44 2 4 3 2 2" xfId="39595" xr:uid="{49EF442F-9921-4AD4-8777-03AEFEF6D0EF}"/>
    <cellStyle name="Normal 44 2 4 3 3" xfId="32028" xr:uid="{276BEA61-0CE7-4E6D-8CFB-2182F89C290B}"/>
    <cellStyle name="Normal 44 2 4 4" xfId="18930" xr:uid="{C5F85182-37EA-4910-977B-1B73A83F8C47}"/>
    <cellStyle name="Normal 44 2 4 4 2" xfId="35814" xr:uid="{DA8C941E-AA78-42A0-81C0-6055FDA57EFF}"/>
    <cellStyle name="Normal 44 2 4 5" xfId="26536" xr:uid="{2C6D834A-32CC-4B4B-9006-6C33F0946DF3}"/>
    <cellStyle name="Normal 44 2 4 6" xfId="28246" xr:uid="{E43F6B6A-9437-4988-A488-35E5C6CC1188}"/>
    <cellStyle name="Normal 44 2 4 7" xfId="10870" xr:uid="{A65BE9E8-6F9A-4BF9-B931-948B88E2CD05}"/>
    <cellStyle name="Normal 44 2 5" xfId="6870" xr:uid="{86FB200E-608C-4289-AAA2-0C75BDCC888B}"/>
    <cellStyle name="Normal 44 2 5 2" xfId="15705" xr:uid="{8E29E8EB-1FFA-447C-899A-21EDECDBA82D}"/>
    <cellStyle name="Normal 44 2 5 2 2" xfId="23731" xr:uid="{AAB61135-CD25-4AE8-834B-0A85B0C52EDC}"/>
    <cellStyle name="Normal 44 2 5 2 2 2" xfId="40567" xr:uid="{D64466B2-5127-4CCF-A598-C5201CE93739}"/>
    <cellStyle name="Normal 44 2 5 2 3" xfId="33000" xr:uid="{A4413D58-70FD-43C5-AE4D-8D0A3A368D94}"/>
    <cellStyle name="Normal 44 2 5 3" xfId="19948" xr:uid="{EA7771CF-C327-467C-9D79-0650A80D3FA9}"/>
    <cellStyle name="Normal 44 2 5 3 2" xfId="36786" xr:uid="{9D6DC127-481A-4238-A47E-3A5D3F71A49F}"/>
    <cellStyle name="Normal 44 2 5 4" xfId="29219" xr:uid="{AB0EB4B0-CC4D-4B6F-B2AF-098C29BABDF4}"/>
    <cellStyle name="Normal 44 2 5 5" xfId="11922" xr:uid="{FF1B441F-4E65-477F-AF3F-DCF0B75744FB}"/>
    <cellStyle name="Normal 44 2 6" xfId="13821" xr:uid="{6BE9FE17-56D5-4BFD-AB44-34D916B4B9BD}"/>
    <cellStyle name="Normal 44 2 6 2" xfId="21847" xr:uid="{BE1EF9ED-AC52-40F6-942E-9D821A8573BA}"/>
    <cellStyle name="Normal 44 2 6 2 2" xfId="38683" xr:uid="{354419CF-22F1-440A-B8E8-6A1B8BA1AE7C}"/>
    <cellStyle name="Normal 44 2 6 3" xfId="31116" xr:uid="{29E62487-820A-459C-A1A5-D91B67D50ED7}"/>
    <cellStyle name="Normal 44 2 7" xfId="17942" xr:uid="{086E1DA2-4A2C-43AB-84A6-1C5083522E65}"/>
    <cellStyle name="Normal 44 2 7 2" xfId="34902" xr:uid="{774EFC43-FB7C-4D53-9DF5-0091F7A91ED1}"/>
    <cellStyle name="Normal 44 2 8" xfId="26529" xr:uid="{03714190-9C14-4835-9357-BE15A104C00D}"/>
    <cellStyle name="Normal 44 2 9" xfId="27333" xr:uid="{E3DE19A6-6CCE-4641-83D3-AA6E799B37E4}"/>
    <cellStyle name="Normal 44 3" xfId="6871" xr:uid="{00CD1FB2-7E20-4412-BD73-AE968621A866}"/>
    <cellStyle name="Normal 44 3 2" xfId="6872" xr:uid="{CC1C6DBA-81A5-40B4-82B0-0AE9282EDFEA}"/>
    <cellStyle name="Normal 44 3 2 2" xfId="6873" xr:uid="{3DD31545-2872-417C-B2CF-60FDFB85DE25}"/>
    <cellStyle name="Normal 44 3 2 2 2" xfId="6874" xr:uid="{3490FDED-A1D2-4A9E-89D7-C3B57C302BE3}"/>
    <cellStyle name="Normal 44 3 2 2 2 2" xfId="17194" xr:uid="{CBE7CA59-4C1F-404E-96FF-599F5F522D77}"/>
    <cellStyle name="Normal 44 3 2 2 2 2 2" xfId="25220" xr:uid="{DF86FD06-97AB-499E-960D-7337FE0657C6}"/>
    <cellStyle name="Normal 44 3 2 2 2 2 2 2" xfId="42056" xr:uid="{F3ED08AE-47B3-4311-9304-8456E617379F}"/>
    <cellStyle name="Normal 44 3 2 2 2 2 3" xfId="34489" xr:uid="{7440E5BE-C725-452B-B9A5-33A428219FF9}"/>
    <cellStyle name="Normal 44 3 2 2 2 3" xfId="21437" xr:uid="{EF2AA2FE-F1FE-4D4E-A360-E19A0C584FEC}"/>
    <cellStyle name="Normal 44 3 2 2 2 3 2" xfId="38275" xr:uid="{8F88B31B-5287-4BA5-A664-98B0B446DFBA}"/>
    <cellStyle name="Normal 44 3 2 2 2 4" xfId="30708" xr:uid="{E60E5829-F485-445B-A352-30ED419F3D15}"/>
    <cellStyle name="Normal 44 3 2 2 2 5" xfId="13411" xr:uid="{FDA0D4B9-71C0-4F32-AD6A-072505F28493}"/>
    <cellStyle name="Normal 44 3 2 2 3" xfId="15310" xr:uid="{841732C7-80D9-4467-A67C-C35C4FDAAECE}"/>
    <cellStyle name="Normal 44 3 2 2 3 2" xfId="23336" xr:uid="{340BB057-4E42-41CE-9FF4-9E05A36EBD67}"/>
    <cellStyle name="Normal 44 3 2 2 3 2 2" xfId="40172" xr:uid="{66645B3E-DF83-4430-82E9-AA2B016EC4CA}"/>
    <cellStyle name="Normal 44 3 2 2 3 3" xfId="32605" xr:uid="{2DAB97EA-4127-4823-87F4-F296C85943B3}"/>
    <cellStyle name="Normal 44 3 2 2 4" xfId="19508" xr:uid="{D4DF6D07-F326-4B23-87AC-E28FC3C250C3}"/>
    <cellStyle name="Normal 44 3 2 2 4 2" xfId="36391" xr:uid="{703EE985-3580-430A-8525-6CC6373A7B8D}"/>
    <cellStyle name="Normal 44 3 2 2 5" xfId="26539" xr:uid="{117E279B-2C11-48BC-8C97-0E186897AB2A}"/>
    <cellStyle name="Normal 44 3 2 2 6" xfId="28823" xr:uid="{12BEB1B3-E1E1-44CE-92B0-6B55B76FA7B1}"/>
    <cellStyle name="Normal 44 3 2 2 7" xfId="11449" xr:uid="{C650E857-A1AE-445A-A7BF-9A03231B305C}"/>
    <cellStyle name="Normal 44 3 2 3" xfId="6875" xr:uid="{E7FC4CE6-2789-41A3-A0EC-C8665FDD873A}"/>
    <cellStyle name="Normal 44 3 2 3 2" xfId="16282" xr:uid="{642E25FA-72A8-4E4D-A828-4D064597747B}"/>
    <cellStyle name="Normal 44 3 2 3 2 2" xfId="24308" xr:uid="{5A1F55AE-6D23-4DCF-AC78-CF554618F1C0}"/>
    <cellStyle name="Normal 44 3 2 3 2 2 2" xfId="41144" xr:uid="{C8B3DEE8-86A0-465D-BFFD-157B0C133603}"/>
    <cellStyle name="Normal 44 3 2 3 2 3" xfId="33577" xr:uid="{00FDEE59-ABDC-4B0D-B604-0EFC8CF0CA57}"/>
    <cellStyle name="Normal 44 3 2 3 3" xfId="20525" xr:uid="{C9276760-F415-4099-9FAD-D400DA286AAF}"/>
    <cellStyle name="Normal 44 3 2 3 3 2" xfId="37363" xr:uid="{0CB17336-32E8-4F20-8013-663E719286F3}"/>
    <cellStyle name="Normal 44 3 2 3 4" xfId="29796" xr:uid="{9615A4AB-C063-43EA-A88B-3EDE518FDA62}"/>
    <cellStyle name="Normal 44 3 2 3 5" xfId="12499" xr:uid="{996C85E2-657C-429E-8985-118F6A7640FD}"/>
    <cellStyle name="Normal 44 3 2 4" xfId="14398" xr:uid="{300706EF-63EC-4C65-997F-7F39B87D6025}"/>
    <cellStyle name="Normal 44 3 2 4 2" xfId="22424" xr:uid="{5B8F703A-B157-45C6-8D33-C5F1B0A959FB}"/>
    <cellStyle name="Normal 44 3 2 4 2 2" xfId="39260" xr:uid="{7C4EBACC-9D0E-4268-9CE4-965EB83920A0}"/>
    <cellStyle name="Normal 44 3 2 4 3" xfId="31693" xr:uid="{E82ADD3D-FB2D-45FA-9691-D0366547E65E}"/>
    <cellStyle name="Normal 44 3 2 5" xfId="18558" xr:uid="{F5194A57-406C-4934-BEB8-E54277C7BEAB}"/>
    <cellStyle name="Normal 44 3 2 5 2" xfId="35479" xr:uid="{6032E051-838A-415F-9107-BFC189183797}"/>
    <cellStyle name="Normal 44 3 2 6" xfId="26538" xr:uid="{464F5401-4241-481B-88A8-445C71D5DC62}"/>
    <cellStyle name="Normal 44 3 2 7" xfId="27911" xr:uid="{57E60B5E-B265-4045-A544-826D3D7926E7}"/>
    <cellStyle name="Normal 44 3 2 8" xfId="10450" xr:uid="{FE5A24EE-0228-4922-A362-5415C4330CC7}"/>
    <cellStyle name="Normal 44 3 3" xfId="6876" xr:uid="{9D594547-0374-496A-B51A-49B8415ACDD1}"/>
    <cellStyle name="Normal 44 3 3 2" xfId="6877" xr:uid="{8E72DC48-6689-4A63-A4F0-71C5890E594A}"/>
    <cellStyle name="Normal 44 3 3 2 2" xfId="16743" xr:uid="{A93013D5-4173-40A2-846D-88B871DA1E4F}"/>
    <cellStyle name="Normal 44 3 3 2 2 2" xfId="24769" xr:uid="{0AFE24C3-77BF-4AE8-B384-9B00CD6C47B1}"/>
    <cellStyle name="Normal 44 3 3 2 2 2 2" xfId="41605" xr:uid="{F223749E-A96F-467D-8F40-B70450B28F7A}"/>
    <cellStyle name="Normal 44 3 3 2 2 3" xfId="34038" xr:uid="{DC1CEA3D-D3BD-44AB-89FF-ABABEFAC9BA9}"/>
    <cellStyle name="Normal 44 3 3 2 3" xfId="20986" xr:uid="{860EB8B8-3308-44B1-BC46-78E4740EB878}"/>
    <cellStyle name="Normal 44 3 3 2 3 2" xfId="37824" xr:uid="{6514294D-25B7-4640-A9C5-3794F8575DFE}"/>
    <cellStyle name="Normal 44 3 3 2 4" xfId="30257" xr:uid="{D06FE432-15CA-4A6F-8732-F139E7C74EB4}"/>
    <cellStyle name="Normal 44 3 3 2 5" xfId="12960" xr:uid="{1D08C738-CEBF-477D-91BE-C8A181A78583}"/>
    <cellStyle name="Normal 44 3 3 3" xfId="14859" xr:uid="{0C2CC450-50F8-41FB-A8B1-2B47CF740E42}"/>
    <cellStyle name="Normal 44 3 3 3 2" xfId="22885" xr:uid="{4A5D75FA-B320-42AC-942D-9A4EAE50ABCB}"/>
    <cellStyle name="Normal 44 3 3 3 2 2" xfId="39721" xr:uid="{A82B524A-71B0-41C4-B1AC-138CBC9BFC5A}"/>
    <cellStyle name="Normal 44 3 3 3 3" xfId="32154" xr:uid="{29A63094-0D25-478E-9D6F-7D725CE4DC8D}"/>
    <cellStyle name="Normal 44 3 3 4" xfId="19056" xr:uid="{FD9A247F-CF2F-4BF9-9816-33EC0AA9BD47}"/>
    <cellStyle name="Normal 44 3 3 4 2" xfId="35940" xr:uid="{CB04FF41-C963-4D89-B7E9-D420DCC312B2}"/>
    <cellStyle name="Normal 44 3 3 5" xfId="26540" xr:uid="{CB1F9250-0FF1-4339-9F23-6018ED59D9A3}"/>
    <cellStyle name="Normal 44 3 3 6" xfId="28372" xr:uid="{C6A24AA4-E760-4D9A-BBD3-22D56A758EE6}"/>
    <cellStyle name="Normal 44 3 3 7" xfId="10996" xr:uid="{0884BF19-ACE5-49B4-BF65-6C5FD13F1E49}"/>
    <cellStyle name="Normal 44 3 4" xfId="6878" xr:uid="{7B2C1AFE-255F-4E94-9606-35BDBAFDAC70}"/>
    <cellStyle name="Normal 44 3 4 2" xfId="15831" xr:uid="{F7A35A90-7BC6-4307-96FC-1E751A67AF74}"/>
    <cellStyle name="Normal 44 3 4 2 2" xfId="23857" xr:uid="{17B1341F-ACE2-4909-979D-99516936BF3F}"/>
    <cellStyle name="Normal 44 3 4 2 2 2" xfId="40693" xr:uid="{99A553A4-E316-458C-9363-BC5F1C4D77FC}"/>
    <cellStyle name="Normal 44 3 4 2 3" xfId="33126" xr:uid="{016D1BCD-2256-46F5-8DC5-41BB247C5968}"/>
    <cellStyle name="Normal 44 3 4 3" xfId="20074" xr:uid="{1F65441F-325C-41D5-AC29-4C3D3933458C}"/>
    <cellStyle name="Normal 44 3 4 3 2" xfId="36912" xr:uid="{EE509F56-F839-4F03-BB73-377D4980E565}"/>
    <cellStyle name="Normal 44 3 4 4" xfId="29345" xr:uid="{E2CB8EB8-882D-4C87-BA2D-62AE829298C9}"/>
    <cellStyle name="Normal 44 3 4 5" xfId="12048" xr:uid="{7D06CF11-3E42-4CC2-A751-C3194F2D8807}"/>
    <cellStyle name="Normal 44 3 5" xfId="13947" xr:uid="{5418E886-3376-44DC-B0BB-7F9629B70125}"/>
    <cellStyle name="Normal 44 3 5 2" xfId="21973" xr:uid="{3130A96C-373F-4D77-9DA3-B0E429C61BD5}"/>
    <cellStyle name="Normal 44 3 5 2 2" xfId="38809" xr:uid="{C121C1FC-DE5C-420E-A6BD-15FEC89750FC}"/>
    <cellStyle name="Normal 44 3 5 3" xfId="31242" xr:uid="{0DC2515A-D53E-4AD6-A230-ADB1535FB013}"/>
    <cellStyle name="Normal 44 3 6" xfId="18083" xr:uid="{92A8B301-3753-4CC6-AB4B-3E8E8AB10A03}"/>
    <cellStyle name="Normal 44 3 6 2" xfId="35028" xr:uid="{CAF79241-4FC1-4F43-A4CF-6E93F25A3798}"/>
    <cellStyle name="Normal 44 3 7" xfId="26537" xr:uid="{CB75470E-65DC-46A9-952D-A0E30766D51E}"/>
    <cellStyle name="Normal 44 3 8" xfId="27460" xr:uid="{EC15A798-0254-4AEE-8FF2-F8A94D9CFA0F}"/>
    <cellStyle name="Normal 44 3 9" xfId="9954" xr:uid="{1610E667-9A0A-4551-A5E6-59ED7174C6AF}"/>
    <cellStyle name="Normal 44 4" xfId="6879" xr:uid="{D2BCE8FA-850A-4B7C-82AC-C2D1EBA39281}"/>
    <cellStyle name="Normal 44 4 2" xfId="6880" xr:uid="{36589749-57B2-4C1A-B96E-1FF9B9B09386}"/>
    <cellStyle name="Normal 44 4 2 2" xfId="6881" xr:uid="{51AC38B1-99AD-4E0D-A1D3-05DDE0E67D68}"/>
    <cellStyle name="Normal 44 4 2 2 2" xfId="6882" xr:uid="{38B15992-0230-4D7B-A2FA-5A36495A0C10}"/>
    <cellStyle name="Normal 44 4 2 2 2 2" xfId="25002" xr:uid="{7FF314C9-B964-4B18-B1EA-E0CE51F3DCE8}"/>
    <cellStyle name="Normal 44 4 2 2 2 2 2" xfId="41838" xr:uid="{4019155E-0D51-4516-BCDF-9FCC782FC135}"/>
    <cellStyle name="Normal 44 4 2 2 2 3" xfId="34271" xr:uid="{DAACEAA8-6E1F-433C-BA2E-81D90A2EB801}"/>
    <cellStyle name="Normal 44 4 2 2 2 4" xfId="16976" xr:uid="{6C6A7AF7-166D-48C1-8485-98C5FF5A84DD}"/>
    <cellStyle name="Normal 44 4 2 2 3" xfId="21219" xr:uid="{961FD6D1-C5D5-4B8E-9625-CAA66111C333}"/>
    <cellStyle name="Normal 44 4 2 2 3 2" xfId="38057" xr:uid="{A8D1AE6A-EC23-45FE-9921-FA04A1EF934C}"/>
    <cellStyle name="Normal 44 4 2 2 4" xfId="30490" xr:uid="{BC2E8105-459B-4B3F-A29F-10A3317E8B4F}"/>
    <cellStyle name="Normal 44 4 2 2 5" xfId="13193" xr:uid="{2E1E93AD-F15D-4A4E-A745-8526BA27EE14}"/>
    <cellStyle name="Normal 44 4 2 3" xfId="6883" xr:uid="{05AAEE38-427B-424F-8777-D55DABF12716}"/>
    <cellStyle name="Normal 44 4 2 3 2" xfId="23118" xr:uid="{A70CF89D-6F6A-4259-ABB0-F0366B524D55}"/>
    <cellStyle name="Normal 44 4 2 3 2 2" xfId="39954" xr:uid="{F96CCE9F-4EE8-410F-90C1-61F330CEC5D7}"/>
    <cellStyle name="Normal 44 4 2 3 3" xfId="32387" xr:uid="{EDDA88BD-09BF-4060-82C4-AB080C726096}"/>
    <cellStyle name="Normal 44 4 2 3 4" xfId="15092" xr:uid="{D71B1750-629A-49C9-ABDF-C49E27AF1460}"/>
    <cellStyle name="Normal 44 4 2 4" xfId="19290" xr:uid="{ED7C3639-936A-4D84-9A83-CF29101BD6A9}"/>
    <cellStyle name="Normal 44 4 2 4 2" xfId="36173" xr:uid="{74D3CB93-FCFE-4311-870A-CF638034ADC0}"/>
    <cellStyle name="Normal 44 4 2 5" xfId="26542" xr:uid="{8A627253-9CC1-4D0D-B721-78389DB0204B}"/>
    <cellStyle name="Normal 44 4 2 6" xfId="28605" xr:uid="{8A54499C-ED94-4927-B33B-F7D844B532AC}"/>
    <cellStyle name="Normal 44 4 2 7" xfId="11231" xr:uid="{2C9FBC9A-2B78-4764-82F2-B1099C4F58B8}"/>
    <cellStyle name="Normal 44 4 3" xfId="6884" xr:uid="{056E9269-FF04-4587-A7E5-1A49CD5124C5}"/>
    <cellStyle name="Normal 44 4 3 2" xfId="6885" xr:uid="{B29FEBB4-6ED1-4232-8CC4-67230AA52A0F}"/>
    <cellStyle name="Normal 44 4 3 2 2" xfId="24090" xr:uid="{7EA4BDA9-F270-4450-940E-F95088CE7ACB}"/>
    <cellStyle name="Normal 44 4 3 2 2 2" xfId="40926" xr:uid="{4DA5F2D4-CA66-4320-A16A-6094F6783976}"/>
    <cellStyle name="Normal 44 4 3 2 3" xfId="33359" xr:uid="{BFA8A6A4-56FE-4C55-8811-9C98694EB0B2}"/>
    <cellStyle name="Normal 44 4 3 2 4" xfId="16064" xr:uid="{704469A1-DEEE-4888-A736-A99CF667A78A}"/>
    <cellStyle name="Normal 44 4 3 3" xfId="20307" xr:uid="{DA270526-17A4-44C0-8C74-D928241E47CD}"/>
    <cellStyle name="Normal 44 4 3 3 2" xfId="37145" xr:uid="{956B1EE4-0FFD-439C-AB88-6769FF4776D0}"/>
    <cellStyle name="Normal 44 4 3 4" xfId="29578" xr:uid="{05B306CF-783F-4D2D-B143-FA4FEF620FB0}"/>
    <cellStyle name="Normal 44 4 3 5" xfId="12281" xr:uid="{9589E7F4-F47E-4DBD-9FF4-DA79B4E12C1A}"/>
    <cellStyle name="Normal 44 4 4" xfId="6886" xr:uid="{A09755EE-9131-46EB-B668-53AD339C85A6}"/>
    <cellStyle name="Normal 44 4 4 2" xfId="22206" xr:uid="{67BF2D21-9ADC-4FC0-BA63-1D6A8C182228}"/>
    <cellStyle name="Normal 44 4 4 2 2" xfId="39042" xr:uid="{E7195825-049A-42F1-A7EB-254CCD2C87BE}"/>
    <cellStyle name="Normal 44 4 4 3" xfId="31475" xr:uid="{13A59F0C-347D-49F7-BE70-2C354A2D61BA}"/>
    <cellStyle name="Normal 44 4 4 4" xfId="14180" xr:uid="{FB8A3F95-8E64-4410-8274-D16C0E7A2AB0}"/>
    <cellStyle name="Normal 44 4 5" xfId="18340" xr:uid="{D7E16496-343F-4D2E-82C4-175CD462F927}"/>
    <cellStyle name="Normal 44 4 5 2" xfId="35261" xr:uid="{5939151B-A683-48AB-B0E2-138459860417}"/>
    <cellStyle name="Normal 44 4 6" xfId="26541" xr:uid="{917170D1-F170-4640-A4DA-C6A780A4CE94}"/>
    <cellStyle name="Normal 44 4 7" xfId="27693" xr:uid="{3AD35904-C9F5-49AB-9875-8366E6CD8DA4}"/>
    <cellStyle name="Normal 44 4 8" xfId="10232" xr:uid="{9BA3E780-0886-498F-86BE-9BDB1C819E5B}"/>
    <cellStyle name="Normal 44 5" xfId="6887" xr:uid="{94FE3ECB-E8FD-4C96-A324-F064CAA7A39B}"/>
    <cellStyle name="Normal 44 5 2" xfId="6888" xr:uid="{FF4A7AA5-4F13-464B-8F80-971D5006A3DB}"/>
    <cellStyle name="Normal 44 5 2 2" xfId="6889" xr:uid="{8B1C333B-62AE-4FC1-92A1-2F53DBF1F421}"/>
    <cellStyle name="Normal 44 5 2 2 2" xfId="24551" xr:uid="{0FFE9C1F-05CB-4358-B73C-B83A4ED10408}"/>
    <cellStyle name="Normal 44 5 2 2 2 2" xfId="41387" xr:uid="{5457A928-6C7C-424C-98FE-F5A40511775B}"/>
    <cellStyle name="Normal 44 5 2 2 3" xfId="33820" xr:uid="{B3680176-1266-4DA0-94C9-F100115B2C05}"/>
    <cellStyle name="Normal 44 5 2 2 4" xfId="16525" xr:uid="{5E43F3FF-A45A-4235-B825-238E576A826C}"/>
    <cellStyle name="Normal 44 5 2 3" xfId="20768" xr:uid="{0B9C7460-A5BD-4B45-B736-07999A7E898A}"/>
    <cellStyle name="Normal 44 5 2 3 2" xfId="37606" xr:uid="{352EA810-4DFB-49E0-A004-98C2ABAD49D7}"/>
    <cellStyle name="Normal 44 5 2 4" xfId="30039" xr:uid="{94937D13-AE2B-4483-AABF-B94EDE864703}"/>
    <cellStyle name="Normal 44 5 2 5" xfId="12742" xr:uid="{599E0E09-8960-4AC5-B116-0E6360DA418E}"/>
    <cellStyle name="Normal 44 5 3" xfId="6890" xr:uid="{F58FAE14-0FF8-497D-B352-41BC1A0360A7}"/>
    <cellStyle name="Normal 44 5 3 2" xfId="22667" xr:uid="{519C0B09-4204-43BB-920D-2AD2ADEF81A8}"/>
    <cellStyle name="Normal 44 5 3 2 2" xfId="39503" xr:uid="{FEA8EA2E-864E-4C94-A636-626631122ED0}"/>
    <cellStyle name="Normal 44 5 3 3" xfId="31936" xr:uid="{5D29FFC1-62F6-4192-8506-538E38F615B4}"/>
    <cellStyle name="Normal 44 5 3 4" xfId="14641" xr:uid="{04CF1629-EFC8-4886-A3E7-08FAC71AE4C8}"/>
    <cellStyle name="Normal 44 5 4" xfId="18832" xr:uid="{94397730-CB3B-4DE1-985E-6B42001FBA5F}"/>
    <cellStyle name="Normal 44 5 4 2" xfId="35722" xr:uid="{17B7A7DB-5359-42EE-9676-F581AD969E14}"/>
    <cellStyle name="Normal 44 5 5" xfId="26543" xr:uid="{1471E523-AD03-43CF-A611-1374685746C5}"/>
    <cellStyle name="Normal 44 5 6" xfId="28154" xr:uid="{03884702-733F-41C9-BD58-E3E6824D7703}"/>
    <cellStyle name="Normal 44 5 7" xfId="10762" xr:uid="{1E833BDC-0A0C-4252-93F8-B340E8D9BAD4}"/>
    <cellStyle name="Normal 44 6" xfId="6891" xr:uid="{B45A18A6-4F13-4EC3-ACFE-CFF85CA93F21}"/>
    <cellStyle name="Normal 44 6 2" xfId="6892" xr:uid="{E3062CCA-FF3B-439E-A90E-A05D2D93D13D}"/>
    <cellStyle name="Normal 44 6 2 2" xfId="23639" xr:uid="{6975B9FC-8926-43B6-AECB-1765B78F19F7}"/>
    <cellStyle name="Normal 44 6 2 2 2" xfId="40475" xr:uid="{9414825F-0679-4673-A5BA-79EF611319DE}"/>
    <cellStyle name="Normal 44 6 2 3" xfId="32908" xr:uid="{0B9C3452-6736-417A-9A92-1B17848AAD68}"/>
    <cellStyle name="Normal 44 6 2 4" xfId="15613" xr:uid="{3FBE7468-D21D-403C-B2C9-23F6EFEDE172}"/>
    <cellStyle name="Normal 44 6 3" xfId="19833" xr:uid="{A9CD5ACA-D39D-45E7-96AE-91633A8B5A91}"/>
    <cellStyle name="Normal 44 6 3 2" xfId="36694" xr:uid="{C203F333-17CC-4F97-A44D-329E028EB945}"/>
    <cellStyle name="Normal 44 6 4" xfId="29127" xr:uid="{DB3EA98C-62DC-4558-8692-AFF94D814EDF}"/>
    <cellStyle name="Normal 44 6 5" xfId="11800" xr:uid="{2FE697EE-FB68-48EE-A2FA-55F9B4291DE0}"/>
    <cellStyle name="Normal 44 7" xfId="6893" xr:uid="{DDA97803-7C68-49E4-BB3A-98CCEC64D26D}"/>
    <cellStyle name="Normal 44 7 2" xfId="21755" xr:uid="{BFB57ED6-AFFA-4C2F-A927-F55319361456}"/>
    <cellStyle name="Normal 44 7 2 2" xfId="38591" xr:uid="{FD3C6FDF-E0C2-4C6F-930A-00EE60925133}"/>
    <cellStyle name="Normal 44 7 3" xfId="31024" xr:uid="{D1DF361C-569B-4B11-A95A-B67FD0242E16}"/>
    <cellStyle name="Normal 44 7 4" xfId="13729" xr:uid="{10510533-BBC4-491B-A1CA-C4FACA58B8ED}"/>
    <cellStyle name="Normal 44 8" xfId="17734" xr:uid="{F079DC38-E71C-4C9E-A064-1285D817E8F5}"/>
    <cellStyle name="Normal 44 8 2" xfId="34810" xr:uid="{BB1CA965-16CD-488C-ADBB-16F4D6AD1B8D}"/>
    <cellStyle name="Normal 44 9" xfId="26528" xr:uid="{F0C83554-FE78-47B8-9AE2-2A3FF4571307}"/>
    <cellStyle name="Normal 45" xfId="6894" xr:uid="{2312985B-C6D8-4C99-BC02-C63D915DEFD5}"/>
    <cellStyle name="Normal 45 10" xfId="27241" xr:uid="{67F8A02E-EC89-4BD4-A209-F9953BF061DD}"/>
    <cellStyle name="Normal 45 11" xfId="9471" xr:uid="{7EAD6D10-2ADC-42FD-A280-88B54A1FBF32}"/>
    <cellStyle name="Normal 45 2" xfId="6895" xr:uid="{395FDB34-3436-416E-808D-E90C71AAC083}"/>
    <cellStyle name="Normal 45 2 10" xfId="9786" xr:uid="{717A6D6D-5989-4E32-992C-60660706D582}"/>
    <cellStyle name="Normal 45 2 2" xfId="6896" xr:uid="{58943952-A76C-4896-9BAB-F138F800C73D}"/>
    <cellStyle name="Normal 45 2 2 2" xfId="6897" xr:uid="{1C35D647-2170-49AA-B20C-0EFF75308047}"/>
    <cellStyle name="Normal 45 2 2 2 2" xfId="6898" xr:uid="{E7478B2D-142B-47DD-A52E-E3B38AFD69E4}"/>
    <cellStyle name="Normal 45 2 2 2 2 2" xfId="6899" xr:uid="{FA1B3ED6-0381-4162-A117-CBAA9D03A27A}"/>
    <cellStyle name="Normal 45 2 2 2 2 2 2" xfId="17287" xr:uid="{A09404CD-BB69-40A1-AA3E-91EA6457ECD9}"/>
    <cellStyle name="Normal 45 2 2 2 2 2 2 2" xfId="25313" xr:uid="{20909FC3-4C3C-4345-A113-11508CA5A0EE}"/>
    <cellStyle name="Normal 45 2 2 2 2 2 2 2 2" xfId="42149" xr:uid="{088C54FC-822E-48D1-961B-22CFA5DD0748}"/>
    <cellStyle name="Normal 45 2 2 2 2 2 2 3" xfId="34582" xr:uid="{3A68E23D-D7F1-4F7F-AB4C-C186A7BF449F}"/>
    <cellStyle name="Normal 45 2 2 2 2 2 3" xfId="21530" xr:uid="{796E0EE0-233C-42E3-BC89-6B97DBB83B39}"/>
    <cellStyle name="Normal 45 2 2 2 2 2 3 2" xfId="38368" xr:uid="{FBD88AF1-C61E-4607-B0BD-7DC5CE5770A4}"/>
    <cellStyle name="Normal 45 2 2 2 2 2 4" xfId="30801" xr:uid="{2ADB8E04-6B33-417A-93A3-6B0FE17E8413}"/>
    <cellStyle name="Normal 45 2 2 2 2 2 5" xfId="13504" xr:uid="{29F760AA-63C3-431B-B354-8E31F6C1DB93}"/>
    <cellStyle name="Normal 45 2 2 2 2 3" xfId="15403" xr:uid="{E7E7BE61-A233-4C52-BC3B-FEE36DC95173}"/>
    <cellStyle name="Normal 45 2 2 2 2 3 2" xfId="23429" xr:uid="{7F3BFE02-D6F6-409D-8AD5-62A0F64E81C8}"/>
    <cellStyle name="Normal 45 2 2 2 2 3 2 2" xfId="40265" xr:uid="{F26BD413-C70B-42C9-A988-306581AC5587}"/>
    <cellStyle name="Normal 45 2 2 2 2 3 3" xfId="32698" xr:uid="{E2326DEF-ACD1-482F-B79C-E8E1A3558749}"/>
    <cellStyle name="Normal 45 2 2 2 2 4" xfId="19601" xr:uid="{B9180842-DC6C-4757-84E7-870161F4E9E2}"/>
    <cellStyle name="Normal 45 2 2 2 2 4 2" xfId="36484" xr:uid="{50BF258E-83F3-487A-A6C4-E360656C52E9}"/>
    <cellStyle name="Normal 45 2 2 2 2 5" xfId="26548" xr:uid="{29650B64-3BF1-4C25-B1A6-E3749FC8B0C0}"/>
    <cellStyle name="Normal 45 2 2 2 2 6" xfId="28916" xr:uid="{62F65F0F-8C07-485C-BF3E-5BDC42F4D03A}"/>
    <cellStyle name="Normal 45 2 2 2 2 7" xfId="11542" xr:uid="{14EED955-9446-4147-8AF8-CDFA47BA3DC8}"/>
    <cellStyle name="Normal 45 2 2 2 3" xfId="6900" xr:uid="{B2006CC5-9DF8-4553-973B-B955BB11B29D}"/>
    <cellStyle name="Normal 45 2 2 2 3 2" xfId="16375" xr:uid="{2650DE66-9E79-469A-8433-2A7E36B79FBD}"/>
    <cellStyle name="Normal 45 2 2 2 3 2 2" xfId="24401" xr:uid="{A4D40E5B-D277-436D-BBF1-EB350F9D963A}"/>
    <cellStyle name="Normal 45 2 2 2 3 2 2 2" xfId="41237" xr:uid="{E4920F04-ABE6-4B77-823D-CA788017333C}"/>
    <cellStyle name="Normal 45 2 2 2 3 2 3" xfId="33670" xr:uid="{2D6A6319-51D0-4405-8726-6A0F166E4C80}"/>
    <cellStyle name="Normal 45 2 2 2 3 3" xfId="20618" xr:uid="{E0B523C7-5E9A-40C0-81F7-4FBE4DB3AE73}"/>
    <cellStyle name="Normal 45 2 2 2 3 3 2" xfId="37456" xr:uid="{70653FE1-6214-494C-AB36-2948E2B6770B}"/>
    <cellStyle name="Normal 45 2 2 2 3 4" xfId="29889" xr:uid="{666C387A-E247-43A8-BE7A-CDEF5B3E56F2}"/>
    <cellStyle name="Normal 45 2 2 2 3 5" xfId="12592" xr:uid="{9DDA9816-C0CA-44AF-9056-8FAF362529D7}"/>
    <cellStyle name="Normal 45 2 2 2 4" xfId="14491" xr:uid="{BC21F543-8AB1-48A4-9872-337F14E4AF5B}"/>
    <cellStyle name="Normal 45 2 2 2 4 2" xfId="22517" xr:uid="{B66642E7-F21F-4C17-BB03-195623C204AA}"/>
    <cellStyle name="Normal 45 2 2 2 4 2 2" xfId="39353" xr:uid="{872C36BE-8C5A-458B-95A1-9F2A09058795}"/>
    <cellStyle name="Normal 45 2 2 2 4 3" xfId="31786" xr:uid="{FCFE01B0-C011-4E42-B7A8-02A922364DF0}"/>
    <cellStyle name="Normal 45 2 2 2 5" xfId="18651" xr:uid="{F9B555FD-A73C-4242-BB8A-FA4B17221044}"/>
    <cellStyle name="Normal 45 2 2 2 5 2" xfId="35572" xr:uid="{3EBE4C94-5925-46E8-82B8-7DF19CD28696}"/>
    <cellStyle name="Normal 45 2 2 2 6" xfId="26547" xr:uid="{DC75697E-67BE-4A96-B415-93D1164F7D4B}"/>
    <cellStyle name="Normal 45 2 2 2 7" xfId="28004" xr:uid="{3DBB82CC-CC9B-432A-881D-91C56702495E}"/>
    <cellStyle name="Normal 45 2 2 2 8" xfId="10543" xr:uid="{A3FC4855-417C-4318-A61B-60633F036B13}"/>
    <cellStyle name="Normal 45 2 2 3" xfId="6901" xr:uid="{D7F5F144-40CB-44B9-AB2C-1814146F9588}"/>
    <cellStyle name="Normal 45 2 2 3 2" xfId="6902" xr:uid="{59E99AD0-70E1-47E2-B7A9-F9C53CBDE2AD}"/>
    <cellStyle name="Normal 45 2 2 3 2 2" xfId="16836" xr:uid="{1D14E957-84E3-4A61-9EFC-BEC047764152}"/>
    <cellStyle name="Normal 45 2 2 3 2 2 2" xfId="24862" xr:uid="{A6FD2163-275D-4CDF-A8A9-9238C7771835}"/>
    <cellStyle name="Normal 45 2 2 3 2 2 2 2" xfId="41698" xr:uid="{01F8C552-E7A7-436E-8179-A3343BEE33F5}"/>
    <cellStyle name="Normal 45 2 2 3 2 2 3" xfId="34131" xr:uid="{B02D487A-1D70-4487-B08A-399B1F4E3A8B}"/>
    <cellStyle name="Normal 45 2 2 3 2 3" xfId="21079" xr:uid="{D76FB27F-3BC2-4CFC-ACE0-BA78C49E737F}"/>
    <cellStyle name="Normal 45 2 2 3 2 3 2" xfId="37917" xr:uid="{754265BB-4604-422A-8D37-C6E390E56EFA}"/>
    <cellStyle name="Normal 45 2 2 3 2 4" xfId="30350" xr:uid="{33B82F09-295C-447E-A05E-787AC86A0BD2}"/>
    <cellStyle name="Normal 45 2 2 3 2 5" xfId="13053" xr:uid="{55414536-10C9-4D4C-B226-374AD5E2E664}"/>
    <cellStyle name="Normal 45 2 2 3 3" xfId="14952" xr:uid="{BD8CEDE6-5645-4C0B-8449-B49A070CD5E2}"/>
    <cellStyle name="Normal 45 2 2 3 3 2" xfId="22978" xr:uid="{DF2FDB58-9016-490B-B1FC-2A1EF9844D6A}"/>
    <cellStyle name="Normal 45 2 2 3 3 2 2" xfId="39814" xr:uid="{0869D51A-71AC-4AD2-9224-DBE79B26B1F7}"/>
    <cellStyle name="Normal 45 2 2 3 3 3" xfId="32247" xr:uid="{A56FF519-08EA-4742-AE51-09DAA264DB34}"/>
    <cellStyle name="Normal 45 2 2 3 4" xfId="19149" xr:uid="{59E34B80-7D91-4D5E-AB43-0691BF51093C}"/>
    <cellStyle name="Normal 45 2 2 3 4 2" xfId="36033" xr:uid="{EA117BD6-430A-4C0D-AD0B-E212B0E9E297}"/>
    <cellStyle name="Normal 45 2 2 3 5" xfId="26549" xr:uid="{E84B0327-23CB-47B8-8601-D13C79C91079}"/>
    <cellStyle name="Normal 45 2 2 3 6" xfId="28465" xr:uid="{8118DD58-CD0E-44A8-8CF1-3DA2E9945EA8}"/>
    <cellStyle name="Normal 45 2 2 3 7" xfId="11089" xr:uid="{3694AD05-0D5E-4D0D-A000-2A6E0867BA11}"/>
    <cellStyle name="Normal 45 2 2 4" xfId="6903" xr:uid="{36D1DACB-427F-404D-A91C-FD1F83690291}"/>
    <cellStyle name="Normal 45 2 2 4 2" xfId="15924" xr:uid="{A5ADDF7B-E3B0-4AC5-A3B1-F7567FB4DEA4}"/>
    <cellStyle name="Normal 45 2 2 4 2 2" xfId="23950" xr:uid="{AA33947C-7D89-481F-8223-7602C6842ECA}"/>
    <cellStyle name="Normal 45 2 2 4 2 2 2" xfId="40786" xr:uid="{2AC4782E-38A8-4B35-AFA5-A9099383A862}"/>
    <cellStyle name="Normal 45 2 2 4 2 3" xfId="33219" xr:uid="{666196BD-74BF-4BAD-8BDD-E5340EB8BC86}"/>
    <cellStyle name="Normal 45 2 2 4 3" xfId="20167" xr:uid="{B47E8107-4163-4417-B004-2C0D94CFD3BB}"/>
    <cellStyle name="Normal 45 2 2 4 3 2" xfId="37005" xr:uid="{D7FB1C84-BAEA-4583-9CCF-2F93F0654947}"/>
    <cellStyle name="Normal 45 2 2 4 4" xfId="29438" xr:uid="{8463B722-2C12-442D-84F7-6FF42B96C65D}"/>
    <cellStyle name="Normal 45 2 2 4 5" xfId="12141" xr:uid="{B3C6BD2D-B537-4FD0-ACC4-F9AA4BE56FDA}"/>
    <cellStyle name="Normal 45 2 2 5" xfId="14040" xr:uid="{4FE01B64-BA64-49AD-BAE5-B32BE3C056FC}"/>
    <cellStyle name="Normal 45 2 2 5 2" xfId="22066" xr:uid="{D97B0BDD-43A7-4AB6-8871-E7A2EBD53C43}"/>
    <cellStyle name="Normal 45 2 2 5 2 2" xfId="38902" xr:uid="{1CF727C7-4A65-4C4A-88A5-943DDE696FA9}"/>
    <cellStyle name="Normal 45 2 2 5 3" xfId="31335" xr:uid="{2B867006-1DA3-4DD3-8317-C60DD4BD90F4}"/>
    <cellStyle name="Normal 45 2 2 6" xfId="18176" xr:uid="{45E58686-CD3C-4FA0-A314-1681277F8233}"/>
    <cellStyle name="Normal 45 2 2 6 2" xfId="35121" xr:uid="{E4E452BC-DFCD-4A2B-897D-C34F08773517}"/>
    <cellStyle name="Normal 45 2 2 7" xfId="26546" xr:uid="{9C55CED0-56C2-4B68-B8BE-3DBAC61838DA}"/>
    <cellStyle name="Normal 45 2 2 8" xfId="27553" xr:uid="{A1C05879-3792-40E1-9E16-9672F58929C9}"/>
    <cellStyle name="Normal 45 2 2 9" xfId="10047" xr:uid="{99417623-B79A-46B8-A231-28E5F9AC2C13}"/>
    <cellStyle name="Normal 45 2 3" xfId="6904" xr:uid="{99727A05-7BC4-4D65-A3EF-2B3CAD784B49}"/>
    <cellStyle name="Normal 45 2 3 2" xfId="6905" xr:uid="{1799B2F7-19A0-4359-ACE8-9777D90F8435}"/>
    <cellStyle name="Normal 45 2 3 2 2" xfId="6906" xr:uid="{473FF8CB-328E-4ABF-8EA4-577C58D27F74}"/>
    <cellStyle name="Normal 45 2 3 2 2 2" xfId="17069" xr:uid="{34E4DC6A-CAF9-4B9E-8DBB-F61CE9E03208}"/>
    <cellStyle name="Normal 45 2 3 2 2 2 2" xfId="25095" xr:uid="{E93BD5D6-708F-49CF-82F6-8D410B037159}"/>
    <cellStyle name="Normal 45 2 3 2 2 2 2 2" xfId="41931" xr:uid="{41D79337-0906-4365-88F7-5C64237AE222}"/>
    <cellStyle name="Normal 45 2 3 2 2 2 3" xfId="34364" xr:uid="{C380CD97-4C48-4CD9-9B3B-93EF8CA46779}"/>
    <cellStyle name="Normal 45 2 3 2 2 3" xfId="21312" xr:uid="{696D1449-0B15-437B-A5A4-7A8B44C43F7D}"/>
    <cellStyle name="Normal 45 2 3 2 2 3 2" xfId="38150" xr:uid="{61FAA0DA-3432-47C2-A9F2-DE71944790DC}"/>
    <cellStyle name="Normal 45 2 3 2 2 4" xfId="30583" xr:uid="{FE9BD797-E493-4ADD-8BE9-4EE7FC08D0D9}"/>
    <cellStyle name="Normal 45 2 3 2 2 5" xfId="13286" xr:uid="{B7116D65-8C5C-4B40-885C-818B01DE57A3}"/>
    <cellStyle name="Normal 45 2 3 2 3" xfId="15185" xr:uid="{DE4298E2-BEFF-4650-BB79-A591A158D136}"/>
    <cellStyle name="Normal 45 2 3 2 3 2" xfId="23211" xr:uid="{B56EBD52-715B-4667-8A1C-F933001EF0F7}"/>
    <cellStyle name="Normal 45 2 3 2 3 2 2" xfId="40047" xr:uid="{B9E14908-8CDD-499A-8131-1B608A74C58A}"/>
    <cellStyle name="Normal 45 2 3 2 3 3" xfId="32480" xr:uid="{42D81652-63B9-4125-92D9-3BB95A3DB0EA}"/>
    <cellStyle name="Normal 45 2 3 2 4" xfId="19383" xr:uid="{C4C7B97F-AD68-4F4E-993E-7719CF2CCD58}"/>
    <cellStyle name="Normal 45 2 3 2 4 2" xfId="36266" xr:uid="{292A871B-E22F-4093-AA39-CB4D237320A3}"/>
    <cellStyle name="Normal 45 2 3 2 5" xfId="26551" xr:uid="{0E56F082-2E92-4621-8DE8-9BD28CD9281C}"/>
    <cellStyle name="Normal 45 2 3 2 6" xfId="28698" xr:uid="{6C3CF317-C0A1-46CF-9D26-AC3AF0A750EB}"/>
    <cellStyle name="Normal 45 2 3 2 7" xfId="11324" xr:uid="{0DD8C840-66C8-4F63-895F-918DE1C4D318}"/>
    <cellStyle name="Normal 45 2 3 3" xfId="6907" xr:uid="{37F29E21-A4DF-4372-BC44-64D168D4DE94}"/>
    <cellStyle name="Normal 45 2 3 3 2" xfId="16157" xr:uid="{C4D005C0-904E-45C4-B8E4-A7D4768DF831}"/>
    <cellStyle name="Normal 45 2 3 3 2 2" xfId="24183" xr:uid="{E3386A45-EBEE-4D8B-A751-C6F37C4E1E07}"/>
    <cellStyle name="Normal 45 2 3 3 2 2 2" xfId="41019" xr:uid="{4899ED5E-AF55-496C-95FA-DE3DB6034EB3}"/>
    <cellStyle name="Normal 45 2 3 3 2 3" xfId="33452" xr:uid="{13E8780B-016A-480A-A151-E804C159B30B}"/>
    <cellStyle name="Normal 45 2 3 3 3" xfId="20400" xr:uid="{77EC6CC2-09FF-4381-89B3-A494AAC3E16A}"/>
    <cellStyle name="Normal 45 2 3 3 3 2" xfId="37238" xr:uid="{36FD235B-6E30-4C1E-A3B8-752917BF22CF}"/>
    <cellStyle name="Normal 45 2 3 3 4" xfId="29671" xr:uid="{10F0F4D2-BB35-4AEF-A095-DBF45E9EEE47}"/>
    <cellStyle name="Normal 45 2 3 3 5" xfId="12374" xr:uid="{AF3C1228-1F2A-410F-989B-ACD2E76307A0}"/>
    <cellStyle name="Normal 45 2 3 4" xfId="14273" xr:uid="{DD28F3DE-70A1-41ED-9390-6366F4345839}"/>
    <cellStyle name="Normal 45 2 3 4 2" xfId="22299" xr:uid="{78B78C97-F4F0-4480-AC61-AE01FD784A5D}"/>
    <cellStyle name="Normal 45 2 3 4 2 2" xfId="39135" xr:uid="{E66337EE-EF77-450A-A9FC-6E012FB00B57}"/>
    <cellStyle name="Normal 45 2 3 4 3" xfId="31568" xr:uid="{7FA67C95-D3B2-462C-8580-13349F543901}"/>
    <cellStyle name="Normal 45 2 3 5" xfId="18433" xr:uid="{68F6E759-8984-4B33-A2A0-A322377F30C6}"/>
    <cellStyle name="Normal 45 2 3 5 2" xfId="35354" xr:uid="{ADAA0A23-3BEC-4717-B63B-240643B73F62}"/>
    <cellStyle name="Normal 45 2 3 6" xfId="26550" xr:uid="{0A235B53-9A4E-44EA-8633-E1D511EE029D}"/>
    <cellStyle name="Normal 45 2 3 7" xfId="27786" xr:uid="{B9E4B1B2-011A-4A83-B112-D3857A84E5A3}"/>
    <cellStyle name="Normal 45 2 3 8" xfId="10325" xr:uid="{8507057D-60A7-40F8-8CE7-B4CA2304D70F}"/>
    <cellStyle name="Normal 45 2 4" xfId="6908" xr:uid="{8A7E5167-9745-428B-BE16-DF33D21704C4}"/>
    <cellStyle name="Normal 45 2 4 2" xfId="6909" xr:uid="{C27DCA09-559A-48BC-9214-3348B10134AB}"/>
    <cellStyle name="Normal 45 2 4 2 2" xfId="16618" xr:uid="{B55223EE-F915-4054-873D-F24ECC3FD35A}"/>
    <cellStyle name="Normal 45 2 4 2 2 2" xfId="24644" xr:uid="{77DEBA8D-B24E-4AEB-B954-19B4BCEB77E9}"/>
    <cellStyle name="Normal 45 2 4 2 2 2 2" xfId="41480" xr:uid="{51825881-F56A-4E19-9D26-C47D270ED580}"/>
    <cellStyle name="Normal 45 2 4 2 2 3" xfId="33913" xr:uid="{A0B87014-5A08-44F2-9FE0-0D68477DF054}"/>
    <cellStyle name="Normal 45 2 4 2 3" xfId="20861" xr:uid="{10236E6C-6351-4EC5-ABA3-DCDE2B08422D}"/>
    <cellStyle name="Normal 45 2 4 2 3 2" xfId="37699" xr:uid="{C2474A2F-F065-442C-8877-7C91C623B13D}"/>
    <cellStyle name="Normal 45 2 4 2 4" xfId="30132" xr:uid="{7508EE89-AF6A-4369-A8AE-E8453B6C4C53}"/>
    <cellStyle name="Normal 45 2 4 2 5" xfId="12835" xr:uid="{ABDFC834-F363-40E3-A9FB-26AAC1F0A322}"/>
    <cellStyle name="Normal 45 2 4 3" xfId="14734" xr:uid="{D0234C3B-9882-492E-9D01-60B9867B26FC}"/>
    <cellStyle name="Normal 45 2 4 3 2" xfId="22760" xr:uid="{6CD58BB2-07EA-4E83-BA2A-17005716B65C}"/>
    <cellStyle name="Normal 45 2 4 3 2 2" xfId="39596" xr:uid="{1D167F91-1B15-4731-9BA1-EEE6E1A8CFE4}"/>
    <cellStyle name="Normal 45 2 4 3 3" xfId="32029" xr:uid="{976D4F80-C39A-4F6E-923C-BCE8474B3BDF}"/>
    <cellStyle name="Normal 45 2 4 4" xfId="18931" xr:uid="{1CE37407-3752-4B36-AFE1-2E6BE781E127}"/>
    <cellStyle name="Normal 45 2 4 4 2" xfId="35815" xr:uid="{C8853317-F9FD-45C7-9C0E-A46E0A676B98}"/>
    <cellStyle name="Normal 45 2 4 5" xfId="26552" xr:uid="{9198F958-88CB-43BC-AF5C-0D9413A2F7A4}"/>
    <cellStyle name="Normal 45 2 4 6" xfId="28247" xr:uid="{24B57364-D31F-481D-9D97-77E184DC2C67}"/>
    <cellStyle name="Normal 45 2 4 7" xfId="10871" xr:uid="{9175D959-B012-4821-9F4E-BE2F785E70F2}"/>
    <cellStyle name="Normal 45 2 5" xfId="6910" xr:uid="{C0F6EF17-2AD9-4229-A927-36E8AC6ACFC7}"/>
    <cellStyle name="Normal 45 2 5 2" xfId="15706" xr:uid="{76DC6010-1E6A-41A6-AEF1-360B427D1E25}"/>
    <cellStyle name="Normal 45 2 5 2 2" xfId="23732" xr:uid="{FFD21404-E9AE-4300-B65F-D66F18F202DE}"/>
    <cellStyle name="Normal 45 2 5 2 2 2" xfId="40568" xr:uid="{37ECF01E-4DCD-4C41-8E38-849A2E21E2D4}"/>
    <cellStyle name="Normal 45 2 5 2 3" xfId="33001" xr:uid="{4CB8054F-F789-4575-8460-CB7933179778}"/>
    <cellStyle name="Normal 45 2 5 3" xfId="19949" xr:uid="{FD6D6B7D-7B37-4100-BEBC-F9ADF0FB74A3}"/>
    <cellStyle name="Normal 45 2 5 3 2" xfId="36787" xr:uid="{07C058F3-7948-4020-AD65-8BEC377F80F6}"/>
    <cellStyle name="Normal 45 2 5 4" xfId="29220" xr:uid="{6B1DE45A-5452-4502-A8F7-3C30487D96B0}"/>
    <cellStyle name="Normal 45 2 5 5" xfId="11923" xr:uid="{E1386D8D-FEBC-4781-B3C0-A365D6D13E8B}"/>
    <cellStyle name="Normal 45 2 6" xfId="13822" xr:uid="{4010AF74-D740-4DB9-A464-55807AD96C68}"/>
    <cellStyle name="Normal 45 2 6 2" xfId="21848" xr:uid="{7FDA32AF-7CB3-4854-B1A7-149DDE6FAD61}"/>
    <cellStyle name="Normal 45 2 6 2 2" xfId="38684" xr:uid="{50F7EA5C-FA3D-4087-9DEC-486AE6D34F3C}"/>
    <cellStyle name="Normal 45 2 6 3" xfId="31117" xr:uid="{B2F22D52-3841-4FE2-9793-EB58A0AB8F48}"/>
    <cellStyle name="Normal 45 2 7" xfId="17943" xr:uid="{9FCBE604-9C04-433C-AB66-A23868274708}"/>
    <cellStyle name="Normal 45 2 7 2" xfId="34903" xr:uid="{EFC7AA04-1B8F-4634-994A-6AF249465C04}"/>
    <cellStyle name="Normal 45 2 8" xfId="26545" xr:uid="{17A3215D-921C-4587-AF89-9E5F3CD55B8B}"/>
    <cellStyle name="Normal 45 2 9" xfId="27334" xr:uid="{D2726C60-C755-463B-8CB7-8B3D059A776E}"/>
    <cellStyle name="Normal 45 3" xfId="6911" xr:uid="{C6851183-3471-492A-8DF0-63F46A135E74}"/>
    <cellStyle name="Normal 45 3 2" xfId="6912" xr:uid="{4D461263-D3AB-407A-A9D8-526E24840E82}"/>
    <cellStyle name="Normal 45 3 2 2" xfId="6913" xr:uid="{EC91F6AB-84C0-4989-BA40-5C1BD8A51A52}"/>
    <cellStyle name="Normal 45 3 2 2 2" xfId="6914" xr:uid="{C5E58A1C-BA4A-412A-9F7C-394266367572}"/>
    <cellStyle name="Normal 45 3 2 2 2 2" xfId="17195" xr:uid="{3A44767C-8D30-4509-8A22-A8F92861EA38}"/>
    <cellStyle name="Normal 45 3 2 2 2 2 2" xfId="25221" xr:uid="{6ED88CA3-ECA4-44A4-AEE0-020161FA0914}"/>
    <cellStyle name="Normal 45 3 2 2 2 2 2 2" xfId="42057" xr:uid="{F88BE94A-B499-4605-AD39-75395C5E99E8}"/>
    <cellStyle name="Normal 45 3 2 2 2 2 3" xfId="34490" xr:uid="{B20BCC0C-24BE-4779-97EC-5631AB455ECC}"/>
    <cellStyle name="Normal 45 3 2 2 2 3" xfId="21438" xr:uid="{E24BA80B-FA82-44B7-8AFA-44C447828107}"/>
    <cellStyle name="Normal 45 3 2 2 2 3 2" xfId="38276" xr:uid="{D5CF17DC-E1C2-4F25-BBA7-EA6573A38E4D}"/>
    <cellStyle name="Normal 45 3 2 2 2 4" xfId="30709" xr:uid="{552743FB-670D-462E-8708-121C32337884}"/>
    <cellStyle name="Normal 45 3 2 2 2 5" xfId="13412" xr:uid="{429E596C-D400-4214-878D-D96AF9CD2CA8}"/>
    <cellStyle name="Normal 45 3 2 2 3" xfId="15311" xr:uid="{7BD8416A-5911-4543-9CAB-AA7B2B51F258}"/>
    <cellStyle name="Normal 45 3 2 2 3 2" xfId="23337" xr:uid="{D15282D1-0120-4E7A-A9D3-292F7157939A}"/>
    <cellStyle name="Normal 45 3 2 2 3 2 2" xfId="40173" xr:uid="{D394ED02-6DBB-4FE2-9B9D-EB7E4409F930}"/>
    <cellStyle name="Normal 45 3 2 2 3 3" xfId="32606" xr:uid="{DCC4C971-A76A-4865-B5E2-1F1A89AC3FA0}"/>
    <cellStyle name="Normal 45 3 2 2 4" xfId="19509" xr:uid="{C0974174-248B-4CB1-A51E-9441CDAD7C58}"/>
    <cellStyle name="Normal 45 3 2 2 4 2" xfId="36392" xr:uid="{DAE82346-C8A1-4F9C-9D56-AAE6EB366732}"/>
    <cellStyle name="Normal 45 3 2 2 5" xfId="26555" xr:uid="{44E841AF-8902-40BA-80E9-B4A1F36F991D}"/>
    <cellStyle name="Normal 45 3 2 2 6" xfId="28824" xr:uid="{4E739A08-97DE-49C0-9F4C-7C575885FB2C}"/>
    <cellStyle name="Normal 45 3 2 2 7" xfId="11450" xr:uid="{585C23E7-DC13-4249-98B6-7C9DDDB1964E}"/>
    <cellStyle name="Normal 45 3 2 3" xfId="6915" xr:uid="{33F922E1-0667-4F6E-A0DF-A97F1838096F}"/>
    <cellStyle name="Normal 45 3 2 3 2" xfId="16283" xr:uid="{8BA1FCE7-FAE3-4D10-B191-7C9716844AFC}"/>
    <cellStyle name="Normal 45 3 2 3 2 2" xfId="24309" xr:uid="{E2E2AD12-69A8-4D7A-A8C3-CFB4C00E7B9E}"/>
    <cellStyle name="Normal 45 3 2 3 2 2 2" xfId="41145" xr:uid="{86D76172-4481-4633-A5BB-55ED62625088}"/>
    <cellStyle name="Normal 45 3 2 3 2 3" xfId="33578" xr:uid="{458ACDD0-2A0A-47BF-AAA1-418B0CC48BE7}"/>
    <cellStyle name="Normal 45 3 2 3 3" xfId="20526" xr:uid="{D9EA51EE-82BB-496B-8CDA-461E49F13DA5}"/>
    <cellStyle name="Normal 45 3 2 3 3 2" xfId="37364" xr:uid="{45D1F7A0-8E52-4D48-9889-1C7DB25B34A9}"/>
    <cellStyle name="Normal 45 3 2 3 4" xfId="29797" xr:uid="{4ED4B8AE-1CA0-4ADB-91CA-B0935D02FD7C}"/>
    <cellStyle name="Normal 45 3 2 3 5" xfId="12500" xr:uid="{7EC63E34-AA69-46A0-9079-87D9AC35B232}"/>
    <cellStyle name="Normal 45 3 2 4" xfId="14399" xr:uid="{1DA63687-2B89-4DDF-AB11-0B78CF6A1561}"/>
    <cellStyle name="Normal 45 3 2 4 2" xfId="22425" xr:uid="{6FAEFD83-28B5-4BFC-9E42-087D8FC75477}"/>
    <cellStyle name="Normal 45 3 2 4 2 2" xfId="39261" xr:uid="{6F0C2D74-AACD-47A3-BA4D-5E9C0C6B5D46}"/>
    <cellStyle name="Normal 45 3 2 4 3" xfId="31694" xr:uid="{93D1EAAF-1496-4DDC-BC6F-4039DC310D6D}"/>
    <cellStyle name="Normal 45 3 2 5" xfId="18559" xr:uid="{B517E5C1-CE6A-4C5A-AD5C-A6722125AF04}"/>
    <cellStyle name="Normal 45 3 2 5 2" xfId="35480" xr:uid="{56C25FE2-81C7-4D68-9279-3E64CC51C3DD}"/>
    <cellStyle name="Normal 45 3 2 6" xfId="26554" xr:uid="{69623DD3-C6B8-4B31-9660-684F996662BC}"/>
    <cellStyle name="Normal 45 3 2 7" xfId="27912" xr:uid="{536A46B1-C11C-4585-B42A-D0635E6F6CF7}"/>
    <cellStyle name="Normal 45 3 2 8" xfId="10451" xr:uid="{63442248-6471-4F67-BDB6-1E52E66C6604}"/>
    <cellStyle name="Normal 45 3 3" xfId="6916" xr:uid="{C4E411CF-9798-4F47-8E1C-A0937836AD2F}"/>
    <cellStyle name="Normal 45 3 3 2" xfId="6917" xr:uid="{772BE5A2-2268-45F3-BDC8-ECF645B92AAD}"/>
    <cellStyle name="Normal 45 3 3 2 2" xfId="16744" xr:uid="{CB8171F2-421C-4217-AE0A-0B788295FB71}"/>
    <cellStyle name="Normal 45 3 3 2 2 2" xfId="24770" xr:uid="{E202FF6B-57FA-4A15-91B9-D8BF10817705}"/>
    <cellStyle name="Normal 45 3 3 2 2 2 2" xfId="41606" xr:uid="{4B8208D8-9B39-4BC0-87E8-ABC1AC0129DE}"/>
    <cellStyle name="Normal 45 3 3 2 2 3" xfId="34039" xr:uid="{F65B35E5-0A61-4D54-AEDB-A49801972BB6}"/>
    <cellStyle name="Normal 45 3 3 2 3" xfId="20987" xr:uid="{66ECE3BE-D3CE-4069-B5B2-39C2036060F5}"/>
    <cellStyle name="Normal 45 3 3 2 3 2" xfId="37825" xr:uid="{C89F4791-40B9-4286-A77B-4A3F91244F60}"/>
    <cellStyle name="Normal 45 3 3 2 4" xfId="30258" xr:uid="{98C2DA9B-7E46-48BC-93FB-34EBD22CCE10}"/>
    <cellStyle name="Normal 45 3 3 2 5" xfId="12961" xr:uid="{C121CE2B-4F04-466F-8D05-D3F42DCDD90D}"/>
    <cellStyle name="Normal 45 3 3 3" xfId="14860" xr:uid="{9F607B1B-6384-41D6-AAF8-9884DEC8E3E8}"/>
    <cellStyle name="Normal 45 3 3 3 2" xfId="22886" xr:uid="{7C147339-0298-42A5-9EDC-720F4464C30C}"/>
    <cellStyle name="Normal 45 3 3 3 2 2" xfId="39722" xr:uid="{0FC3E8F8-CE8C-48F9-9AB4-CC5311FE7DA7}"/>
    <cellStyle name="Normal 45 3 3 3 3" xfId="32155" xr:uid="{5B68DFCD-698E-49E5-9CA4-3DFCA24DB5F9}"/>
    <cellStyle name="Normal 45 3 3 4" xfId="19057" xr:uid="{AA1E283A-5533-494F-9392-D151F7214C65}"/>
    <cellStyle name="Normal 45 3 3 4 2" xfId="35941" xr:uid="{05C26AC7-811F-4D96-BF51-082095807062}"/>
    <cellStyle name="Normal 45 3 3 5" xfId="26556" xr:uid="{6490CB8B-8D4F-4F46-9FC9-B3744937AE33}"/>
    <cellStyle name="Normal 45 3 3 6" xfId="28373" xr:uid="{0B6190E6-708E-4B2F-94FF-C348958A8B88}"/>
    <cellStyle name="Normal 45 3 3 7" xfId="10997" xr:uid="{CACBEA39-EF57-45B3-B4E0-3E5E7FF2A878}"/>
    <cellStyle name="Normal 45 3 4" xfId="6918" xr:uid="{FCEC6954-AF42-4F71-A2F2-C410CB4E26D7}"/>
    <cellStyle name="Normal 45 3 4 2" xfId="15832" xr:uid="{313EE382-172B-450C-ABE3-5C17B7B376F0}"/>
    <cellStyle name="Normal 45 3 4 2 2" xfId="23858" xr:uid="{4DEC9975-95FE-4A7C-A9CB-B4F4432E0D70}"/>
    <cellStyle name="Normal 45 3 4 2 2 2" xfId="40694" xr:uid="{953832AD-75FD-47D2-9CC8-2D4BC97C27B7}"/>
    <cellStyle name="Normal 45 3 4 2 3" xfId="33127" xr:uid="{180E8F98-0976-4379-886C-E0C0EF0C205F}"/>
    <cellStyle name="Normal 45 3 4 3" xfId="20075" xr:uid="{807CF9D1-2242-4951-8B00-16D5160F5B9E}"/>
    <cellStyle name="Normal 45 3 4 3 2" xfId="36913" xr:uid="{FAC56D8E-0792-43C0-A271-7D790661569E}"/>
    <cellStyle name="Normal 45 3 4 4" xfId="29346" xr:uid="{2E9B113D-A988-408F-A704-EFE0295C2C71}"/>
    <cellStyle name="Normal 45 3 4 5" xfId="12049" xr:uid="{FFCDFBB6-90FC-40C9-9ACD-8F59068C1EB9}"/>
    <cellStyle name="Normal 45 3 5" xfId="13948" xr:uid="{D2870C6A-24A8-4C53-9EAA-BC065501201A}"/>
    <cellStyle name="Normal 45 3 5 2" xfId="21974" xr:uid="{9C081D93-09D1-4412-ADAA-B3726B87AE45}"/>
    <cellStyle name="Normal 45 3 5 2 2" xfId="38810" xr:uid="{F1D413E2-759C-4F4F-A87D-9236A04C529A}"/>
    <cellStyle name="Normal 45 3 5 3" xfId="31243" xr:uid="{D941C36D-FDF3-440E-B0C9-C39F4D0C9C37}"/>
    <cellStyle name="Normal 45 3 6" xfId="18084" xr:uid="{F8389333-E28E-4695-B645-8FD38F866F56}"/>
    <cellStyle name="Normal 45 3 6 2" xfId="35029" xr:uid="{41F8DD2A-17DA-493A-94D7-0FF59A2CD82D}"/>
    <cellStyle name="Normal 45 3 7" xfId="26553" xr:uid="{D7EFAF30-88A7-414D-B16B-D61C8790FDCB}"/>
    <cellStyle name="Normal 45 3 8" xfId="27461" xr:uid="{1E88F44F-8256-4A56-99FE-F740BCDCA024}"/>
    <cellStyle name="Normal 45 3 9" xfId="9955" xr:uid="{EF39AF51-E4A7-43E2-9783-90BEA76DF987}"/>
    <cellStyle name="Normal 45 4" xfId="6919" xr:uid="{ABFC3B89-A70E-4C40-AEB7-6B7D7FE60094}"/>
    <cellStyle name="Normal 45 4 2" xfId="6920" xr:uid="{38F283E1-74BB-4253-A066-2C1B7F85CE54}"/>
    <cellStyle name="Normal 45 4 2 2" xfId="6921" xr:uid="{5C0E9F96-6195-4D1C-A81E-DEC4783AF6D4}"/>
    <cellStyle name="Normal 45 4 2 2 2" xfId="6922" xr:uid="{C6813906-966D-4DE3-9C09-47780BB960C5}"/>
    <cellStyle name="Normal 45 4 2 2 2 2" xfId="25003" xr:uid="{75BCE458-DDED-47DA-B980-A929E6F07C1A}"/>
    <cellStyle name="Normal 45 4 2 2 2 2 2" xfId="41839" xr:uid="{312BA8C7-C720-4CE5-B065-87DC567C9708}"/>
    <cellStyle name="Normal 45 4 2 2 2 3" xfId="34272" xr:uid="{466319FB-67C6-4B6C-A90A-BDB8ADE6D928}"/>
    <cellStyle name="Normal 45 4 2 2 2 4" xfId="16977" xr:uid="{3B05A163-AB82-4FFB-BF66-8AD1C91E1915}"/>
    <cellStyle name="Normal 45 4 2 2 3" xfId="21220" xr:uid="{DFFFBE8E-667D-4D9C-A0ED-955892618A92}"/>
    <cellStyle name="Normal 45 4 2 2 3 2" xfId="38058" xr:uid="{3B3F15EC-3297-40F2-AA04-F674F12900FC}"/>
    <cellStyle name="Normal 45 4 2 2 4" xfId="30491" xr:uid="{E182723D-F787-4174-9694-F197B3540C01}"/>
    <cellStyle name="Normal 45 4 2 2 5" xfId="13194" xr:uid="{4974DFF2-99BC-4853-86D4-023A21F173C6}"/>
    <cellStyle name="Normal 45 4 2 3" xfId="6923" xr:uid="{E35FBD19-6D8C-4DFD-AD3C-1B3C5D33968D}"/>
    <cellStyle name="Normal 45 4 2 3 2" xfId="23119" xr:uid="{0DF476F9-CE25-4FD1-81E9-69CD46C63C60}"/>
    <cellStyle name="Normal 45 4 2 3 2 2" xfId="39955" xr:uid="{2AFC7545-EFAD-430D-ADA2-768CB4F0946F}"/>
    <cellStyle name="Normal 45 4 2 3 3" xfId="32388" xr:uid="{34F0DA11-B586-4A33-940C-6595FB4D681C}"/>
    <cellStyle name="Normal 45 4 2 3 4" xfId="15093" xr:uid="{3D1BB31F-F609-412D-8305-5E6479A61BA6}"/>
    <cellStyle name="Normal 45 4 2 4" xfId="19291" xr:uid="{50234BA0-DBBD-4658-B578-13C4858D1362}"/>
    <cellStyle name="Normal 45 4 2 4 2" xfId="36174" xr:uid="{ADF51AE1-F2DC-4892-89CF-A4DBA86CBCC3}"/>
    <cellStyle name="Normal 45 4 2 5" xfId="26558" xr:uid="{EED0AF08-779C-4E6E-AD3C-C358472277E1}"/>
    <cellStyle name="Normal 45 4 2 6" xfId="28606" xr:uid="{BF951406-BCF3-4AF7-9862-C499EE13DE31}"/>
    <cellStyle name="Normal 45 4 2 7" xfId="11232" xr:uid="{6A46C55A-51D4-4752-BEFB-7BC868657634}"/>
    <cellStyle name="Normal 45 4 3" xfId="6924" xr:uid="{97E944EF-E31F-4D28-904D-A640661CD549}"/>
    <cellStyle name="Normal 45 4 3 2" xfId="6925" xr:uid="{8E1B41F7-1849-4768-B892-A426199BB8E6}"/>
    <cellStyle name="Normal 45 4 3 2 2" xfId="24091" xr:uid="{B9F61A6D-CFDE-4693-B9F3-FCB20FD73696}"/>
    <cellStyle name="Normal 45 4 3 2 2 2" xfId="40927" xr:uid="{165B92C2-49C8-4F4F-B75D-B26C4D4AE215}"/>
    <cellStyle name="Normal 45 4 3 2 3" xfId="33360" xr:uid="{E47FEAF0-796B-4805-8689-95F316B1EF50}"/>
    <cellStyle name="Normal 45 4 3 2 4" xfId="16065" xr:uid="{72F744FD-AFF6-439B-866D-9BCEC5CA9B56}"/>
    <cellStyle name="Normal 45 4 3 3" xfId="20308" xr:uid="{13274C49-D6A3-400D-A41D-E06DD1D49D21}"/>
    <cellStyle name="Normal 45 4 3 3 2" xfId="37146" xr:uid="{8A6FDA6B-2B11-4178-8CA5-CC0FE4775D79}"/>
    <cellStyle name="Normal 45 4 3 4" xfId="29579" xr:uid="{22D4CE08-11C8-49D4-BDE6-05C9FE211837}"/>
    <cellStyle name="Normal 45 4 3 5" xfId="12282" xr:uid="{466A6858-BFE3-47BE-BCE5-B26B7BD6F11D}"/>
    <cellStyle name="Normal 45 4 4" xfId="6926" xr:uid="{363BF0F2-A7E6-467B-9A40-A529EE5ED017}"/>
    <cellStyle name="Normal 45 4 4 2" xfId="22207" xr:uid="{55AAE71A-693D-4D7C-806A-3A2433DD8F79}"/>
    <cellStyle name="Normal 45 4 4 2 2" xfId="39043" xr:uid="{BF250C8E-C216-4396-9116-590B8B910744}"/>
    <cellStyle name="Normal 45 4 4 3" xfId="31476" xr:uid="{6299A8C0-530C-494D-8B41-9AFA6D4B493D}"/>
    <cellStyle name="Normal 45 4 4 4" xfId="14181" xr:uid="{49819E0B-8011-4AB5-BA39-66663C6979CB}"/>
    <cellStyle name="Normal 45 4 5" xfId="18341" xr:uid="{7C59793C-EB7C-4378-B675-262BBD2C344D}"/>
    <cellStyle name="Normal 45 4 5 2" xfId="35262" xr:uid="{723AB876-D912-4659-848F-379815E74814}"/>
    <cellStyle name="Normal 45 4 6" xfId="26557" xr:uid="{24331A14-4D38-483A-950A-ECF354A5D496}"/>
    <cellStyle name="Normal 45 4 7" xfId="27694" xr:uid="{DB1FB93D-D2F1-4446-A6FB-C9E78DF2A440}"/>
    <cellStyle name="Normal 45 4 8" xfId="10233" xr:uid="{515CF5B0-0847-45D6-9A24-E2A6D7E4D694}"/>
    <cellStyle name="Normal 45 5" xfId="6927" xr:uid="{C9C83840-4E67-46AC-B0F2-7753021CE64E}"/>
    <cellStyle name="Normal 45 5 2" xfId="6928" xr:uid="{F04DF685-2BA4-49DA-9C2A-2CE2A8B8DD05}"/>
    <cellStyle name="Normal 45 5 2 2" xfId="6929" xr:uid="{74D9DCE7-8A6E-46DF-998C-F4B16F22970A}"/>
    <cellStyle name="Normal 45 5 2 2 2" xfId="24552" xr:uid="{A83116E7-B6C6-4D37-8FAD-60BFD39D0176}"/>
    <cellStyle name="Normal 45 5 2 2 2 2" xfId="41388" xr:uid="{A6C92BD9-4289-423F-B593-6D6ACC19BF90}"/>
    <cellStyle name="Normal 45 5 2 2 3" xfId="33821" xr:uid="{F8006B19-1DD2-4C7A-A1CC-FBD4131CA84B}"/>
    <cellStyle name="Normal 45 5 2 2 4" xfId="16526" xr:uid="{655B7013-A7A1-4ED4-A2D6-FC1AF37BFAD7}"/>
    <cellStyle name="Normal 45 5 2 3" xfId="20769" xr:uid="{573A1983-CE0F-48EC-88AA-963D2DADFD42}"/>
    <cellStyle name="Normal 45 5 2 3 2" xfId="37607" xr:uid="{07767AC1-0328-4EDC-94BB-2E65F4E8BFD9}"/>
    <cellStyle name="Normal 45 5 2 4" xfId="30040" xr:uid="{9161BDAE-1732-48C1-9887-47290A96B7AC}"/>
    <cellStyle name="Normal 45 5 2 5" xfId="12743" xr:uid="{FE161678-EDFA-47B7-8999-65EFD0C3A4E2}"/>
    <cellStyle name="Normal 45 5 3" xfId="6930" xr:uid="{3E00D7C6-A43D-4E44-A853-3B122DAFB451}"/>
    <cellStyle name="Normal 45 5 3 2" xfId="22668" xr:uid="{0BEF3302-5BE2-453D-9268-11F2AAB24786}"/>
    <cellStyle name="Normal 45 5 3 2 2" xfId="39504" xr:uid="{C13E11F8-9375-436F-8F71-44C05C133B51}"/>
    <cellStyle name="Normal 45 5 3 3" xfId="31937" xr:uid="{20F59A2C-1AF4-4146-B2CB-2E9E2A8B8921}"/>
    <cellStyle name="Normal 45 5 3 4" xfId="14642" xr:uid="{338BD58D-43E2-431E-9005-336FBB55F3EE}"/>
    <cellStyle name="Normal 45 5 4" xfId="18833" xr:uid="{DBDF1DAB-00E8-4D89-A787-A8854113E257}"/>
    <cellStyle name="Normal 45 5 4 2" xfId="35723" xr:uid="{F642EC2D-2738-4632-A25C-D9402BA6FB96}"/>
    <cellStyle name="Normal 45 5 5" xfId="26559" xr:uid="{23C5A1D9-32A7-4F91-977F-2499E5819249}"/>
    <cellStyle name="Normal 45 5 6" xfId="28155" xr:uid="{AC256ABE-7DFB-42A1-9AB9-E14E7FD34CAA}"/>
    <cellStyle name="Normal 45 5 7" xfId="10763" xr:uid="{2ADA76CC-96A1-4E1B-A45A-317E2B187855}"/>
    <cellStyle name="Normal 45 6" xfId="6931" xr:uid="{98D5BC08-0DEE-4E08-9ABA-A10B163D6640}"/>
    <cellStyle name="Normal 45 6 2" xfId="6932" xr:uid="{F75BE736-E44F-410B-B310-CB677DA5FC41}"/>
    <cellStyle name="Normal 45 6 2 2" xfId="23640" xr:uid="{65A1BE24-297F-4766-8B6D-FC0A6048454C}"/>
    <cellStyle name="Normal 45 6 2 2 2" xfId="40476" xr:uid="{DD0B67FC-A399-4A7E-9156-91D0BEB48438}"/>
    <cellStyle name="Normal 45 6 2 3" xfId="32909" xr:uid="{F21A319A-5732-4BC9-8785-648905FB4609}"/>
    <cellStyle name="Normal 45 6 2 4" xfId="15614" xr:uid="{AC993EC8-F9E9-40FF-9506-7A1FC0B04734}"/>
    <cellStyle name="Normal 45 6 3" xfId="19834" xr:uid="{8B29D565-1EA7-4531-A58A-2CDFEADF0600}"/>
    <cellStyle name="Normal 45 6 3 2" xfId="36695" xr:uid="{C33EF2C3-A2A8-4DCD-A45D-CF9E794AD7F7}"/>
    <cellStyle name="Normal 45 6 4" xfId="29128" xr:uid="{AAB90A75-14A5-4674-882E-5B7361D427F1}"/>
    <cellStyle name="Normal 45 6 5" xfId="11801" xr:uid="{51BB012D-1DCF-4C40-843D-0CF1D1B0396B}"/>
    <cellStyle name="Normal 45 7" xfId="6933" xr:uid="{E1FD64A4-0D62-4780-A44D-D909002CDB00}"/>
    <cellStyle name="Normal 45 7 2" xfId="21756" xr:uid="{18953CB8-9A0B-4831-984D-F09122D562E1}"/>
    <cellStyle name="Normal 45 7 2 2" xfId="38592" xr:uid="{F552AEE2-FDD7-4051-A710-B641C883B981}"/>
    <cellStyle name="Normal 45 7 3" xfId="31025" xr:uid="{738082FA-964D-4EA1-B119-6EF83EEF90AB}"/>
    <cellStyle name="Normal 45 7 4" xfId="13730" xr:uid="{F35A9641-B540-441D-96FE-A215366BDBA9}"/>
    <cellStyle name="Normal 45 8" xfId="17735" xr:uid="{A1E6ED93-F225-43F3-AD44-86F0D9E679F6}"/>
    <cellStyle name="Normal 45 8 2" xfId="34811" xr:uid="{B33C6AF6-3E26-43D8-9508-DF8E3B5126E6}"/>
    <cellStyle name="Normal 45 9" xfId="26544" xr:uid="{06A79268-9311-489F-980E-6E2AC9699A9A}"/>
    <cellStyle name="Normal 46" xfId="6934" xr:uid="{AA7692BE-5E19-42C7-BDDD-D198B3908808}"/>
    <cellStyle name="Normal 46 10" xfId="27242" xr:uid="{B1CF00A9-5A2E-4323-B360-60703CE65632}"/>
    <cellStyle name="Normal 46 11" xfId="9472" xr:uid="{075CA07A-DB2A-4CB4-B7B4-9ACF1C81FEF9}"/>
    <cellStyle name="Normal 46 2" xfId="9787" xr:uid="{9DA0C2C0-2B0F-4E2A-9144-E214DC7641D5}"/>
    <cellStyle name="Normal 46 2 2" xfId="10048" xr:uid="{C5A091D9-BE21-4BEC-9992-55878FFCF0DC}"/>
    <cellStyle name="Normal 46 2 2 2" xfId="10544" xr:uid="{2FA3F305-674F-461B-AA15-A15B279BB9E1}"/>
    <cellStyle name="Normal 46 2 2 2 2" xfId="11543" xr:uid="{A5CEC828-44D7-4943-B058-0F46BE92A753}"/>
    <cellStyle name="Normal 46 2 2 2 2 2" xfId="13505" xr:uid="{917C9B5B-55B4-4877-8EE1-7204A04E71B9}"/>
    <cellStyle name="Normal 46 2 2 2 2 2 2" xfId="17288" xr:uid="{699EFF63-635A-424F-80A5-02D785988FAC}"/>
    <cellStyle name="Normal 46 2 2 2 2 2 2 2" xfId="25314" xr:uid="{043A6EAC-4069-4DA2-8735-82D6023FE41F}"/>
    <cellStyle name="Normal 46 2 2 2 2 2 2 2 2" xfId="42150" xr:uid="{A792DA23-AE6E-4273-BAC8-E05E4CF14CDA}"/>
    <cellStyle name="Normal 46 2 2 2 2 2 2 3" xfId="34583" xr:uid="{AA4329E9-F4D8-4091-A9C5-FC38C3D94E97}"/>
    <cellStyle name="Normal 46 2 2 2 2 2 3" xfId="21531" xr:uid="{87603B6B-014B-4D75-99AF-DB1354CF4754}"/>
    <cellStyle name="Normal 46 2 2 2 2 2 3 2" xfId="38369" xr:uid="{B3D0721F-A15C-40E0-8AF5-C2A60E81B306}"/>
    <cellStyle name="Normal 46 2 2 2 2 2 4" xfId="30802" xr:uid="{0A7A1FB7-64BB-42D6-9E16-CA2F084ADCD7}"/>
    <cellStyle name="Normal 46 2 2 2 2 3" xfId="15404" xr:uid="{19F9B471-5089-4281-94A9-91CB3BF44D52}"/>
    <cellStyle name="Normal 46 2 2 2 2 3 2" xfId="23430" xr:uid="{0511EA44-05E6-4E93-9B93-E8AEABA17B0D}"/>
    <cellStyle name="Normal 46 2 2 2 2 3 2 2" xfId="40266" xr:uid="{EF7C8676-ED26-4ED7-B9C4-DBAE430248E8}"/>
    <cellStyle name="Normal 46 2 2 2 2 3 3" xfId="32699" xr:uid="{C1E717B4-F074-4021-91F9-058167756C55}"/>
    <cellStyle name="Normal 46 2 2 2 2 4" xfId="19602" xr:uid="{C7D9F4F9-3645-4E2E-971F-BA6C10D0F3B2}"/>
    <cellStyle name="Normal 46 2 2 2 2 4 2" xfId="36485" xr:uid="{52021F7A-5914-4E98-8D18-32BAFF4F8FF0}"/>
    <cellStyle name="Normal 46 2 2 2 2 5" xfId="26564" xr:uid="{42655636-4A88-4DA1-891F-D2157A992BB1}"/>
    <cellStyle name="Normal 46 2 2 2 2 6" xfId="28917" xr:uid="{851BD4B4-23B3-412B-BE22-FB53EDDC0107}"/>
    <cellStyle name="Normal 46 2 2 2 3" xfId="12593" xr:uid="{967923A3-7530-4DA0-AD83-6D331EF89D4D}"/>
    <cellStyle name="Normal 46 2 2 2 3 2" xfId="16376" xr:uid="{D999EFBE-E4BB-4A71-B0B8-CAE341A05DE6}"/>
    <cellStyle name="Normal 46 2 2 2 3 2 2" xfId="24402" xr:uid="{FFF1D4F1-DC95-4FDA-B51B-27C730F3410C}"/>
    <cellStyle name="Normal 46 2 2 2 3 2 2 2" xfId="41238" xr:uid="{11F42498-67BE-497D-B5AC-D6005FAFB82E}"/>
    <cellStyle name="Normal 46 2 2 2 3 2 3" xfId="33671" xr:uid="{45B12924-8B69-4B3E-BE3A-E0B147C0634B}"/>
    <cellStyle name="Normal 46 2 2 2 3 3" xfId="20619" xr:uid="{9F8B6F5B-404B-4B0A-8B50-865EE250B71C}"/>
    <cellStyle name="Normal 46 2 2 2 3 3 2" xfId="37457" xr:uid="{AF57DA36-C64A-43B5-B724-2AD26AAE963C}"/>
    <cellStyle name="Normal 46 2 2 2 3 4" xfId="29890" xr:uid="{832EEDAA-358E-4926-BA3D-8B7762775A65}"/>
    <cellStyle name="Normal 46 2 2 2 4" xfId="14492" xr:uid="{96078228-C833-4D18-A712-399324FDF958}"/>
    <cellStyle name="Normal 46 2 2 2 4 2" xfId="22518" xr:uid="{81EB5A3F-4817-4916-ACC8-D0B4C7F71172}"/>
    <cellStyle name="Normal 46 2 2 2 4 2 2" xfId="39354" xr:uid="{136F5CBE-CE25-40D6-AAC0-411C282EDBCD}"/>
    <cellStyle name="Normal 46 2 2 2 4 3" xfId="31787" xr:uid="{A4913520-4D55-481D-91C1-E897A8291D75}"/>
    <cellStyle name="Normal 46 2 2 2 5" xfId="18652" xr:uid="{D4C1F14E-FC2F-4D28-AF88-B53126D36058}"/>
    <cellStyle name="Normal 46 2 2 2 5 2" xfId="35573" xr:uid="{6C51E6EE-53B9-4117-AE9F-0A9A50ADB611}"/>
    <cellStyle name="Normal 46 2 2 2 6" xfId="26563" xr:uid="{6A36C1BC-4929-4718-92F2-BBBA71B0CD14}"/>
    <cellStyle name="Normal 46 2 2 2 7" xfId="28005" xr:uid="{105433E3-B6C4-4E24-98D6-102881EDF009}"/>
    <cellStyle name="Normal 46 2 2 3" xfId="11090" xr:uid="{94E743AC-6AEF-4019-9E49-24809AC5B632}"/>
    <cellStyle name="Normal 46 2 2 3 2" xfId="13054" xr:uid="{42D4233D-3F1E-485F-A9BF-3DF94C9BB361}"/>
    <cellStyle name="Normal 46 2 2 3 2 2" xfId="16837" xr:uid="{12013248-CB99-40B2-9471-7A79E5DBBF04}"/>
    <cellStyle name="Normal 46 2 2 3 2 2 2" xfId="24863" xr:uid="{2E8E88D3-366F-432D-8A64-5A9726928390}"/>
    <cellStyle name="Normal 46 2 2 3 2 2 2 2" xfId="41699" xr:uid="{BC4042A6-F237-45F2-9A1B-0666985C0137}"/>
    <cellStyle name="Normal 46 2 2 3 2 2 3" xfId="34132" xr:uid="{AF3F61A3-2373-48C1-AC6E-C4F7BC1A2E35}"/>
    <cellStyle name="Normal 46 2 2 3 2 3" xfId="21080" xr:uid="{16D996E5-D3F2-4E2F-8990-F05F30BB09BA}"/>
    <cellStyle name="Normal 46 2 2 3 2 3 2" xfId="37918" xr:uid="{6FB4ED1A-E8F9-4B20-AF0A-A3957C1A9390}"/>
    <cellStyle name="Normal 46 2 2 3 2 4" xfId="30351" xr:uid="{64714162-960F-4BA9-8DBD-F2A2ADDBE794}"/>
    <cellStyle name="Normal 46 2 2 3 3" xfId="14953" xr:uid="{4C21E653-7915-400B-9528-4186D066D278}"/>
    <cellStyle name="Normal 46 2 2 3 3 2" xfId="22979" xr:uid="{892A9B90-E843-4BEE-8F40-BF2BBDA30A2A}"/>
    <cellStyle name="Normal 46 2 2 3 3 2 2" xfId="39815" xr:uid="{1262D838-F5F3-4404-8BA9-F49459A89363}"/>
    <cellStyle name="Normal 46 2 2 3 3 3" xfId="32248" xr:uid="{5D896AE3-6D62-46F8-B684-318F0BB5B284}"/>
    <cellStyle name="Normal 46 2 2 3 4" xfId="19150" xr:uid="{5795A7A7-AE3B-462C-9F44-4C1D9831BD9B}"/>
    <cellStyle name="Normal 46 2 2 3 4 2" xfId="36034" xr:uid="{C7F89607-2792-47A9-B34F-F9E20435E2D4}"/>
    <cellStyle name="Normal 46 2 2 3 5" xfId="26565" xr:uid="{333CF06B-B7E7-4FA9-A961-61886C338E01}"/>
    <cellStyle name="Normal 46 2 2 3 6" xfId="28466" xr:uid="{F76A2B21-E29E-4D1E-B5A0-347DD0556A38}"/>
    <cellStyle name="Normal 46 2 2 4" xfId="12142" xr:uid="{5DF65B83-4662-4461-B7CA-9C7E89B28B26}"/>
    <cellStyle name="Normal 46 2 2 4 2" xfId="15925" xr:uid="{6806579B-27FC-42EB-A3B8-BB6E766647C5}"/>
    <cellStyle name="Normal 46 2 2 4 2 2" xfId="23951" xr:uid="{39FB0D4D-C258-4EFD-9A33-4228CF8A7D91}"/>
    <cellStyle name="Normal 46 2 2 4 2 2 2" xfId="40787" xr:uid="{545E49F9-095F-404B-8043-12FF860CFC32}"/>
    <cellStyle name="Normal 46 2 2 4 2 3" xfId="33220" xr:uid="{DB9BACA6-1E47-4565-ABEB-D4370826333B}"/>
    <cellStyle name="Normal 46 2 2 4 3" xfId="20168" xr:uid="{52E84639-9172-4B06-BBAD-B59FA227495E}"/>
    <cellStyle name="Normal 46 2 2 4 3 2" xfId="37006" xr:uid="{1C538CCF-39A3-4A28-A691-DC30ECCB6685}"/>
    <cellStyle name="Normal 46 2 2 4 4" xfId="29439" xr:uid="{630C7778-B4E3-4B75-AFFF-9F5E9471A5A7}"/>
    <cellStyle name="Normal 46 2 2 5" xfId="14041" xr:uid="{56AF928D-1684-405B-88B2-9103CC23D2DF}"/>
    <cellStyle name="Normal 46 2 2 5 2" xfId="22067" xr:uid="{BA0FE6E6-2A12-4611-A876-E2F6456EF29B}"/>
    <cellStyle name="Normal 46 2 2 5 2 2" xfId="38903" xr:uid="{F02DBC84-C515-4819-9759-782A9AA071A3}"/>
    <cellStyle name="Normal 46 2 2 5 3" xfId="31336" xr:uid="{0E99E3BF-1D9C-4F3F-8763-C2FCAB7F2E82}"/>
    <cellStyle name="Normal 46 2 2 6" xfId="18177" xr:uid="{974510E3-45B7-4AA5-BCA7-6CB29BD22AD1}"/>
    <cellStyle name="Normal 46 2 2 6 2" xfId="35122" xr:uid="{82DBAEA1-AF95-4C88-91B3-B28C23465750}"/>
    <cellStyle name="Normal 46 2 2 7" xfId="26562" xr:uid="{4E3D2168-01BE-4CAD-8D8B-6419C9A9F8D0}"/>
    <cellStyle name="Normal 46 2 2 8" xfId="27554" xr:uid="{70252F4D-EB58-4C70-8D7D-AA53CAF0249D}"/>
    <cellStyle name="Normal 46 2 3" xfId="10326" xr:uid="{179834C1-2A0E-42E9-855D-33376AEF76DF}"/>
    <cellStyle name="Normal 46 2 3 2" xfId="11325" xr:uid="{91654A4D-37AB-4772-8170-05091C5215ED}"/>
    <cellStyle name="Normal 46 2 3 2 2" xfId="13287" xr:uid="{B773943D-11D8-42F5-BEB0-DE432B8A7362}"/>
    <cellStyle name="Normal 46 2 3 2 2 2" xfId="17070" xr:uid="{94932B7D-89D0-469E-8E17-B7D0B6A03741}"/>
    <cellStyle name="Normal 46 2 3 2 2 2 2" xfId="25096" xr:uid="{BC76A698-0D9D-4B6B-BB72-66E6ED49A546}"/>
    <cellStyle name="Normal 46 2 3 2 2 2 2 2" xfId="41932" xr:uid="{575CA62A-5B08-4C09-96D0-9A815C005294}"/>
    <cellStyle name="Normal 46 2 3 2 2 2 3" xfId="34365" xr:uid="{21B3D67C-7799-43CF-96AA-F2F82EF2FA87}"/>
    <cellStyle name="Normal 46 2 3 2 2 3" xfId="21313" xr:uid="{70ECD854-30EE-4BA1-8E75-F78DD300D151}"/>
    <cellStyle name="Normal 46 2 3 2 2 3 2" xfId="38151" xr:uid="{00D253B9-2D4D-433C-AE67-D1ED052C934C}"/>
    <cellStyle name="Normal 46 2 3 2 2 4" xfId="30584" xr:uid="{6ECCC062-9B8C-4A2E-B1E3-1E20B6E02F37}"/>
    <cellStyle name="Normal 46 2 3 2 3" xfId="15186" xr:uid="{04866BE7-2D5E-4052-8406-9B60B7A607FC}"/>
    <cellStyle name="Normal 46 2 3 2 3 2" xfId="23212" xr:uid="{64491AB3-018F-4E67-B552-340EFF77FC48}"/>
    <cellStyle name="Normal 46 2 3 2 3 2 2" xfId="40048" xr:uid="{EE191A85-92AC-420C-A387-0F7602912A6C}"/>
    <cellStyle name="Normal 46 2 3 2 3 3" xfId="32481" xr:uid="{A3355ED3-FEF3-4674-BB8F-6DAB12442677}"/>
    <cellStyle name="Normal 46 2 3 2 4" xfId="19384" xr:uid="{F346626B-7588-4229-BB3F-51B1172FB9DF}"/>
    <cellStyle name="Normal 46 2 3 2 4 2" xfId="36267" xr:uid="{71395200-8879-40FD-A8AF-1373B18FC6D4}"/>
    <cellStyle name="Normal 46 2 3 2 5" xfId="26567" xr:uid="{5FAC208F-963D-4D82-8457-90AD1E568393}"/>
    <cellStyle name="Normal 46 2 3 2 6" xfId="28699" xr:uid="{0DCCB0A2-6910-4ED6-9802-C5FD971A8A16}"/>
    <cellStyle name="Normal 46 2 3 3" xfId="12375" xr:uid="{9D522D7F-524D-4C4B-93EA-1472232BC695}"/>
    <cellStyle name="Normal 46 2 3 3 2" xfId="16158" xr:uid="{562904F3-759C-47B1-980B-0BC36A71888A}"/>
    <cellStyle name="Normal 46 2 3 3 2 2" xfId="24184" xr:uid="{474967BF-3F63-4ED6-8722-7A575EE80BA5}"/>
    <cellStyle name="Normal 46 2 3 3 2 2 2" xfId="41020" xr:uid="{92BEF236-39A8-47FC-ADFC-C9E9C516E5CC}"/>
    <cellStyle name="Normal 46 2 3 3 2 3" xfId="33453" xr:uid="{8CA90CCE-548E-4ABC-AF8F-5F3D31FDE1D2}"/>
    <cellStyle name="Normal 46 2 3 3 3" xfId="20401" xr:uid="{A14468B2-C039-4BF8-A4F9-BBF4B3D78BE4}"/>
    <cellStyle name="Normal 46 2 3 3 3 2" xfId="37239" xr:uid="{74C368F9-6E8F-48BA-BB65-6EF6F9BFE40A}"/>
    <cellStyle name="Normal 46 2 3 3 4" xfId="29672" xr:uid="{1D959391-50B4-4010-BBD3-B08786C259C0}"/>
    <cellStyle name="Normal 46 2 3 4" xfId="14274" xr:uid="{7FEA6EC3-67EE-4DBB-BD7A-C0A720682A33}"/>
    <cellStyle name="Normal 46 2 3 4 2" xfId="22300" xr:uid="{770A8670-0F10-4B50-87BC-63E75C451AC8}"/>
    <cellStyle name="Normal 46 2 3 4 2 2" xfId="39136" xr:uid="{AA7B47F5-092C-4BA1-B759-FCE538D5B8B6}"/>
    <cellStyle name="Normal 46 2 3 4 3" xfId="31569" xr:uid="{95F4FB2A-1D79-43F7-84BE-D3925758CB92}"/>
    <cellStyle name="Normal 46 2 3 5" xfId="18434" xr:uid="{37ABA03D-8EE8-4AEF-A9F6-C6AD5BAB3952}"/>
    <cellStyle name="Normal 46 2 3 5 2" xfId="35355" xr:uid="{DF196216-62DE-4290-AB8A-4476DE2122A0}"/>
    <cellStyle name="Normal 46 2 3 6" xfId="26566" xr:uid="{5EE7DAAB-BFCF-4F55-A57D-DC57C70928C7}"/>
    <cellStyle name="Normal 46 2 3 7" xfId="27787" xr:uid="{E078612E-CB17-4AD0-AE18-E4FBC1D8B19C}"/>
    <cellStyle name="Normal 46 2 4" xfId="10872" xr:uid="{E2932AD4-BE1A-4CC7-9ADF-0B211DB8F20E}"/>
    <cellStyle name="Normal 46 2 4 2" xfId="12836" xr:uid="{CFD6C9A3-4A9F-40DA-BABB-F72BB40AF318}"/>
    <cellStyle name="Normal 46 2 4 2 2" xfId="16619" xr:uid="{7FE017F2-2B18-48FA-AE91-129255A30786}"/>
    <cellStyle name="Normal 46 2 4 2 2 2" xfId="24645" xr:uid="{C9A0E7AD-B7A6-45A6-9EAD-998FD2B15A65}"/>
    <cellStyle name="Normal 46 2 4 2 2 2 2" xfId="41481" xr:uid="{D2F7292B-2C9E-41E2-B3F6-B81783D6A674}"/>
    <cellStyle name="Normal 46 2 4 2 2 3" xfId="33914" xr:uid="{DFDE7522-D5F4-473C-92B8-2F23DA8E279D}"/>
    <cellStyle name="Normal 46 2 4 2 3" xfId="20862" xr:uid="{C7AB0056-84B3-499F-8447-FAFC10231667}"/>
    <cellStyle name="Normal 46 2 4 2 3 2" xfId="37700" xr:uid="{9007FAAD-15FE-40AD-BEB7-1C6B2C123370}"/>
    <cellStyle name="Normal 46 2 4 2 4" xfId="30133" xr:uid="{DE3CA93B-28D8-4C91-BF5B-12AAAA51C262}"/>
    <cellStyle name="Normal 46 2 4 3" xfId="14735" xr:uid="{A2C9763C-E2F5-41BA-A17D-19C89F45CA6C}"/>
    <cellStyle name="Normal 46 2 4 3 2" xfId="22761" xr:uid="{43C3A694-D114-4F14-95C7-E3A9211DFCA5}"/>
    <cellStyle name="Normal 46 2 4 3 2 2" xfId="39597" xr:uid="{B8ED5FD7-5FB4-48C1-94D9-5DD06725FFFC}"/>
    <cellStyle name="Normal 46 2 4 3 3" xfId="32030" xr:uid="{C6A34000-39C7-403E-B21B-66735AC5835D}"/>
    <cellStyle name="Normal 46 2 4 4" xfId="18932" xr:uid="{80AC9C5A-E528-4157-86D6-EE47BECEF66C}"/>
    <cellStyle name="Normal 46 2 4 4 2" xfId="35816" xr:uid="{A2A1840A-3BBA-4307-994C-98DDE721D57B}"/>
    <cellStyle name="Normal 46 2 4 5" xfId="26568" xr:uid="{7762033B-CD5B-4761-A9BA-D35211E8E44C}"/>
    <cellStyle name="Normal 46 2 4 6" xfId="28248" xr:uid="{00C2D59C-2838-4A95-B3B8-0D778E4E9A14}"/>
    <cellStyle name="Normal 46 2 5" xfId="11924" xr:uid="{DF3959AE-BDAD-4921-AF8A-0EE1350C6909}"/>
    <cellStyle name="Normal 46 2 5 2" xfId="15707" xr:uid="{E361A256-FD77-4DC8-A93F-068DBD9F72FD}"/>
    <cellStyle name="Normal 46 2 5 2 2" xfId="23733" xr:uid="{A3B80219-0AD8-4487-AB81-4D3887533306}"/>
    <cellStyle name="Normal 46 2 5 2 2 2" xfId="40569" xr:uid="{77DE70E6-42A1-473F-BE50-EFB90086BB22}"/>
    <cellStyle name="Normal 46 2 5 2 3" xfId="33002" xr:uid="{CC7CA272-8955-4927-A537-1A8F902DD63A}"/>
    <cellStyle name="Normal 46 2 5 3" xfId="19950" xr:uid="{10C3A989-8181-4E7C-8AB7-23CB53FC2455}"/>
    <cellStyle name="Normal 46 2 5 3 2" xfId="36788" xr:uid="{98F2F937-A055-406C-8049-2D1362BA2831}"/>
    <cellStyle name="Normal 46 2 5 4" xfId="29221" xr:uid="{5FADAFC3-E0EB-423D-AFF8-F15D1E711209}"/>
    <cellStyle name="Normal 46 2 6" xfId="13823" xr:uid="{3F882CA4-2775-4F59-AA53-89CB964A692D}"/>
    <cellStyle name="Normal 46 2 6 2" xfId="21849" xr:uid="{157B2D17-7A03-4D3B-A8B2-88CB4C903238}"/>
    <cellStyle name="Normal 46 2 6 2 2" xfId="38685" xr:uid="{7FEAECA4-4096-45BE-BEB6-31EDB07427D2}"/>
    <cellStyle name="Normal 46 2 6 3" xfId="31118" xr:uid="{897CED2A-101F-49B9-B4D6-91ED09B1B941}"/>
    <cellStyle name="Normal 46 2 7" xfId="17944" xr:uid="{09754AB5-168D-48A9-AFEE-148DA07E5454}"/>
    <cellStyle name="Normal 46 2 7 2" xfId="34904" xr:uid="{32C35E7E-A400-4DE8-807B-D50C298486DF}"/>
    <cellStyle name="Normal 46 2 8" xfId="26561" xr:uid="{CE2D0D5A-26B1-4585-888C-C123B8175076}"/>
    <cellStyle name="Normal 46 2 9" xfId="27335" xr:uid="{57F24C12-3672-4849-AE19-072B7B71032A}"/>
    <cellStyle name="Normal 46 3" xfId="9956" xr:uid="{62F1C40E-D564-4DA7-B75D-A33FBE1DD64C}"/>
    <cellStyle name="Normal 46 3 2" xfId="10452" xr:uid="{B1F5E418-7EDB-4604-946F-221B9EF67738}"/>
    <cellStyle name="Normal 46 3 2 2" xfId="11451" xr:uid="{D2FAE9E6-C1EF-45E1-812C-F4A0FA9EB08B}"/>
    <cellStyle name="Normal 46 3 2 2 2" xfId="13413" xr:uid="{97BE9370-91CD-42A3-9E08-E4C2F67DEDFD}"/>
    <cellStyle name="Normal 46 3 2 2 2 2" xfId="17196" xr:uid="{4738C971-3ACE-484F-8A12-226DC5578963}"/>
    <cellStyle name="Normal 46 3 2 2 2 2 2" xfId="25222" xr:uid="{620B46C0-BE48-4C8C-AE9F-23DDA4A941EF}"/>
    <cellStyle name="Normal 46 3 2 2 2 2 2 2" xfId="42058" xr:uid="{DAE45BFB-E86F-4A27-B4B4-36BF3DD4FCF1}"/>
    <cellStyle name="Normal 46 3 2 2 2 2 3" xfId="34491" xr:uid="{D75675E9-D3E8-4840-B257-499DF0EAF073}"/>
    <cellStyle name="Normal 46 3 2 2 2 3" xfId="21439" xr:uid="{80767DD3-9A8D-45DD-9C63-58788D0EBC98}"/>
    <cellStyle name="Normal 46 3 2 2 2 3 2" xfId="38277" xr:uid="{E6DD65E3-1006-4DA6-9F8B-013626BE4A94}"/>
    <cellStyle name="Normal 46 3 2 2 2 4" xfId="30710" xr:uid="{67597A9A-B7DC-4BD6-AA54-66C17E1214A6}"/>
    <cellStyle name="Normal 46 3 2 2 3" xfId="15312" xr:uid="{EE7A1EB2-BFCE-4944-ABEB-CC131F8EBAA2}"/>
    <cellStyle name="Normal 46 3 2 2 3 2" xfId="23338" xr:uid="{E47A73BB-C820-4158-B3D4-63E8E3E74C43}"/>
    <cellStyle name="Normal 46 3 2 2 3 2 2" xfId="40174" xr:uid="{BEE7A1D2-BA53-4E8A-9525-63CA9ADDCAFC}"/>
    <cellStyle name="Normal 46 3 2 2 3 3" xfId="32607" xr:uid="{174754D4-0B78-4914-A3FD-9433F15A7EED}"/>
    <cellStyle name="Normal 46 3 2 2 4" xfId="19510" xr:uid="{65219DD4-06DE-4153-B134-16D3CF175406}"/>
    <cellStyle name="Normal 46 3 2 2 4 2" xfId="36393" xr:uid="{2BD4A0CD-22BA-4D28-A1D1-414B6FE09F16}"/>
    <cellStyle name="Normal 46 3 2 2 5" xfId="26571" xr:uid="{DF2D1565-FD82-4DEA-B5D2-06C238116AD8}"/>
    <cellStyle name="Normal 46 3 2 2 6" xfId="28825" xr:uid="{2BC6687D-9BF3-4F49-BB99-0BD80FF28B9A}"/>
    <cellStyle name="Normal 46 3 2 3" xfId="12501" xr:uid="{E236F889-E69E-4B44-B455-672BBC343C12}"/>
    <cellStyle name="Normal 46 3 2 3 2" xfId="16284" xr:uid="{896EE7CA-6DF6-4661-BC60-BADC741BF9D8}"/>
    <cellStyle name="Normal 46 3 2 3 2 2" xfId="24310" xr:uid="{3C948167-8B38-4D78-9DDE-D9D83DA6D909}"/>
    <cellStyle name="Normal 46 3 2 3 2 2 2" xfId="41146" xr:uid="{89BF6799-347F-47FC-BE73-5079153A7AF1}"/>
    <cellStyle name="Normal 46 3 2 3 2 3" xfId="33579" xr:uid="{FB76D1A1-E7A0-4EDC-8585-670667B29658}"/>
    <cellStyle name="Normal 46 3 2 3 3" xfId="20527" xr:uid="{EB0A65A3-C3C2-4BA9-9AAC-112D5DC320C5}"/>
    <cellStyle name="Normal 46 3 2 3 3 2" xfId="37365" xr:uid="{5A1FCD25-0766-459D-AF7B-C9B620F5E31A}"/>
    <cellStyle name="Normal 46 3 2 3 4" xfId="29798" xr:uid="{DD837F4D-E2A3-42E9-B4AC-3EE79C57FA7F}"/>
    <cellStyle name="Normal 46 3 2 4" xfId="14400" xr:uid="{C54B03DD-6347-4D64-8CE9-787B0772E8EB}"/>
    <cellStyle name="Normal 46 3 2 4 2" xfId="22426" xr:uid="{79C5D412-8052-460F-AA3A-3A52E8F1BC0B}"/>
    <cellStyle name="Normal 46 3 2 4 2 2" xfId="39262" xr:uid="{3ED2F022-F009-4F0D-A403-780FC48E0C1F}"/>
    <cellStyle name="Normal 46 3 2 4 3" xfId="31695" xr:uid="{AD145865-C129-4A51-87B6-0DFB107426B7}"/>
    <cellStyle name="Normal 46 3 2 5" xfId="18560" xr:uid="{1DB75920-4FE4-42B0-AB8F-94A5879BC95E}"/>
    <cellStyle name="Normal 46 3 2 5 2" xfId="35481" xr:uid="{0F2DBB9C-326C-4BFB-A123-55F07873315B}"/>
    <cellStyle name="Normal 46 3 2 6" xfId="26570" xr:uid="{3034D647-8BAD-4DE5-A4D0-C86FF22A2655}"/>
    <cellStyle name="Normal 46 3 2 7" xfId="27913" xr:uid="{57BC9BE9-6BD0-43E5-8394-2B1185F9E15D}"/>
    <cellStyle name="Normal 46 3 3" xfId="10998" xr:uid="{5DF7CA59-7666-42C1-867C-0419FA44C65E}"/>
    <cellStyle name="Normal 46 3 3 2" xfId="12962" xr:uid="{2D671C63-32A9-4E40-B008-771520A943A0}"/>
    <cellStyle name="Normal 46 3 3 2 2" xfId="16745" xr:uid="{3E60D43E-2DB4-4BEF-892F-613B3CC8B1A0}"/>
    <cellStyle name="Normal 46 3 3 2 2 2" xfId="24771" xr:uid="{0FEA969D-8195-45F1-9CF6-744371C2C0D2}"/>
    <cellStyle name="Normal 46 3 3 2 2 2 2" xfId="41607" xr:uid="{8486658C-49A2-4693-8404-2B683B32AB37}"/>
    <cellStyle name="Normal 46 3 3 2 2 3" xfId="34040" xr:uid="{0AF5EF49-F9C8-4EB3-A49B-6D041D7F9375}"/>
    <cellStyle name="Normal 46 3 3 2 3" xfId="20988" xr:uid="{68BB4FF4-784B-49E5-8600-82F5404F582C}"/>
    <cellStyle name="Normal 46 3 3 2 3 2" xfId="37826" xr:uid="{33110DE3-2D4E-4FC1-8619-C6A92F66C44F}"/>
    <cellStyle name="Normal 46 3 3 2 4" xfId="30259" xr:uid="{79A8F2E2-04F2-4BF3-B405-82CF6C45B695}"/>
    <cellStyle name="Normal 46 3 3 3" xfId="14861" xr:uid="{10E2CEB0-9A73-4907-95C6-35705C7ACA57}"/>
    <cellStyle name="Normal 46 3 3 3 2" xfId="22887" xr:uid="{5530DE0D-4C35-4A90-843F-6A3BADCE1020}"/>
    <cellStyle name="Normal 46 3 3 3 2 2" xfId="39723" xr:uid="{A9F5E537-58F9-40B2-966B-2A0E64BFF9C0}"/>
    <cellStyle name="Normal 46 3 3 3 3" xfId="32156" xr:uid="{FD16DA74-C325-4233-BD73-42BB713EE3F4}"/>
    <cellStyle name="Normal 46 3 3 4" xfId="19058" xr:uid="{9A372660-4245-4285-A279-3DAF05D91908}"/>
    <cellStyle name="Normal 46 3 3 4 2" xfId="35942" xr:uid="{314A463C-3433-4914-8086-4498B345B39A}"/>
    <cellStyle name="Normal 46 3 3 5" xfId="26572" xr:uid="{90979CA8-49A1-4FF7-97C7-F28CD01EF2B8}"/>
    <cellStyle name="Normal 46 3 3 6" xfId="28374" xr:uid="{148A7CC4-2781-428B-A341-6C5DB2B53F39}"/>
    <cellStyle name="Normal 46 3 4" xfId="12050" xr:uid="{7E36D807-92C0-4A85-83ED-E2D44624717F}"/>
    <cellStyle name="Normal 46 3 4 2" xfId="15833" xr:uid="{0CD0F5A7-5E18-4EA7-BEF5-3A9B4A5DF4AA}"/>
    <cellStyle name="Normal 46 3 4 2 2" xfId="23859" xr:uid="{F208CB57-9D30-4DD7-9267-D223261E0775}"/>
    <cellStyle name="Normal 46 3 4 2 2 2" xfId="40695" xr:uid="{89044107-DCC8-41DE-8A4F-2B3CAFFB578B}"/>
    <cellStyle name="Normal 46 3 4 2 3" xfId="33128" xr:uid="{0A600469-6AFF-4681-BB59-657EE1E8F523}"/>
    <cellStyle name="Normal 46 3 4 3" xfId="20076" xr:uid="{F6496273-25B5-4E45-A426-2C36734E28EA}"/>
    <cellStyle name="Normal 46 3 4 3 2" xfId="36914" xr:uid="{4087DFA6-0AE4-4711-AB5A-EC0661A2F841}"/>
    <cellStyle name="Normal 46 3 4 4" xfId="29347" xr:uid="{1C56F930-CC7A-434D-8FC8-449B6923AC75}"/>
    <cellStyle name="Normal 46 3 5" xfId="13949" xr:uid="{4286D3A7-C035-4751-B000-84729AB14813}"/>
    <cellStyle name="Normal 46 3 5 2" xfId="21975" xr:uid="{43554C05-2985-446B-9EA5-F502837FAEAA}"/>
    <cellStyle name="Normal 46 3 5 2 2" xfId="38811" xr:uid="{3743A760-120A-434A-8950-681979EE99EC}"/>
    <cellStyle name="Normal 46 3 5 3" xfId="31244" xr:uid="{6C3B1F4C-2249-4CFE-ACC9-E30EF4A78C27}"/>
    <cellStyle name="Normal 46 3 6" xfId="18085" xr:uid="{58097E2E-DF49-4051-8D67-83C5FFCFD8A5}"/>
    <cellStyle name="Normal 46 3 6 2" xfId="35030" xr:uid="{A60B4A76-08EF-46FB-B9E8-BF636386D074}"/>
    <cellStyle name="Normal 46 3 7" xfId="26569" xr:uid="{4D07A4CF-39EA-4C0F-9E55-F30F22203EF7}"/>
    <cellStyle name="Normal 46 3 8" xfId="27462" xr:uid="{1876058A-56D6-4088-85D6-CF8296468EDC}"/>
    <cellStyle name="Normal 46 4" xfId="10234" xr:uid="{7DCABBCA-25F2-45DD-AFE6-02668BBF75A7}"/>
    <cellStyle name="Normal 46 4 2" xfId="11233" xr:uid="{A32E34FA-8B4F-46AE-A885-AFC83C7A67B8}"/>
    <cellStyle name="Normal 46 4 2 2" xfId="13195" xr:uid="{11BDAA1A-31CD-4344-9519-C4561396008F}"/>
    <cellStyle name="Normal 46 4 2 2 2" xfId="16978" xr:uid="{BFD73F88-72F0-451F-830C-AC849526F20B}"/>
    <cellStyle name="Normal 46 4 2 2 2 2" xfId="25004" xr:uid="{4EC29C11-07E4-4CF2-85CB-93A614C02A35}"/>
    <cellStyle name="Normal 46 4 2 2 2 2 2" xfId="41840" xr:uid="{BC0CA709-3AD0-4B4E-9140-AE35DE441E1B}"/>
    <cellStyle name="Normal 46 4 2 2 2 3" xfId="34273" xr:uid="{4D2AEAAB-46E8-4C8A-ADD4-7760B052EABE}"/>
    <cellStyle name="Normal 46 4 2 2 3" xfId="21221" xr:uid="{DC1593C0-E013-45E8-A272-2D258A4518EA}"/>
    <cellStyle name="Normal 46 4 2 2 3 2" xfId="38059" xr:uid="{FDA70625-C735-45FB-AF46-D1EF879A8865}"/>
    <cellStyle name="Normal 46 4 2 2 4" xfId="30492" xr:uid="{36F1A37F-DE3C-4916-A047-C9974B189D9E}"/>
    <cellStyle name="Normal 46 4 2 3" xfId="15094" xr:uid="{4FED9B38-334B-4B4D-A736-C16810E027DA}"/>
    <cellStyle name="Normal 46 4 2 3 2" xfId="23120" xr:uid="{74616451-3793-4791-BDE8-E67C627C4F44}"/>
    <cellStyle name="Normal 46 4 2 3 2 2" xfId="39956" xr:uid="{CF56BB84-9965-45EA-9BF2-FA3FA7DE997F}"/>
    <cellStyle name="Normal 46 4 2 3 3" xfId="32389" xr:uid="{B3BE241E-FDE8-45E6-ADCA-FD027A48A65C}"/>
    <cellStyle name="Normal 46 4 2 4" xfId="19292" xr:uid="{9610AD40-333C-4893-9B51-5DEC60EA3688}"/>
    <cellStyle name="Normal 46 4 2 4 2" xfId="36175" xr:uid="{67B33302-7FB6-4541-824F-3B133DF061FA}"/>
    <cellStyle name="Normal 46 4 2 5" xfId="26574" xr:uid="{D69D9FB2-E1B5-4D4C-AAF1-CB08B0D187CC}"/>
    <cellStyle name="Normal 46 4 2 6" xfId="28607" xr:uid="{7D8843DD-06AF-4005-BCAB-C84D7FCB898F}"/>
    <cellStyle name="Normal 46 4 3" xfId="12283" xr:uid="{056A82A4-F4CA-42A5-84BA-CA4EF73D054A}"/>
    <cellStyle name="Normal 46 4 3 2" xfId="16066" xr:uid="{E3235D15-8A36-4611-8586-40EFAA66F361}"/>
    <cellStyle name="Normal 46 4 3 2 2" xfId="24092" xr:uid="{B1A44251-5DFD-4094-B3D6-B0BF95DBD31A}"/>
    <cellStyle name="Normal 46 4 3 2 2 2" xfId="40928" xr:uid="{BD3278E9-9590-42B8-8749-1E10D0EB719C}"/>
    <cellStyle name="Normal 46 4 3 2 3" xfId="33361" xr:uid="{5C0CC199-F443-47D1-B1B7-DCC7F386FE25}"/>
    <cellStyle name="Normal 46 4 3 3" xfId="20309" xr:uid="{00FEC5CA-A078-4EAF-9F7A-D12F5AA849AF}"/>
    <cellStyle name="Normal 46 4 3 3 2" xfId="37147" xr:uid="{27B6E3CC-6233-4657-AFC0-97C604643EE9}"/>
    <cellStyle name="Normal 46 4 3 4" xfId="29580" xr:uid="{DA70E9C6-BFA8-45AC-8DDE-68A22F74D8A3}"/>
    <cellStyle name="Normal 46 4 4" xfId="14182" xr:uid="{75D754A4-F88C-42EE-80C3-8FCDB0F42F29}"/>
    <cellStyle name="Normal 46 4 4 2" xfId="22208" xr:uid="{901D89D5-76D6-4B17-B854-D17E01300CB4}"/>
    <cellStyle name="Normal 46 4 4 2 2" xfId="39044" xr:uid="{ADB72D1A-7EF3-41FF-A4D9-9E1F279DFA91}"/>
    <cellStyle name="Normal 46 4 4 3" xfId="31477" xr:uid="{01E9C814-9A17-456C-83AA-1061BCD5435E}"/>
    <cellStyle name="Normal 46 4 5" xfId="18342" xr:uid="{433DDD00-803A-42A5-825E-8141FB0CF078}"/>
    <cellStyle name="Normal 46 4 5 2" xfId="35263" xr:uid="{FC1E10F1-674C-471A-92FA-4BC620866D2C}"/>
    <cellStyle name="Normal 46 4 6" xfId="26573" xr:uid="{B45120B8-DA94-4FB0-8125-21AC826B2475}"/>
    <cellStyle name="Normal 46 4 7" xfId="27695" xr:uid="{FAEB720F-D58F-489A-A748-7C0AF7DA10C0}"/>
    <cellStyle name="Normal 46 5" xfId="10764" xr:uid="{384CAA76-8812-4595-8A7A-22FB9C79FE87}"/>
    <cellStyle name="Normal 46 5 2" xfId="12744" xr:uid="{031157A0-AB61-48CF-A945-8E07CE8BFF0E}"/>
    <cellStyle name="Normal 46 5 2 2" xfId="16527" xr:uid="{7280B20C-5507-4A0E-86E3-A4DC3F5468E0}"/>
    <cellStyle name="Normal 46 5 2 2 2" xfId="24553" xr:uid="{6E2515DE-58CA-441B-9061-7C7C3776C17B}"/>
    <cellStyle name="Normal 46 5 2 2 2 2" xfId="41389" xr:uid="{58B2935C-6322-4D1C-A709-0FDA674C93DA}"/>
    <cellStyle name="Normal 46 5 2 2 3" xfId="33822" xr:uid="{655A01C3-AD8B-4B14-8CE3-82F85F770353}"/>
    <cellStyle name="Normal 46 5 2 3" xfId="20770" xr:uid="{FC889FC7-56F4-42B2-94F8-EB64BC29C221}"/>
    <cellStyle name="Normal 46 5 2 3 2" xfId="37608" xr:uid="{F26D6121-0057-4B80-9AC3-C6BF4EA1BD95}"/>
    <cellStyle name="Normal 46 5 2 4" xfId="30041" xr:uid="{7B61A1F1-C661-4F46-83F7-5D00DFD09A44}"/>
    <cellStyle name="Normal 46 5 3" xfId="14643" xr:uid="{932B1CC8-DB0F-4F81-A752-14F181062787}"/>
    <cellStyle name="Normal 46 5 3 2" xfId="22669" xr:uid="{8E0D9A70-E767-4524-85C9-ACAB07F1E86A}"/>
    <cellStyle name="Normal 46 5 3 2 2" xfId="39505" xr:uid="{FC88FEB8-1D94-4C30-A4BC-E6E49497E9B0}"/>
    <cellStyle name="Normal 46 5 3 3" xfId="31938" xr:uid="{9C13F89D-9BBF-4E99-8EC0-DA7BBF5ED05D}"/>
    <cellStyle name="Normal 46 5 4" xfId="18834" xr:uid="{07CB9E19-61C5-43D6-A920-554EE3A68C3F}"/>
    <cellStyle name="Normal 46 5 4 2" xfId="35724" xr:uid="{140E5B7D-B2F6-4D4A-8468-52996F656539}"/>
    <cellStyle name="Normal 46 5 5" xfId="26575" xr:uid="{A4FF9210-2864-43F5-9D7C-CCD1C4DA1554}"/>
    <cellStyle name="Normal 46 5 6" xfId="28156" xr:uid="{9E3D6948-53ED-4E88-A210-1BA0CDD705EF}"/>
    <cellStyle name="Normal 46 6" xfId="11802" xr:uid="{70CABE1D-2A67-469F-A1CD-58C48C92340C}"/>
    <cellStyle name="Normal 46 6 2" xfId="15615" xr:uid="{59F053EE-389F-40FC-AC77-EC173AD2BA71}"/>
    <cellStyle name="Normal 46 6 2 2" xfId="23641" xr:uid="{72281941-A56C-47F1-A4A2-0AB347ECB135}"/>
    <cellStyle name="Normal 46 6 2 2 2" xfId="40477" xr:uid="{73E7B473-57B3-464C-BFD3-F1D53F60816E}"/>
    <cellStyle name="Normal 46 6 2 3" xfId="32910" xr:uid="{96670DE2-76EC-44D3-B718-F65ADEE396A9}"/>
    <cellStyle name="Normal 46 6 3" xfId="19835" xr:uid="{959B6C15-1F5B-4CEA-BAEA-92A4C68D7717}"/>
    <cellStyle name="Normal 46 6 3 2" xfId="36696" xr:uid="{112E4134-58E9-42C3-AB64-00AD081559F3}"/>
    <cellStyle name="Normal 46 6 4" xfId="29129" xr:uid="{73B6B2A7-C34F-4876-845E-93705E14D72B}"/>
    <cellStyle name="Normal 46 7" xfId="13731" xr:uid="{A87BD475-1C99-4B75-8D80-7BF952906BDD}"/>
    <cellStyle name="Normal 46 7 2" xfId="21757" xr:uid="{56DD25B2-D211-400F-B10D-F34FB6B38D4C}"/>
    <cellStyle name="Normal 46 7 2 2" xfId="38593" xr:uid="{0D0FD4A6-1488-453A-AB1E-F682BB5F869A}"/>
    <cellStyle name="Normal 46 7 3" xfId="31026" xr:uid="{88D53378-8752-4316-8503-834E9407B3DF}"/>
    <cellStyle name="Normal 46 8" xfId="17736" xr:uid="{F92EC4EE-D7BC-4DA6-87F1-025BA68CB774}"/>
    <cellStyle name="Normal 46 8 2" xfId="34812" xr:uid="{3C35CF45-CF26-46E7-B51F-07A21E65A5A8}"/>
    <cellStyle name="Normal 46 9" xfId="26560" xr:uid="{A9799585-4068-4809-B26D-C90C176A38E6}"/>
    <cellStyle name="Normal 47" xfId="6935" xr:uid="{AA14F3F8-E36D-45B9-99D8-BF08DC97F547}"/>
    <cellStyle name="Normal 47 10" xfId="27243" xr:uid="{207AA06E-146F-49FD-853F-03C0C99A5FD4}"/>
    <cellStyle name="Normal 47 11" xfId="9473" xr:uid="{7BB2971A-1819-487F-8029-458B42B40304}"/>
    <cellStyle name="Normal 47 2" xfId="9788" xr:uid="{AFCD3E68-A747-43C0-B6B2-A448DB469B87}"/>
    <cellStyle name="Normal 47 2 2" xfId="10049" xr:uid="{CA58663B-82F7-45A6-8864-D4138B104D54}"/>
    <cellStyle name="Normal 47 2 2 2" xfId="10545" xr:uid="{F15442E2-EB13-481F-8FD3-AD702C6402C3}"/>
    <cellStyle name="Normal 47 2 2 2 2" xfId="11544" xr:uid="{ADE32F39-39E1-4A93-83E8-70B209EF49CD}"/>
    <cellStyle name="Normal 47 2 2 2 2 2" xfId="13506" xr:uid="{4B26DA22-D8E1-46BC-8D69-1F80308DF574}"/>
    <cellStyle name="Normal 47 2 2 2 2 2 2" xfId="17289" xr:uid="{29D1F517-7627-41B7-B340-181234FA2180}"/>
    <cellStyle name="Normal 47 2 2 2 2 2 2 2" xfId="25315" xr:uid="{90681118-A31E-4EC0-9682-C288CB29A8BE}"/>
    <cellStyle name="Normal 47 2 2 2 2 2 2 2 2" xfId="42151" xr:uid="{5100BF9B-B963-4803-AA29-46565914ED4A}"/>
    <cellStyle name="Normal 47 2 2 2 2 2 2 3" xfId="34584" xr:uid="{4D9A2FE7-6EA4-4CBE-8DB3-CD0ACC27032C}"/>
    <cellStyle name="Normal 47 2 2 2 2 2 3" xfId="21532" xr:uid="{996A3EE4-8C18-4C0A-9088-980BFC5C2056}"/>
    <cellStyle name="Normal 47 2 2 2 2 2 3 2" xfId="38370" xr:uid="{4FB64CDE-96C0-4867-AE5F-B8E6C9ECC29F}"/>
    <cellStyle name="Normal 47 2 2 2 2 2 4" xfId="30803" xr:uid="{30F74D0B-6E67-4353-8697-719596EAFAA1}"/>
    <cellStyle name="Normal 47 2 2 2 2 3" xfId="15405" xr:uid="{2514E679-8265-44CB-814E-919655C4F613}"/>
    <cellStyle name="Normal 47 2 2 2 2 3 2" xfId="23431" xr:uid="{6558526F-BF91-4CF0-8CF3-A0CD42CCBBFB}"/>
    <cellStyle name="Normal 47 2 2 2 2 3 2 2" xfId="40267" xr:uid="{71B8CBBD-3CDD-4450-AEA0-B363EF03CC1B}"/>
    <cellStyle name="Normal 47 2 2 2 2 3 3" xfId="32700" xr:uid="{25DA9234-6793-4865-A730-8B75A04BB4C9}"/>
    <cellStyle name="Normal 47 2 2 2 2 4" xfId="19603" xr:uid="{39E5BD9E-0660-40DD-95DF-795DC7E6A53F}"/>
    <cellStyle name="Normal 47 2 2 2 2 4 2" xfId="36486" xr:uid="{FB121843-FAC0-4785-806E-30618C80DF0D}"/>
    <cellStyle name="Normal 47 2 2 2 2 5" xfId="26580" xr:uid="{4BC976F3-F14B-43A2-B34F-51A92A26A4B1}"/>
    <cellStyle name="Normal 47 2 2 2 2 6" xfId="28918" xr:uid="{AFF429E5-D888-460F-BB2C-FC45FC2C3F95}"/>
    <cellStyle name="Normal 47 2 2 2 3" xfId="12594" xr:uid="{F4E62D46-B4E0-457E-8912-83605E5EC180}"/>
    <cellStyle name="Normal 47 2 2 2 3 2" xfId="16377" xr:uid="{27B49295-4CF1-42F9-BEF8-9EF72ADEDC4D}"/>
    <cellStyle name="Normal 47 2 2 2 3 2 2" xfId="24403" xr:uid="{F8B4F714-3C18-4BD9-9288-041888CCD474}"/>
    <cellStyle name="Normal 47 2 2 2 3 2 2 2" xfId="41239" xr:uid="{817FE8AE-11BD-4F29-B904-DFB3F43D070C}"/>
    <cellStyle name="Normal 47 2 2 2 3 2 3" xfId="33672" xr:uid="{4121CC12-675D-47EE-8D37-59F0B5051A56}"/>
    <cellStyle name="Normal 47 2 2 2 3 3" xfId="20620" xr:uid="{A5EA34CD-0052-4604-8474-D0FE2FB00E8F}"/>
    <cellStyle name="Normal 47 2 2 2 3 3 2" xfId="37458" xr:uid="{ED169AB5-834F-4E5D-B1A0-96C53C71EF1D}"/>
    <cellStyle name="Normal 47 2 2 2 3 4" xfId="29891" xr:uid="{D094B244-5DB9-47DE-B2E5-EA2BCC08AA66}"/>
    <cellStyle name="Normal 47 2 2 2 4" xfId="14493" xr:uid="{B6FFD6DB-7195-4485-9C98-808BDEB99181}"/>
    <cellStyle name="Normal 47 2 2 2 4 2" xfId="22519" xr:uid="{13A362CE-D5B8-4DEA-9B07-29B8D9D01DA9}"/>
    <cellStyle name="Normal 47 2 2 2 4 2 2" xfId="39355" xr:uid="{A8393ACE-3B2C-4EC5-86E9-D67CFF4017A0}"/>
    <cellStyle name="Normal 47 2 2 2 4 3" xfId="31788" xr:uid="{CAFF713A-A34E-4451-B4DF-F0185CD29E0D}"/>
    <cellStyle name="Normal 47 2 2 2 5" xfId="18653" xr:uid="{62D2D552-93E9-4588-9827-5C78C02E0AE6}"/>
    <cellStyle name="Normal 47 2 2 2 5 2" xfId="35574" xr:uid="{4E00FB89-1302-4379-AEAB-B39DA51E535D}"/>
    <cellStyle name="Normal 47 2 2 2 6" xfId="26579" xr:uid="{2FF8ED90-5B1D-49F8-9AB4-F233C6BDFB97}"/>
    <cellStyle name="Normal 47 2 2 2 7" xfId="28006" xr:uid="{C106CA52-6B79-4623-AA2B-CCE070136C4B}"/>
    <cellStyle name="Normal 47 2 2 3" xfId="11091" xr:uid="{12B92855-E89E-493E-9A38-305F1A2DF56D}"/>
    <cellStyle name="Normal 47 2 2 3 2" xfId="13055" xr:uid="{195DB44D-1DBD-4EE5-BFB8-C8D1F28FABCD}"/>
    <cellStyle name="Normal 47 2 2 3 2 2" xfId="16838" xr:uid="{EF67214A-DC21-41D9-B827-6C5E66010333}"/>
    <cellStyle name="Normal 47 2 2 3 2 2 2" xfId="24864" xr:uid="{D19C63D0-7481-45E8-94E9-F3E5D685CC34}"/>
    <cellStyle name="Normal 47 2 2 3 2 2 2 2" xfId="41700" xr:uid="{B89AD4D7-2F35-43FE-B4FF-5F69ED603B21}"/>
    <cellStyle name="Normal 47 2 2 3 2 2 3" xfId="34133" xr:uid="{6981371D-3AF0-4677-A356-AE2FD224FCFF}"/>
    <cellStyle name="Normal 47 2 2 3 2 3" xfId="21081" xr:uid="{B7AA7EC0-F7A7-47FF-80C5-5E05D66CC134}"/>
    <cellStyle name="Normal 47 2 2 3 2 3 2" xfId="37919" xr:uid="{5FFC41D2-967B-4006-853D-6EAB342AC79F}"/>
    <cellStyle name="Normal 47 2 2 3 2 4" xfId="30352" xr:uid="{D637FA74-A969-4BCD-86E2-229F921841B6}"/>
    <cellStyle name="Normal 47 2 2 3 3" xfId="14954" xr:uid="{F0933055-B3A4-4130-81B3-D8B22392EBED}"/>
    <cellStyle name="Normal 47 2 2 3 3 2" xfId="22980" xr:uid="{06C23E90-171F-4500-A831-BD64A2032552}"/>
    <cellStyle name="Normal 47 2 2 3 3 2 2" xfId="39816" xr:uid="{FCE8A37F-BFDD-4900-80F0-813FEACD755C}"/>
    <cellStyle name="Normal 47 2 2 3 3 3" xfId="32249" xr:uid="{6DF9D722-77C9-4C89-9666-254334649CE6}"/>
    <cellStyle name="Normal 47 2 2 3 4" xfId="19151" xr:uid="{551D1E3B-7B78-4B23-9812-B92ABC85C448}"/>
    <cellStyle name="Normal 47 2 2 3 4 2" xfId="36035" xr:uid="{B583169B-654B-4DA4-9933-C177B726D447}"/>
    <cellStyle name="Normal 47 2 2 3 5" xfId="26581" xr:uid="{39EBE6F3-FAA1-4A07-87DE-11F8211D9893}"/>
    <cellStyle name="Normal 47 2 2 3 6" xfId="28467" xr:uid="{C126C0F5-93EA-45F6-B1B6-38292CB893B9}"/>
    <cellStyle name="Normal 47 2 2 4" xfId="12143" xr:uid="{B5B75FBE-9F41-4915-A953-7A46E2E30328}"/>
    <cellStyle name="Normal 47 2 2 4 2" xfId="15926" xr:uid="{35F6059A-630E-4379-B1E2-F11AB721A0AF}"/>
    <cellStyle name="Normal 47 2 2 4 2 2" xfId="23952" xr:uid="{1C75FCB7-BDA9-4F78-9D36-802379C870FF}"/>
    <cellStyle name="Normal 47 2 2 4 2 2 2" xfId="40788" xr:uid="{09F0DE70-DEE0-4FAC-BC7B-0EF9A36D9CDC}"/>
    <cellStyle name="Normal 47 2 2 4 2 3" xfId="33221" xr:uid="{AD51C1CB-2715-4BD4-9528-18C6FBFE2654}"/>
    <cellStyle name="Normal 47 2 2 4 3" xfId="20169" xr:uid="{4795C13C-8B77-4B8C-BE56-8726B94F5738}"/>
    <cellStyle name="Normal 47 2 2 4 3 2" xfId="37007" xr:uid="{19463C6E-A6A4-4260-897E-5471A46CDE4D}"/>
    <cellStyle name="Normal 47 2 2 4 4" xfId="29440" xr:uid="{193D9E96-4392-4610-BC33-47EDC32A2ACA}"/>
    <cellStyle name="Normal 47 2 2 5" xfId="14042" xr:uid="{47A9B0D9-A5AA-45DB-BA9B-E9D3AD5DCD32}"/>
    <cellStyle name="Normal 47 2 2 5 2" xfId="22068" xr:uid="{E9474FF5-D67D-4BAA-9139-BE4ECB35D9FE}"/>
    <cellStyle name="Normal 47 2 2 5 2 2" xfId="38904" xr:uid="{4FD26385-0BF6-4BC1-81A2-8A90B42701DD}"/>
    <cellStyle name="Normal 47 2 2 5 3" xfId="31337" xr:uid="{E9BD9CF7-AEDF-464E-B17B-132977251961}"/>
    <cellStyle name="Normal 47 2 2 6" xfId="18178" xr:uid="{A6D225E1-7AF5-4D0F-B1B6-08E338CCDF4D}"/>
    <cellStyle name="Normal 47 2 2 6 2" xfId="35123" xr:uid="{77EC0FD0-C474-40D7-B8EF-261234CCB402}"/>
    <cellStyle name="Normal 47 2 2 7" xfId="26578" xr:uid="{83EDEA10-CEF4-4BB3-AEF7-2BF7F82A7BFB}"/>
    <cellStyle name="Normal 47 2 2 8" xfId="27555" xr:uid="{73417EEF-E939-4BBF-9471-49D8C9A02153}"/>
    <cellStyle name="Normal 47 2 3" xfId="10327" xr:uid="{7973685B-1AFF-43BE-9E53-131B1D681E72}"/>
    <cellStyle name="Normal 47 2 3 2" xfId="11326" xr:uid="{13BD2730-CC8E-48CB-8249-83552CBF1CF5}"/>
    <cellStyle name="Normal 47 2 3 2 2" xfId="13288" xr:uid="{B4606341-03D0-4C24-8ABE-BA9BD592ECF1}"/>
    <cellStyle name="Normal 47 2 3 2 2 2" xfId="17071" xr:uid="{9A016B2F-ECDE-4D2B-A891-C41F0F8021DA}"/>
    <cellStyle name="Normal 47 2 3 2 2 2 2" xfId="25097" xr:uid="{ADA31B45-13D0-4669-BEDF-D50BAD26E06A}"/>
    <cellStyle name="Normal 47 2 3 2 2 2 2 2" xfId="41933" xr:uid="{9CD3EE42-6D86-4716-B37B-611EDF6CA12A}"/>
    <cellStyle name="Normal 47 2 3 2 2 2 3" xfId="34366" xr:uid="{20979A2E-0A93-423F-A777-1E22E93B85D8}"/>
    <cellStyle name="Normal 47 2 3 2 2 3" xfId="21314" xr:uid="{6AEEF0BC-C69F-48DC-B6C0-2600FF47F8DC}"/>
    <cellStyle name="Normal 47 2 3 2 2 3 2" xfId="38152" xr:uid="{196BEF2A-C8E7-4658-BAE1-38CAC26B29DD}"/>
    <cellStyle name="Normal 47 2 3 2 2 4" xfId="30585" xr:uid="{B98BEB6D-851F-4762-86E5-5D1981400104}"/>
    <cellStyle name="Normal 47 2 3 2 3" xfId="15187" xr:uid="{6A33B679-F507-4BE7-A1BB-FC53167BE945}"/>
    <cellStyle name="Normal 47 2 3 2 3 2" xfId="23213" xr:uid="{C2667938-2026-4318-AB8A-00AAE44E9EE6}"/>
    <cellStyle name="Normal 47 2 3 2 3 2 2" xfId="40049" xr:uid="{EF7F601F-EE52-4F3A-A34F-0E8C05D836B0}"/>
    <cellStyle name="Normal 47 2 3 2 3 3" xfId="32482" xr:uid="{5F308022-829D-4E81-AF74-E172DFB3EA56}"/>
    <cellStyle name="Normal 47 2 3 2 4" xfId="19385" xr:uid="{7B612317-F508-4AAF-AD4D-B762033F3E9F}"/>
    <cellStyle name="Normal 47 2 3 2 4 2" xfId="36268" xr:uid="{80E53715-CBBE-44D8-ACCA-EFF2A9B21010}"/>
    <cellStyle name="Normal 47 2 3 2 5" xfId="26583" xr:uid="{40D24C07-09F6-4B67-A78A-C00F2A146C04}"/>
    <cellStyle name="Normal 47 2 3 2 6" xfId="28700" xr:uid="{1FE0C329-2C51-4700-8316-08AF101FF91C}"/>
    <cellStyle name="Normal 47 2 3 3" xfId="12376" xr:uid="{12672FB2-E5AC-4F98-8EF1-4B125B4C64B2}"/>
    <cellStyle name="Normal 47 2 3 3 2" xfId="16159" xr:uid="{A0FB3576-8BF9-45BE-B65B-B69D562B0C8A}"/>
    <cellStyle name="Normal 47 2 3 3 2 2" xfId="24185" xr:uid="{609F2D77-217C-45E7-8371-7641AC366025}"/>
    <cellStyle name="Normal 47 2 3 3 2 2 2" xfId="41021" xr:uid="{B9022509-379B-4847-AF77-0599C6F56AA2}"/>
    <cellStyle name="Normal 47 2 3 3 2 3" xfId="33454" xr:uid="{B42EEC2C-2477-4544-B4EB-224184EC5091}"/>
    <cellStyle name="Normal 47 2 3 3 3" xfId="20402" xr:uid="{7508BAD5-BDBA-41F1-BA21-C182728A614D}"/>
    <cellStyle name="Normal 47 2 3 3 3 2" xfId="37240" xr:uid="{425E88CE-3617-4CFA-91EA-620028ED40BE}"/>
    <cellStyle name="Normal 47 2 3 3 4" xfId="29673" xr:uid="{ED25E704-C12F-400A-9AB5-EA94C3C54786}"/>
    <cellStyle name="Normal 47 2 3 4" xfId="14275" xr:uid="{2D6B5641-6D4D-4C48-AC66-B4FC691E5E4E}"/>
    <cellStyle name="Normal 47 2 3 4 2" xfId="22301" xr:uid="{3AF76D2F-DDE3-4F38-B781-B08A75E219A3}"/>
    <cellStyle name="Normal 47 2 3 4 2 2" xfId="39137" xr:uid="{5D589C91-11C8-45B9-9A75-CB2065F674F9}"/>
    <cellStyle name="Normal 47 2 3 4 3" xfId="31570" xr:uid="{9DABF880-6B75-45D9-83D2-A5628C0DD4A1}"/>
    <cellStyle name="Normal 47 2 3 5" xfId="18435" xr:uid="{8D868859-2CE1-416A-9F86-E8F7238E5017}"/>
    <cellStyle name="Normal 47 2 3 5 2" xfId="35356" xr:uid="{34F80A39-AED8-43E4-A9A3-7FCFADCD9D16}"/>
    <cellStyle name="Normal 47 2 3 6" xfId="26582" xr:uid="{55677B20-D719-45B3-B12E-961F10CAF8A9}"/>
    <cellStyle name="Normal 47 2 3 7" xfId="27788" xr:uid="{757E8D4F-70B9-4F4C-8D75-F5389F8FF46C}"/>
    <cellStyle name="Normal 47 2 4" xfId="10873" xr:uid="{EB298A9B-53C0-4683-9F14-1AF539FE9246}"/>
    <cellStyle name="Normal 47 2 4 2" xfId="12837" xr:uid="{E31504E0-5C58-489A-92BE-24EB24313D5F}"/>
    <cellStyle name="Normal 47 2 4 2 2" xfId="16620" xr:uid="{805561B5-24A2-4887-A0FA-375FE6514A13}"/>
    <cellStyle name="Normal 47 2 4 2 2 2" xfId="24646" xr:uid="{BC24434B-A324-41F0-BC18-FCC10AFCA94F}"/>
    <cellStyle name="Normal 47 2 4 2 2 2 2" xfId="41482" xr:uid="{E5FA3682-7258-4E3C-80E4-E0C7BA9F105F}"/>
    <cellStyle name="Normal 47 2 4 2 2 3" xfId="33915" xr:uid="{F9E91E1D-E8B8-48E6-80F5-C20A8C6FF333}"/>
    <cellStyle name="Normal 47 2 4 2 3" xfId="20863" xr:uid="{038555DE-A15A-4822-978F-9F68132A7C2E}"/>
    <cellStyle name="Normal 47 2 4 2 3 2" xfId="37701" xr:uid="{677E1DB9-D344-4F80-88B1-7A28203E9071}"/>
    <cellStyle name="Normal 47 2 4 2 4" xfId="30134" xr:uid="{86A305E3-D0A4-4D1E-9081-BFFB2BDA2013}"/>
    <cellStyle name="Normal 47 2 4 3" xfId="14736" xr:uid="{22A679FA-9592-4BCE-ACE5-B2EA1EDC1B8C}"/>
    <cellStyle name="Normal 47 2 4 3 2" xfId="22762" xr:uid="{D974D661-E807-426D-B6E9-E8D08525297E}"/>
    <cellStyle name="Normal 47 2 4 3 2 2" xfId="39598" xr:uid="{9E6A4BA7-8D99-456B-A239-C0AF004E4B11}"/>
    <cellStyle name="Normal 47 2 4 3 3" xfId="32031" xr:uid="{E785B7E0-9536-4B14-85C5-E1F1DBF2F54D}"/>
    <cellStyle name="Normal 47 2 4 4" xfId="18933" xr:uid="{3C622CA4-6040-4301-8613-390F0620F805}"/>
    <cellStyle name="Normal 47 2 4 4 2" xfId="35817" xr:uid="{8B24A68B-6A88-4BE6-9E39-A6180558FE99}"/>
    <cellStyle name="Normal 47 2 4 5" xfId="26584" xr:uid="{93637B5A-4E29-4D41-8CC3-5DD5577D60A2}"/>
    <cellStyle name="Normal 47 2 4 6" xfId="28249" xr:uid="{06C57576-7AD4-41D7-914D-666E56409A25}"/>
    <cellStyle name="Normal 47 2 5" xfId="11925" xr:uid="{E2D2D710-1ACA-4A50-ADD6-4A1A64645F05}"/>
    <cellStyle name="Normal 47 2 5 2" xfId="15708" xr:uid="{D5AE6C63-826E-4F3F-8AFE-57A4A1F09795}"/>
    <cellStyle name="Normal 47 2 5 2 2" xfId="23734" xr:uid="{CBF8000D-CF7A-4574-9AE6-C64959E97BD7}"/>
    <cellStyle name="Normal 47 2 5 2 2 2" xfId="40570" xr:uid="{9140E1ED-6D77-44F3-94C8-A33387AFCA98}"/>
    <cellStyle name="Normal 47 2 5 2 3" xfId="33003" xr:uid="{9D4FA13F-3F73-4395-A1B1-C72FAD0D330D}"/>
    <cellStyle name="Normal 47 2 5 3" xfId="19951" xr:uid="{D1C07BCE-D408-4D7D-9EBF-3D595A669ABA}"/>
    <cellStyle name="Normal 47 2 5 3 2" xfId="36789" xr:uid="{4E020ECE-8690-4AB1-AC81-1EC8BE49C633}"/>
    <cellStyle name="Normal 47 2 5 4" xfId="29222" xr:uid="{86211D34-EE5D-4A90-B032-8A6999F3BCF9}"/>
    <cellStyle name="Normal 47 2 6" xfId="13824" xr:uid="{014055F2-4E90-4488-92B9-157D0F812A5F}"/>
    <cellStyle name="Normal 47 2 6 2" xfId="21850" xr:uid="{3D22EEAF-708A-443B-9C35-A4C304088308}"/>
    <cellStyle name="Normal 47 2 6 2 2" xfId="38686" xr:uid="{D04230E0-062C-4673-AF01-AFC925C2CB64}"/>
    <cellStyle name="Normal 47 2 6 3" xfId="31119" xr:uid="{2AA97537-526F-44F6-ADFB-ACF8661FD67B}"/>
    <cellStyle name="Normal 47 2 7" xfId="17945" xr:uid="{9205C781-A821-4050-B808-F12E9FE022A6}"/>
    <cellStyle name="Normal 47 2 7 2" xfId="34905" xr:uid="{34053FF2-18C4-4D34-AE2C-B7776B0E5C1E}"/>
    <cellStyle name="Normal 47 2 8" xfId="26577" xr:uid="{753D0970-A6E7-4505-977A-478B83F03181}"/>
    <cellStyle name="Normal 47 2 9" xfId="27336" xr:uid="{EEB674CF-C0DE-4C6C-88EA-4EE570EA9E6A}"/>
    <cellStyle name="Normal 47 3" xfId="9957" xr:uid="{F2930ACF-C394-4712-B1A8-3DB45BC1929B}"/>
    <cellStyle name="Normal 47 3 2" xfId="10453" xr:uid="{5B7E997D-202B-4CA9-ABBD-8A80A6B86616}"/>
    <cellStyle name="Normal 47 3 2 2" xfId="11452" xr:uid="{AFC51354-352C-4103-9338-85F112CB1893}"/>
    <cellStyle name="Normal 47 3 2 2 2" xfId="13414" xr:uid="{DDD27C1B-1C12-435B-A4B1-8AD3A80CF131}"/>
    <cellStyle name="Normal 47 3 2 2 2 2" xfId="17197" xr:uid="{05884A0F-05A9-4B2B-9BAA-185B97C55E05}"/>
    <cellStyle name="Normal 47 3 2 2 2 2 2" xfId="25223" xr:uid="{EF3C7050-75D0-4734-A2E2-F244CCA268F3}"/>
    <cellStyle name="Normal 47 3 2 2 2 2 2 2" xfId="42059" xr:uid="{6BC02CB7-C464-4AC6-A3EA-938E7C55CDB7}"/>
    <cellStyle name="Normal 47 3 2 2 2 2 3" xfId="34492" xr:uid="{0D047485-D9CE-4546-A3F8-4ED41F0ED0BC}"/>
    <cellStyle name="Normal 47 3 2 2 2 3" xfId="21440" xr:uid="{CE3A73A0-6FB5-4801-B3C0-ECEF5D706C93}"/>
    <cellStyle name="Normal 47 3 2 2 2 3 2" xfId="38278" xr:uid="{66692833-F338-4367-91CE-9DAF420EFD88}"/>
    <cellStyle name="Normal 47 3 2 2 2 4" xfId="30711" xr:uid="{E12CF6DD-6B75-410D-9FB7-22BC0F88F988}"/>
    <cellStyle name="Normal 47 3 2 2 3" xfId="15313" xr:uid="{3E762953-86D2-4874-813A-1629F7C0939E}"/>
    <cellStyle name="Normal 47 3 2 2 3 2" xfId="23339" xr:uid="{84C8A054-E917-4491-93BD-E3DB869AE4F9}"/>
    <cellStyle name="Normal 47 3 2 2 3 2 2" xfId="40175" xr:uid="{EDBADE4E-2744-4A02-A932-6D4DFDE86E61}"/>
    <cellStyle name="Normal 47 3 2 2 3 3" xfId="32608" xr:uid="{31FA15BD-B514-4508-8B1E-B9B6C50791BB}"/>
    <cellStyle name="Normal 47 3 2 2 4" xfId="19511" xr:uid="{0113555A-AF7C-4919-AA65-BF63BA1685FF}"/>
    <cellStyle name="Normal 47 3 2 2 4 2" xfId="36394" xr:uid="{C0799976-EA03-479B-B834-308221A1C88F}"/>
    <cellStyle name="Normal 47 3 2 2 5" xfId="26587" xr:uid="{8D237140-586E-4416-B0E9-4D9DC39FFF47}"/>
    <cellStyle name="Normal 47 3 2 2 6" xfId="28826" xr:uid="{EFB3E065-5F72-4DE6-936F-EC12939351A9}"/>
    <cellStyle name="Normal 47 3 2 3" xfId="12502" xr:uid="{A2ED5A9C-1BA0-40FE-B76D-4BD0C4EF2CA4}"/>
    <cellStyle name="Normal 47 3 2 3 2" xfId="16285" xr:uid="{5D30B172-EDA1-42E1-92E1-1673FA49E57D}"/>
    <cellStyle name="Normal 47 3 2 3 2 2" xfId="24311" xr:uid="{AC32FF21-84EB-47C4-AFDF-0DC83F7405C7}"/>
    <cellStyle name="Normal 47 3 2 3 2 2 2" xfId="41147" xr:uid="{2B9E35A9-1FFC-4A5B-A054-7A8E9E43A987}"/>
    <cellStyle name="Normal 47 3 2 3 2 3" xfId="33580" xr:uid="{8EBD91D7-B967-4B37-97FB-CF381B0C3B05}"/>
    <cellStyle name="Normal 47 3 2 3 3" xfId="20528" xr:uid="{534F09E1-25A1-4CB9-ABC5-D9015F2215D5}"/>
    <cellStyle name="Normal 47 3 2 3 3 2" xfId="37366" xr:uid="{199EE10E-8D41-4C0F-87FF-49C6A0A142A4}"/>
    <cellStyle name="Normal 47 3 2 3 4" xfId="29799" xr:uid="{0098DE33-87B1-420C-9E6A-7EB97CDA974F}"/>
    <cellStyle name="Normal 47 3 2 4" xfId="14401" xr:uid="{0331921A-78B8-45DF-AFE3-454D6129AFE3}"/>
    <cellStyle name="Normal 47 3 2 4 2" xfId="22427" xr:uid="{E31BBA5E-10C2-47C9-9827-E64CADEA7129}"/>
    <cellStyle name="Normal 47 3 2 4 2 2" xfId="39263" xr:uid="{27E38F1F-AB00-43D1-97FF-9C3F8B034772}"/>
    <cellStyle name="Normal 47 3 2 4 3" xfId="31696" xr:uid="{B2D9789B-3AC4-4269-B346-72F78B0BBD49}"/>
    <cellStyle name="Normal 47 3 2 5" xfId="18561" xr:uid="{94032953-8BF8-4699-A6BB-93C80C6D1F7D}"/>
    <cellStyle name="Normal 47 3 2 5 2" xfId="35482" xr:uid="{29530F15-0BD1-4CD7-A0B2-4F1A000221FF}"/>
    <cellStyle name="Normal 47 3 2 6" xfId="26586" xr:uid="{6DFBBDEE-7B7D-449E-947E-B1E1BC34BA41}"/>
    <cellStyle name="Normal 47 3 2 7" xfId="27914" xr:uid="{D247787F-78A1-4977-A5CB-3BDE5510BE7C}"/>
    <cellStyle name="Normal 47 3 3" xfId="10999" xr:uid="{44E4D420-9E51-4F37-8C32-10B722753ED2}"/>
    <cellStyle name="Normal 47 3 3 2" xfId="12963" xr:uid="{104CA9D5-E102-4365-A8DD-CD5B6BA8E5F1}"/>
    <cellStyle name="Normal 47 3 3 2 2" xfId="16746" xr:uid="{B154A39D-0C86-4DF3-8D87-C1EF8962077D}"/>
    <cellStyle name="Normal 47 3 3 2 2 2" xfId="24772" xr:uid="{18B938AF-8116-47F4-8C04-06427AA0011A}"/>
    <cellStyle name="Normal 47 3 3 2 2 2 2" xfId="41608" xr:uid="{6F0072BA-FA8D-4400-8354-24421D7AE2A7}"/>
    <cellStyle name="Normal 47 3 3 2 2 3" xfId="34041" xr:uid="{3223FC56-AEE5-40BE-A69D-D0DBE044AFED}"/>
    <cellStyle name="Normal 47 3 3 2 3" xfId="20989" xr:uid="{144E52E7-522D-4D42-AEFD-E0D9BA2E3E65}"/>
    <cellStyle name="Normal 47 3 3 2 3 2" xfId="37827" xr:uid="{A7947F39-E52B-4B96-9C3E-6E4EE99AB62E}"/>
    <cellStyle name="Normal 47 3 3 2 4" xfId="30260" xr:uid="{172D841B-CD46-464D-9546-E3C95F6FB355}"/>
    <cellStyle name="Normal 47 3 3 3" xfId="14862" xr:uid="{6CB68992-9279-453E-808F-3C9E02A82347}"/>
    <cellStyle name="Normal 47 3 3 3 2" xfId="22888" xr:uid="{B34E88CD-C98F-4195-8340-0C7103687B85}"/>
    <cellStyle name="Normal 47 3 3 3 2 2" xfId="39724" xr:uid="{8AD7642D-8C2A-4E87-B67A-F96B8D0B2385}"/>
    <cellStyle name="Normal 47 3 3 3 3" xfId="32157" xr:uid="{AD241F21-73E2-4E4E-9414-F731A6740A1F}"/>
    <cellStyle name="Normal 47 3 3 4" xfId="19059" xr:uid="{2233278D-854D-486E-AAAF-AE53765E48B6}"/>
    <cellStyle name="Normal 47 3 3 4 2" xfId="35943" xr:uid="{A17EED3E-3FB4-49E0-BC12-6148E311DE87}"/>
    <cellStyle name="Normal 47 3 3 5" xfId="26588" xr:uid="{23D799EC-0F93-4F98-B455-763C150F92D0}"/>
    <cellStyle name="Normal 47 3 3 6" xfId="28375" xr:uid="{7DC484E0-020C-4366-A177-F843ABADBA0A}"/>
    <cellStyle name="Normal 47 3 4" xfId="12051" xr:uid="{43523870-13E5-43DE-84BA-97C76DE57997}"/>
    <cellStyle name="Normal 47 3 4 2" xfId="15834" xr:uid="{1B30365C-B7F5-4772-B7D4-E0BDEEBED63E}"/>
    <cellStyle name="Normal 47 3 4 2 2" xfId="23860" xr:uid="{A5E0552A-574A-435B-B2EF-1541A4091226}"/>
    <cellStyle name="Normal 47 3 4 2 2 2" xfId="40696" xr:uid="{D298DDF3-2793-4554-A19E-D0B26DD65DFB}"/>
    <cellStyle name="Normal 47 3 4 2 3" xfId="33129" xr:uid="{6C8D0FFC-CD04-4ED9-8F47-E7034094CC31}"/>
    <cellStyle name="Normal 47 3 4 3" xfId="20077" xr:uid="{11DA6418-010B-4F43-9D07-0FB2B45B9B51}"/>
    <cellStyle name="Normal 47 3 4 3 2" xfId="36915" xr:uid="{3DE0D862-58A2-4E02-BBA2-0F7238626A18}"/>
    <cellStyle name="Normal 47 3 4 4" xfId="29348" xr:uid="{B9122FA3-E573-4653-8290-2B75F8591DE5}"/>
    <cellStyle name="Normal 47 3 5" xfId="13950" xr:uid="{ACEB3B53-5844-4D3D-A074-7CBA0D781597}"/>
    <cellStyle name="Normal 47 3 5 2" xfId="21976" xr:uid="{0CC66E1E-399B-4FED-A57C-00608816571C}"/>
    <cellStyle name="Normal 47 3 5 2 2" xfId="38812" xr:uid="{3AD5B026-862C-4931-8F74-12D20C12C1A2}"/>
    <cellStyle name="Normal 47 3 5 3" xfId="31245" xr:uid="{58C0D98F-F005-4A94-B50A-1BAA568C4709}"/>
    <cellStyle name="Normal 47 3 6" xfId="18086" xr:uid="{CED562A0-3EE4-4A01-917B-9B365FE9D565}"/>
    <cellStyle name="Normal 47 3 6 2" xfId="35031" xr:uid="{BFA0AECD-F301-4430-BB35-C6165EF52348}"/>
    <cellStyle name="Normal 47 3 7" xfId="26585" xr:uid="{D9EDC48D-A42B-4087-9931-E98C4CD70EF2}"/>
    <cellStyle name="Normal 47 3 8" xfId="27463" xr:uid="{30C5906E-10E2-47D2-9549-AEABCDDA63C5}"/>
    <cellStyle name="Normal 47 4" xfId="10235" xr:uid="{882AC57A-E78A-4AB0-A962-EAEB3FD38BC4}"/>
    <cellStyle name="Normal 47 4 2" xfId="11234" xr:uid="{BBF9E050-A755-4C9E-8FAF-F369BCB443DE}"/>
    <cellStyle name="Normal 47 4 2 2" xfId="13196" xr:uid="{484F2383-AEE0-413A-A3B9-66FFD412AC46}"/>
    <cellStyle name="Normal 47 4 2 2 2" xfId="16979" xr:uid="{5BDECD2E-062D-46FF-9196-2B527F0ECB98}"/>
    <cellStyle name="Normal 47 4 2 2 2 2" xfId="25005" xr:uid="{50B300C3-7752-47D8-962E-7B889ADBB20F}"/>
    <cellStyle name="Normal 47 4 2 2 2 2 2" xfId="41841" xr:uid="{F97359AE-587D-44D5-A091-CF4E3590AB75}"/>
    <cellStyle name="Normal 47 4 2 2 2 3" xfId="34274" xr:uid="{46050AEF-9D6C-4877-828A-ED8EF008A233}"/>
    <cellStyle name="Normal 47 4 2 2 3" xfId="21222" xr:uid="{C3F57DBB-EB79-4386-9F76-DD5D538AE5C3}"/>
    <cellStyle name="Normal 47 4 2 2 3 2" xfId="38060" xr:uid="{5732269A-284E-4126-960F-66BCD77F13D4}"/>
    <cellStyle name="Normal 47 4 2 2 4" xfId="30493" xr:uid="{62623728-10FE-42CE-80EE-B2548B1D316C}"/>
    <cellStyle name="Normal 47 4 2 3" xfId="15095" xr:uid="{A2E46E8A-DB23-4213-B4C8-9A7243874DF2}"/>
    <cellStyle name="Normal 47 4 2 3 2" xfId="23121" xr:uid="{986191AD-2A5A-45B2-B08A-A0C7531318CF}"/>
    <cellStyle name="Normal 47 4 2 3 2 2" xfId="39957" xr:uid="{AD92242A-5620-4908-99A6-E6F4E1B55A95}"/>
    <cellStyle name="Normal 47 4 2 3 3" xfId="32390" xr:uid="{FB2B4A86-8710-48AF-97F6-CBFB388EFB08}"/>
    <cellStyle name="Normal 47 4 2 4" xfId="19293" xr:uid="{4B4EF0D5-93A6-4AE8-BB4A-BB4329828544}"/>
    <cellStyle name="Normal 47 4 2 4 2" xfId="36176" xr:uid="{31D97280-855F-4258-A0BE-B503C69B3544}"/>
    <cellStyle name="Normal 47 4 2 5" xfId="26590" xr:uid="{A0AED13A-CB34-40AA-AA4F-1AFA0BC18B86}"/>
    <cellStyle name="Normal 47 4 2 6" xfId="28608" xr:uid="{0BD0F28A-B3DF-43F9-9DE0-CD19201FD133}"/>
    <cellStyle name="Normal 47 4 3" xfId="12284" xr:uid="{5D1BA14B-F443-43C6-86B2-776ED057A717}"/>
    <cellStyle name="Normal 47 4 3 2" xfId="16067" xr:uid="{25C50259-F8A1-4675-854D-C8016DE46FA9}"/>
    <cellStyle name="Normal 47 4 3 2 2" xfId="24093" xr:uid="{39297735-13E8-48EE-B874-E92903B16E27}"/>
    <cellStyle name="Normal 47 4 3 2 2 2" xfId="40929" xr:uid="{D98FDFDD-69E0-4864-88A3-2FDE0FE66E38}"/>
    <cellStyle name="Normal 47 4 3 2 3" xfId="33362" xr:uid="{BBA492A1-46E0-4838-BFFA-DC6AC62FD689}"/>
    <cellStyle name="Normal 47 4 3 3" xfId="20310" xr:uid="{32AECCC7-01BD-4B25-94D9-AEF0A33A39FC}"/>
    <cellStyle name="Normal 47 4 3 3 2" xfId="37148" xr:uid="{43A897FE-D60B-4350-8DD6-C12D6CC8146F}"/>
    <cellStyle name="Normal 47 4 3 4" xfId="29581" xr:uid="{9370CD51-55DA-48B3-A6A9-CEE858FE5EE1}"/>
    <cellStyle name="Normal 47 4 4" xfId="14183" xr:uid="{94B8B937-0D3A-4736-A2F3-0746D1352A75}"/>
    <cellStyle name="Normal 47 4 4 2" xfId="22209" xr:uid="{2298CAD9-A8F2-4080-A1E2-0AF91FBEBCC6}"/>
    <cellStyle name="Normal 47 4 4 2 2" xfId="39045" xr:uid="{D0B96802-E929-42B1-95CE-E105D645743E}"/>
    <cellStyle name="Normal 47 4 4 3" xfId="31478" xr:uid="{20B88B2E-3FF7-4E40-A5EF-766956AB0CDE}"/>
    <cellStyle name="Normal 47 4 5" xfId="18343" xr:uid="{AD6A4B16-B462-475E-AE1B-793BD25C48C6}"/>
    <cellStyle name="Normal 47 4 5 2" xfId="35264" xr:uid="{C10440F1-930A-4FC6-BDDD-0169FB229B89}"/>
    <cellStyle name="Normal 47 4 6" xfId="26589" xr:uid="{9CD449DD-71C4-4C64-93D0-BF7FEC114CB9}"/>
    <cellStyle name="Normal 47 4 7" xfId="27696" xr:uid="{DCBAF354-AAB2-4F28-A853-B30D2E30DB68}"/>
    <cellStyle name="Normal 47 5" xfId="10765" xr:uid="{FB83EF9D-BAB1-4290-8027-B64195B0F3FA}"/>
    <cellStyle name="Normal 47 5 2" xfId="12745" xr:uid="{C9B00289-14C7-41F8-BD50-70D59A9B69BF}"/>
    <cellStyle name="Normal 47 5 2 2" xfId="16528" xr:uid="{561DE7A5-01C7-41E1-9767-5BCCEFEAF457}"/>
    <cellStyle name="Normal 47 5 2 2 2" xfId="24554" xr:uid="{3934E0EC-0329-426D-AAB6-DB9DE8D986CC}"/>
    <cellStyle name="Normal 47 5 2 2 2 2" xfId="41390" xr:uid="{89EEFFD5-7F31-4CCB-9B4F-992B20BE1B68}"/>
    <cellStyle name="Normal 47 5 2 2 3" xfId="33823" xr:uid="{29B3E84E-FCB0-480A-A79E-3493B897B161}"/>
    <cellStyle name="Normal 47 5 2 3" xfId="20771" xr:uid="{0617BB0A-7B9B-49F0-9F6B-57FCECA0CEFD}"/>
    <cellStyle name="Normal 47 5 2 3 2" xfId="37609" xr:uid="{D4C758C6-36E6-4DC3-BEEE-C95E38E68062}"/>
    <cellStyle name="Normal 47 5 2 4" xfId="30042" xr:uid="{7B70A24C-6902-4025-8F16-5B50B52DB7BF}"/>
    <cellStyle name="Normal 47 5 3" xfId="14644" xr:uid="{F4B0FE04-4EAA-4D9B-A7CD-82211DFF2F00}"/>
    <cellStyle name="Normal 47 5 3 2" xfId="22670" xr:uid="{DD64FC6B-27CB-49B2-9BD8-428A393B132C}"/>
    <cellStyle name="Normal 47 5 3 2 2" xfId="39506" xr:uid="{14311D55-1743-44F9-8BC8-D0F0BC810BEE}"/>
    <cellStyle name="Normal 47 5 3 3" xfId="31939" xr:uid="{D99BBFCD-2FD4-4E59-B447-DEF9D45AB90A}"/>
    <cellStyle name="Normal 47 5 4" xfId="18835" xr:uid="{0A761E12-7C0D-4F7C-8377-484EEBF115E2}"/>
    <cellStyle name="Normal 47 5 4 2" xfId="35725" xr:uid="{E2901518-FD72-4D3D-BD99-F2A550703F2C}"/>
    <cellStyle name="Normal 47 5 5" xfId="26591" xr:uid="{74B9CF96-1C3B-45B9-AC5C-646D6FDC1E83}"/>
    <cellStyle name="Normal 47 5 6" xfId="28157" xr:uid="{4E36021C-C4E2-4C6E-98CB-5CDD3A10D778}"/>
    <cellStyle name="Normal 47 6" xfId="11803" xr:uid="{B0904D03-AAEE-4005-83BC-2D60C841B802}"/>
    <cellStyle name="Normal 47 6 2" xfId="15616" xr:uid="{1524F147-EEE2-47BD-B1FA-849E04FA655E}"/>
    <cellStyle name="Normal 47 6 2 2" xfId="23642" xr:uid="{9B5D4BD8-FBF0-4E83-8B7A-25AEBDED81DA}"/>
    <cellStyle name="Normal 47 6 2 2 2" xfId="40478" xr:uid="{E898725D-253E-499D-8BBC-23C5CD5B320F}"/>
    <cellStyle name="Normal 47 6 2 3" xfId="32911" xr:uid="{F8FD8E29-FF75-4D43-91A2-8D11429D6A69}"/>
    <cellStyle name="Normal 47 6 3" xfId="19836" xr:uid="{FE0A2C5D-9868-48B3-AA49-1A3753AAA055}"/>
    <cellStyle name="Normal 47 6 3 2" xfId="36697" xr:uid="{197552FC-AD2E-4B62-8D2F-857F163A8B9A}"/>
    <cellStyle name="Normal 47 6 4" xfId="29130" xr:uid="{DF0D5C5C-8DC3-4830-8DA7-F02BDD4A26AF}"/>
    <cellStyle name="Normal 47 7" xfId="13732" xr:uid="{87AC8A3B-4221-444B-B2E7-197EBED3D5F4}"/>
    <cellStyle name="Normal 47 7 2" xfId="21758" xr:uid="{7451C723-AD1F-4BC2-A8BF-5494FAADDF0A}"/>
    <cellStyle name="Normal 47 7 2 2" xfId="38594" xr:uid="{AAA77918-F20E-477D-B6E1-6D372EB246B8}"/>
    <cellStyle name="Normal 47 7 3" xfId="31027" xr:uid="{33D02982-18BD-4BA2-81E6-C9CD642BB785}"/>
    <cellStyle name="Normal 47 8" xfId="17737" xr:uid="{BB1223E4-5186-4DC1-A64F-A0A845457E2A}"/>
    <cellStyle name="Normal 47 8 2" xfId="34813" xr:uid="{43555AD7-0A42-4809-B0C9-616B1BCF562E}"/>
    <cellStyle name="Normal 47 9" xfId="26576" xr:uid="{8E04A82F-F26A-4471-B999-2CCD9792663B}"/>
    <cellStyle name="Normal 48" xfId="6936" xr:uid="{6D276412-3826-4B51-94BC-204AA27169C9}"/>
    <cellStyle name="Normal 48 10" xfId="27249" xr:uid="{62C8165A-7ACA-4B4A-9CF3-ADEDD222952C}"/>
    <cellStyle name="Normal 48 11" xfId="9658" xr:uid="{07BEBF6B-5DA7-4090-A4FF-A19778BEF0CB}"/>
    <cellStyle name="Normal 48 2" xfId="9793" xr:uid="{D741C63F-7E2F-40C2-9F9C-56562135913E}"/>
    <cellStyle name="Normal 48 2 2" xfId="10054" xr:uid="{6D92019E-B9A2-437F-9B97-A43C78F6FCD7}"/>
    <cellStyle name="Normal 48 2 2 2" xfId="10550" xr:uid="{72873148-00D2-4285-B919-6B6623084499}"/>
    <cellStyle name="Normal 48 2 2 2 2" xfId="11549" xr:uid="{BC509D15-438C-40D9-BE0E-CF74C7865E51}"/>
    <cellStyle name="Normal 48 2 2 2 2 2" xfId="13511" xr:uid="{2AF7193B-6B41-4CC3-8E0F-2F8892F5C4DB}"/>
    <cellStyle name="Normal 48 2 2 2 2 2 2" xfId="17294" xr:uid="{CB4F2CEA-E31A-4B65-9059-262AAEE18DFF}"/>
    <cellStyle name="Normal 48 2 2 2 2 2 2 2" xfId="25320" xr:uid="{ABAB8C3A-6681-4533-B29F-D19E2BCF48C7}"/>
    <cellStyle name="Normal 48 2 2 2 2 2 2 2 2" xfId="42156" xr:uid="{4839C117-3914-4C97-A86C-173882333F94}"/>
    <cellStyle name="Normal 48 2 2 2 2 2 2 3" xfId="34589" xr:uid="{DA3FC80B-D1CA-45BE-9373-2DB5F30F7884}"/>
    <cellStyle name="Normal 48 2 2 2 2 2 3" xfId="21537" xr:uid="{935FCB27-227F-4DDB-99B4-50A164135CFD}"/>
    <cellStyle name="Normal 48 2 2 2 2 2 3 2" xfId="38375" xr:uid="{9C0BD889-1818-45CB-808D-941E28C4782B}"/>
    <cellStyle name="Normal 48 2 2 2 2 2 4" xfId="30808" xr:uid="{A1A7DEBB-8DCD-432A-835C-97D276125A79}"/>
    <cellStyle name="Normal 48 2 2 2 2 3" xfId="15410" xr:uid="{91CADF10-6205-4D0C-8905-4B3DB58045A1}"/>
    <cellStyle name="Normal 48 2 2 2 2 3 2" xfId="23436" xr:uid="{ED51E5EA-F9BD-4762-AD00-57191B96C053}"/>
    <cellStyle name="Normal 48 2 2 2 2 3 2 2" xfId="40272" xr:uid="{D715898A-D502-4596-9628-0049212F7F7C}"/>
    <cellStyle name="Normal 48 2 2 2 2 3 3" xfId="32705" xr:uid="{5CFDC772-C398-42C4-B7E1-A7D71D60813A}"/>
    <cellStyle name="Normal 48 2 2 2 2 4" xfId="19608" xr:uid="{3E809CC0-B5F9-4650-B79E-A6FE64C23898}"/>
    <cellStyle name="Normal 48 2 2 2 2 4 2" xfId="36491" xr:uid="{BC5F698B-43DA-4891-B621-4B21F6C07FC5}"/>
    <cellStyle name="Normal 48 2 2 2 2 5" xfId="26596" xr:uid="{7444276B-D9D9-40FE-BA12-3EFD8BBFA964}"/>
    <cellStyle name="Normal 48 2 2 2 2 6" xfId="28923" xr:uid="{373DDFE8-4B63-4B04-8DBE-49657C208BEB}"/>
    <cellStyle name="Normal 48 2 2 2 3" xfId="12599" xr:uid="{FC657B9F-9192-4BC0-BA30-9EE573FE05C6}"/>
    <cellStyle name="Normal 48 2 2 2 3 2" xfId="16382" xr:uid="{27235651-8C61-4EEA-A401-4B45A31B4E3A}"/>
    <cellStyle name="Normal 48 2 2 2 3 2 2" xfId="24408" xr:uid="{25DB0AF4-71BD-41BE-AEEC-03DB4D1D1A49}"/>
    <cellStyle name="Normal 48 2 2 2 3 2 2 2" xfId="41244" xr:uid="{3ECDF653-B690-4566-99E0-353E95FA1A9C}"/>
    <cellStyle name="Normal 48 2 2 2 3 2 3" xfId="33677" xr:uid="{6F77D893-37D1-41A4-AE26-AC8B7999C6A8}"/>
    <cellStyle name="Normal 48 2 2 2 3 3" xfId="20625" xr:uid="{B47D707B-D6BC-41DD-8CC7-BE59A931B4C9}"/>
    <cellStyle name="Normal 48 2 2 2 3 3 2" xfId="37463" xr:uid="{43DC6E55-B025-4CAF-9724-8BF3B58F6A6E}"/>
    <cellStyle name="Normal 48 2 2 2 3 4" xfId="29896" xr:uid="{0F603E99-164D-453C-A855-4B93FCA00B26}"/>
    <cellStyle name="Normal 48 2 2 2 4" xfId="14498" xr:uid="{052F620C-B42D-416B-B5E1-A08F1F699BB0}"/>
    <cellStyle name="Normal 48 2 2 2 4 2" xfId="22524" xr:uid="{3B94E7A4-8283-4FF6-88EC-F2B1223A64B0}"/>
    <cellStyle name="Normal 48 2 2 2 4 2 2" xfId="39360" xr:uid="{DBD49E68-3A08-49C0-8991-4C5D3A53E249}"/>
    <cellStyle name="Normal 48 2 2 2 4 3" xfId="31793" xr:uid="{8F0865CA-D412-486F-BA1B-91E7F2FE6121}"/>
    <cellStyle name="Normal 48 2 2 2 5" xfId="18658" xr:uid="{0AF549FE-5BD3-4424-A360-08366A1937AC}"/>
    <cellStyle name="Normal 48 2 2 2 5 2" xfId="35579" xr:uid="{8E8B7338-11AD-4AB4-8626-B6D63D486421}"/>
    <cellStyle name="Normal 48 2 2 2 6" xfId="26595" xr:uid="{2BA3A48C-6818-4217-9D4E-6EAA104ED9F7}"/>
    <cellStyle name="Normal 48 2 2 2 7" xfId="28011" xr:uid="{89A78C6A-1EE0-4397-BF58-55F2D74FA5E3}"/>
    <cellStyle name="Normal 48 2 2 3" xfId="11096" xr:uid="{C17CE897-8393-4504-87BB-C6B2C85AB12C}"/>
    <cellStyle name="Normal 48 2 2 3 2" xfId="13060" xr:uid="{3BBF7064-A37B-45F6-A3DF-66A01282B7F9}"/>
    <cellStyle name="Normal 48 2 2 3 2 2" xfId="16843" xr:uid="{532A5DF3-B25C-4C4C-8F73-A9AFD96C0D44}"/>
    <cellStyle name="Normal 48 2 2 3 2 2 2" xfId="24869" xr:uid="{91D1E5F9-2187-434F-A831-0BBDB73A3CBA}"/>
    <cellStyle name="Normal 48 2 2 3 2 2 2 2" xfId="41705" xr:uid="{EEEAEF21-5BF2-4730-B194-F39FCEFDC7E1}"/>
    <cellStyle name="Normal 48 2 2 3 2 2 3" xfId="34138" xr:uid="{4F1ACBD9-DD23-4EBF-8D6D-8F50EB3E0B77}"/>
    <cellStyle name="Normal 48 2 2 3 2 3" xfId="21086" xr:uid="{1E272394-152A-47FF-A48C-BD9B2BB081F3}"/>
    <cellStyle name="Normal 48 2 2 3 2 3 2" xfId="37924" xr:uid="{B28569B0-FB4F-464F-BBC2-07F2C7C7F741}"/>
    <cellStyle name="Normal 48 2 2 3 2 4" xfId="30357" xr:uid="{3220F1B9-6FC4-4540-A469-0F5E0B0659EA}"/>
    <cellStyle name="Normal 48 2 2 3 3" xfId="14959" xr:uid="{BA9785C3-81F5-4C82-814E-BA15CA2F4C4A}"/>
    <cellStyle name="Normal 48 2 2 3 3 2" xfId="22985" xr:uid="{432C9046-E212-456B-A201-356CF14CDC93}"/>
    <cellStyle name="Normal 48 2 2 3 3 2 2" xfId="39821" xr:uid="{CCE09F6B-6F03-4D65-8635-3B274265DC4A}"/>
    <cellStyle name="Normal 48 2 2 3 3 3" xfId="32254" xr:uid="{0B168701-44E5-46F7-A380-DB26155EDF0E}"/>
    <cellStyle name="Normal 48 2 2 3 4" xfId="19156" xr:uid="{61ED426C-DD3A-4947-9343-BBD89611C558}"/>
    <cellStyle name="Normal 48 2 2 3 4 2" xfId="36040" xr:uid="{EE7107C7-1E37-4CC0-8E28-66F7DF630BC2}"/>
    <cellStyle name="Normal 48 2 2 3 5" xfId="26597" xr:uid="{61F1949D-0332-401D-8AFD-E49F3289DDB6}"/>
    <cellStyle name="Normal 48 2 2 3 6" xfId="28472" xr:uid="{AEDD6C39-2369-412A-AB04-98FAAC1686AC}"/>
    <cellStyle name="Normal 48 2 2 4" xfId="12148" xr:uid="{293D8079-B5E0-4FF8-8A0A-130AFD53CBD2}"/>
    <cellStyle name="Normal 48 2 2 4 2" xfId="15931" xr:uid="{7B14F0BD-5127-4A82-94CA-3FB5AD54EEDF}"/>
    <cellStyle name="Normal 48 2 2 4 2 2" xfId="23957" xr:uid="{305ACB05-77EE-4BAF-AD67-024A19D1A3A8}"/>
    <cellStyle name="Normal 48 2 2 4 2 2 2" xfId="40793" xr:uid="{0A2089D4-0B24-44EE-851F-C60CE905AA53}"/>
    <cellStyle name="Normal 48 2 2 4 2 3" xfId="33226" xr:uid="{66153749-2BCC-49CF-88FB-2FD7C3725244}"/>
    <cellStyle name="Normal 48 2 2 4 3" xfId="20174" xr:uid="{7A76434C-E361-4800-9CEF-0820E4E3C74C}"/>
    <cellStyle name="Normal 48 2 2 4 3 2" xfId="37012" xr:uid="{5EFE5D92-25CF-4408-930B-FE2D9717E545}"/>
    <cellStyle name="Normal 48 2 2 4 4" xfId="29445" xr:uid="{83952435-2166-4971-9503-48636A4B8E8C}"/>
    <cellStyle name="Normal 48 2 2 5" xfId="14047" xr:uid="{5A2E475F-97F9-4C7B-A352-B694ADED6ED1}"/>
    <cellStyle name="Normal 48 2 2 5 2" xfId="22073" xr:uid="{A1808976-4012-4E05-B7D5-EF79F74E1653}"/>
    <cellStyle name="Normal 48 2 2 5 2 2" xfId="38909" xr:uid="{60EE0791-F49F-4D68-A582-319E8FF34F0F}"/>
    <cellStyle name="Normal 48 2 2 5 3" xfId="31342" xr:uid="{58594E2D-83D1-4FB5-AF50-A8A4A3D13DEF}"/>
    <cellStyle name="Normal 48 2 2 6" xfId="18183" xr:uid="{C63F020D-32E0-435C-BBE3-2601E9D9C917}"/>
    <cellStyle name="Normal 48 2 2 6 2" xfId="35128" xr:uid="{8546F2D9-D23E-407F-B3E9-DFE2BF069FFF}"/>
    <cellStyle name="Normal 48 2 2 7" xfId="26594" xr:uid="{A74E7B45-6A17-494D-B359-A4B8E49F8338}"/>
    <cellStyle name="Normal 48 2 2 8" xfId="27560" xr:uid="{9E0EDC8A-D1A3-4575-9BCD-F711C1CCE59C}"/>
    <cellStyle name="Normal 48 2 3" xfId="10332" xr:uid="{06AE9D6D-6F12-4AB9-A66E-484454CCBBED}"/>
    <cellStyle name="Normal 48 2 3 2" xfId="11331" xr:uid="{AED81D96-7CB5-4BB8-A4FA-DBF52B0D1409}"/>
    <cellStyle name="Normal 48 2 3 2 2" xfId="13293" xr:uid="{653000B2-6C54-4792-968D-9A94FAC2903F}"/>
    <cellStyle name="Normal 48 2 3 2 2 2" xfId="17076" xr:uid="{732C49DA-B171-4749-82E1-845FDD115E92}"/>
    <cellStyle name="Normal 48 2 3 2 2 2 2" xfId="25102" xr:uid="{2203CA2D-6E6F-49CE-9F53-D67EA778D72D}"/>
    <cellStyle name="Normal 48 2 3 2 2 2 2 2" xfId="41938" xr:uid="{F3E6E323-AEA5-46EF-8261-7BA702F3F099}"/>
    <cellStyle name="Normal 48 2 3 2 2 2 3" xfId="34371" xr:uid="{354A27C1-B006-4677-B6AA-FFEF98E42E69}"/>
    <cellStyle name="Normal 48 2 3 2 2 3" xfId="21319" xr:uid="{D2FABB6F-C268-45C3-8D85-9CDB357B63A5}"/>
    <cellStyle name="Normal 48 2 3 2 2 3 2" xfId="38157" xr:uid="{D00876A8-D10C-443D-9773-96BA2A1E5EBB}"/>
    <cellStyle name="Normal 48 2 3 2 2 4" xfId="30590" xr:uid="{8CCCAD69-E3CF-46BF-87E4-488B48C526AA}"/>
    <cellStyle name="Normal 48 2 3 2 3" xfId="15192" xr:uid="{9BCCD536-90BB-4B63-AD5D-DB1AD36B7E62}"/>
    <cellStyle name="Normal 48 2 3 2 3 2" xfId="23218" xr:uid="{0AD63210-03B1-43DD-BF63-4BA8BC661D31}"/>
    <cellStyle name="Normal 48 2 3 2 3 2 2" xfId="40054" xr:uid="{C2A2B0BE-1338-4E46-851B-2714F33E9969}"/>
    <cellStyle name="Normal 48 2 3 2 3 3" xfId="32487" xr:uid="{6FB00637-3B68-4C41-A919-A21AD287EB35}"/>
    <cellStyle name="Normal 48 2 3 2 4" xfId="19390" xr:uid="{4E888BA2-2D6B-4C21-AF47-BDC8F8E4CA09}"/>
    <cellStyle name="Normal 48 2 3 2 4 2" xfId="36273" xr:uid="{93602565-1981-4978-BA63-2300A500C0A4}"/>
    <cellStyle name="Normal 48 2 3 2 5" xfId="26599" xr:uid="{22756083-4507-4535-99A1-8007D0FD0C63}"/>
    <cellStyle name="Normal 48 2 3 2 6" xfId="28705" xr:uid="{61872B48-AFDB-4A8E-9425-2FA3242CA98B}"/>
    <cellStyle name="Normal 48 2 3 3" xfId="12381" xr:uid="{8C345AFA-9079-4578-9284-DE785371B7A6}"/>
    <cellStyle name="Normal 48 2 3 3 2" xfId="16164" xr:uid="{6591AEB9-B0F0-4DE7-81CF-BF18BFC23D37}"/>
    <cellStyle name="Normal 48 2 3 3 2 2" xfId="24190" xr:uid="{75BA7FF2-9DCE-40E2-881E-5DD5A0AF6C61}"/>
    <cellStyle name="Normal 48 2 3 3 2 2 2" xfId="41026" xr:uid="{59A0F8DE-1452-4FD7-8FC3-95549589C3E4}"/>
    <cellStyle name="Normal 48 2 3 3 2 3" xfId="33459" xr:uid="{2B241853-F1DE-4497-A538-7BEA2A2B2BB7}"/>
    <cellStyle name="Normal 48 2 3 3 3" xfId="20407" xr:uid="{9CF77D3A-22F7-4C3A-B0D4-CEE264CE9E45}"/>
    <cellStyle name="Normal 48 2 3 3 3 2" xfId="37245" xr:uid="{4FBF39BD-63A3-4E24-8D7D-1634EC43F82D}"/>
    <cellStyle name="Normal 48 2 3 3 4" xfId="29678" xr:uid="{B63CB377-4C88-4933-9C5B-CEEAB0D3BE2B}"/>
    <cellStyle name="Normal 48 2 3 4" xfId="14280" xr:uid="{0CF729C3-BF75-4B82-9FB6-6236D682F37D}"/>
    <cellStyle name="Normal 48 2 3 4 2" xfId="22306" xr:uid="{BAAAFE2E-87BF-4392-A739-1DC3DC964F6B}"/>
    <cellStyle name="Normal 48 2 3 4 2 2" xfId="39142" xr:uid="{6FABE98B-D3EC-4B83-BDD5-10B7AEA71CBB}"/>
    <cellStyle name="Normal 48 2 3 4 3" xfId="31575" xr:uid="{96B17214-ED20-4E1A-AE66-B6614A1F45D9}"/>
    <cellStyle name="Normal 48 2 3 5" xfId="18440" xr:uid="{477B1BBB-5A0B-4934-A02A-E274466F0578}"/>
    <cellStyle name="Normal 48 2 3 5 2" xfId="35361" xr:uid="{E74686ED-B261-4A07-AE32-ADCEAA6C4563}"/>
    <cellStyle name="Normal 48 2 3 6" xfId="26598" xr:uid="{9D517EB7-47E4-4CFA-B59B-B6D6220C169F}"/>
    <cellStyle name="Normal 48 2 3 7" xfId="27793" xr:uid="{7C0E9586-5F71-477C-858E-DFA901106FAE}"/>
    <cellStyle name="Normal 48 2 4" xfId="10878" xr:uid="{6102B7FB-5C10-4934-9A52-07CD2B3DDBED}"/>
    <cellStyle name="Normal 48 2 4 2" xfId="12842" xr:uid="{82CAE257-15F6-46BF-ACB9-02343F692D4A}"/>
    <cellStyle name="Normal 48 2 4 2 2" xfId="16625" xr:uid="{B1DA5E3F-0325-419A-8113-74B95C03F6C1}"/>
    <cellStyle name="Normal 48 2 4 2 2 2" xfId="24651" xr:uid="{86B46B1C-3797-4C22-A1C0-473866823436}"/>
    <cellStyle name="Normal 48 2 4 2 2 2 2" xfId="41487" xr:uid="{56ADEF9B-D98D-475D-8051-9A203271F873}"/>
    <cellStyle name="Normal 48 2 4 2 2 3" xfId="33920" xr:uid="{124FB71D-C2E6-49D1-9BAE-A4999565E2C8}"/>
    <cellStyle name="Normal 48 2 4 2 3" xfId="20868" xr:uid="{75448200-9AE8-4438-A17E-BD43614992F7}"/>
    <cellStyle name="Normal 48 2 4 2 3 2" xfId="37706" xr:uid="{F2AC8A30-44FB-446A-92CD-9F958BC3A713}"/>
    <cellStyle name="Normal 48 2 4 2 4" xfId="30139" xr:uid="{0FB51026-9FC4-4D3A-800E-1E921CE5B93B}"/>
    <cellStyle name="Normal 48 2 4 3" xfId="14741" xr:uid="{4A51758C-316E-45AC-8639-A6D3674C3736}"/>
    <cellStyle name="Normal 48 2 4 3 2" xfId="22767" xr:uid="{6DBE0460-9F74-40E8-B7BD-6F40D8230FA8}"/>
    <cellStyle name="Normal 48 2 4 3 2 2" xfId="39603" xr:uid="{6AF12457-A76B-4840-B386-EF53C40477E2}"/>
    <cellStyle name="Normal 48 2 4 3 3" xfId="32036" xr:uid="{5D016F89-738A-4F34-8CC8-BBABA89B3AA0}"/>
    <cellStyle name="Normal 48 2 4 4" xfId="18938" xr:uid="{00FEE798-C113-4DC8-BCBF-A1403C7B7A95}"/>
    <cellStyle name="Normal 48 2 4 4 2" xfId="35822" xr:uid="{7F4CDA27-9DD3-4D69-89CB-A500DD437415}"/>
    <cellStyle name="Normal 48 2 4 5" xfId="26600" xr:uid="{C1B9569B-23EA-4646-B5CC-1FEDC2B4C529}"/>
    <cellStyle name="Normal 48 2 4 6" xfId="28254" xr:uid="{F274202E-B994-4D66-943F-226461A6DA27}"/>
    <cellStyle name="Normal 48 2 5" xfId="11930" xr:uid="{E5F31A5C-C2D4-4C71-828C-50B20C000B29}"/>
    <cellStyle name="Normal 48 2 5 2" xfId="15713" xr:uid="{7D95AF97-1574-4C81-B4FC-4B21BEDF163C}"/>
    <cellStyle name="Normal 48 2 5 2 2" xfId="23739" xr:uid="{1D074022-2F11-4F50-A579-32B104C0D6BC}"/>
    <cellStyle name="Normal 48 2 5 2 2 2" xfId="40575" xr:uid="{F3849CCE-49D5-46C7-866F-34923336B4D5}"/>
    <cellStyle name="Normal 48 2 5 2 3" xfId="33008" xr:uid="{2619ED13-6935-4ACD-9E5A-A23155017898}"/>
    <cellStyle name="Normal 48 2 5 3" xfId="19956" xr:uid="{6BE55335-B387-4269-8780-89727C51E6D3}"/>
    <cellStyle name="Normal 48 2 5 3 2" xfId="36794" xr:uid="{FD930915-0A0F-476E-A1C8-95CE5B3365A4}"/>
    <cellStyle name="Normal 48 2 5 4" xfId="29227" xr:uid="{E20DC8A5-C265-46C5-8A63-7F30F269A63C}"/>
    <cellStyle name="Normal 48 2 6" xfId="13829" xr:uid="{39D9CEB6-1011-44DC-AB97-6326506BDF8A}"/>
    <cellStyle name="Normal 48 2 6 2" xfId="21855" xr:uid="{0FB0A14F-0412-4799-B0A5-C2EFA58D37FC}"/>
    <cellStyle name="Normal 48 2 6 2 2" xfId="38691" xr:uid="{3DE916C0-9FA4-4466-86E1-6EBC9CD29945}"/>
    <cellStyle name="Normal 48 2 6 3" xfId="31124" xr:uid="{B126896B-61ED-473A-8B87-9FE3C0F02055}"/>
    <cellStyle name="Normal 48 2 7" xfId="17950" xr:uid="{D2F027DE-BBE0-4765-8250-610CFE811F58}"/>
    <cellStyle name="Normal 48 2 7 2" xfId="34910" xr:uid="{54087CC3-02A6-4E5C-BD92-7F48858B0E27}"/>
    <cellStyle name="Normal 48 2 8" xfId="26593" xr:uid="{F9DCD8DE-6A0F-4BC4-A38E-BD15CC0B62E0}"/>
    <cellStyle name="Normal 48 2 9" xfId="27341" xr:uid="{0D08736E-6314-4045-9DA5-1E25B6AC3F13}"/>
    <cellStyle name="Normal 48 3" xfId="9962" xr:uid="{5D31D5F4-2E7C-4338-BC96-73F43F7FB03C}"/>
    <cellStyle name="Normal 48 3 2" xfId="10458" xr:uid="{5763230C-4B4E-48E8-9C7C-9396C2B24405}"/>
    <cellStyle name="Normal 48 3 2 2" xfId="11457" xr:uid="{47F9E561-8EC7-47BC-92B2-7CF3B4A80B29}"/>
    <cellStyle name="Normal 48 3 2 2 2" xfId="13419" xr:uid="{F034A29C-6FAF-4721-AD74-D534D150A038}"/>
    <cellStyle name="Normal 48 3 2 2 2 2" xfId="17202" xr:uid="{61073D09-2F4E-4622-8C5D-B5049178331B}"/>
    <cellStyle name="Normal 48 3 2 2 2 2 2" xfId="25228" xr:uid="{133B5234-1183-41EF-BCEB-A8ACD0AC916D}"/>
    <cellStyle name="Normal 48 3 2 2 2 2 2 2" xfId="42064" xr:uid="{74DEB9A1-69C2-4536-A01E-FF9AD2B5DC80}"/>
    <cellStyle name="Normal 48 3 2 2 2 2 3" xfId="34497" xr:uid="{628F7635-2CE7-411B-874C-B4F6F710CE93}"/>
    <cellStyle name="Normal 48 3 2 2 2 3" xfId="21445" xr:uid="{C14C1467-9037-4203-8C3D-D9DC04EE363D}"/>
    <cellStyle name="Normal 48 3 2 2 2 3 2" xfId="38283" xr:uid="{5D48E1C8-8DF4-4C55-A144-A8CD4C9CBBCE}"/>
    <cellStyle name="Normal 48 3 2 2 2 4" xfId="30716" xr:uid="{A80B6077-D7F2-4C38-8B8B-5B43404B6B5C}"/>
    <cellStyle name="Normal 48 3 2 2 3" xfId="15318" xr:uid="{B9CE5D00-3EF2-41FA-98CB-64B8947C19CE}"/>
    <cellStyle name="Normal 48 3 2 2 3 2" xfId="23344" xr:uid="{6C486762-C3D5-44BB-8E65-64A34CBD8F64}"/>
    <cellStyle name="Normal 48 3 2 2 3 2 2" xfId="40180" xr:uid="{54271D83-4C03-40D9-96EE-E55915CF299D}"/>
    <cellStyle name="Normal 48 3 2 2 3 3" xfId="32613" xr:uid="{EEB63FE4-7FE4-4C9D-8575-CB4BDBF24EBB}"/>
    <cellStyle name="Normal 48 3 2 2 4" xfId="19516" xr:uid="{9888F79E-D82E-4115-8539-B1BF7043024D}"/>
    <cellStyle name="Normal 48 3 2 2 4 2" xfId="36399" xr:uid="{25DEC3CD-4426-4990-9346-E278C516D1C6}"/>
    <cellStyle name="Normal 48 3 2 2 5" xfId="26603" xr:uid="{F8D9233E-7F88-4404-BFC8-B449C8959039}"/>
    <cellStyle name="Normal 48 3 2 2 6" xfId="28831" xr:uid="{9B7F6B57-EE2C-4FAE-AC6F-54A5C8C6FF64}"/>
    <cellStyle name="Normal 48 3 2 3" xfId="12507" xr:uid="{1673BDAA-44A6-43A1-8C13-C7EB6A70909A}"/>
    <cellStyle name="Normal 48 3 2 3 2" xfId="16290" xr:uid="{84122E3B-6F51-4735-AD31-282788107550}"/>
    <cellStyle name="Normal 48 3 2 3 2 2" xfId="24316" xr:uid="{42BFED82-6BAB-469E-A00C-033E586BAF22}"/>
    <cellStyle name="Normal 48 3 2 3 2 2 2" xfId="41152" xr:uid="{0018ECF4-6ACF-48E4-94D2-36644C6040FC}"/>
    <cellStyle name="Normal 48 3 2 3 2 3" xfId="33585" xr:uid="{B1C7C8F3-64E5-4564-A789-0BD45E642E86}"/>
    <cellStyle name="Normal 48 3 2 3 3" xfId="20533" xr:uid="{31EC0B93-4805-40BC-AEFC-E3017725BBFA}"/>
    <cellStyle name="Normal 48 3 2 3 3 2" xfId="37371" xr:uid="{076DD4EB-227B-4AB9-A5C0-4E8746D14B92}"/>
    <cellStyle name="Normal 48 3 2 3 4" xfId="29804" xr:uid="{8D98EB37-2E41-4B3B-AB1E-C7E1DA18D4E9}"/>
    <cellStyle name="Normal 48 3 2 4" xfId="14406" xr:uid="{D1FCCB95-C869-4442-AB6C-D9D23F472D5F}"/>
    <cellStyle name="Normal 48 3 2 4 2" xfId="22432" xr:uid="{71DE6CB1-9E88-4E36-9CDB-E4290CFB72AA}"/>
    <cellStyle name="Normal 48 3 2 4 2 2" xfId="39268" xr:uid="{CFD8F075-2861-486C-8B8D-0986A4A54E45}"/>
    <cellStyle name="Normal 48 3 2 4 3" xfId="31701" xr:uid="{104D0209-196A-4DD8-9703-DFFC04B962B4}"/>
    <cellStyle name="Normal 48 3 2 5" xfId="18566" xr:uid="{740690B3-4A81-43A3-B9B7-BC3563D19319}"/>
    <cellStyle name="Normal 48 3 2 5 2" xfId="35487" xr:uid="{D6D9EDAF-B75D-478A-82E9-189C7554146C}"/>
    <cellStyle name="Normal 48 3 2 6" xfId="26602" xr:uid="{08B159A6-F868-4226-8A1B-CA6846C134C3}"/>
    <cellStyle name="Normal 48 3 2 7" xfId="27919" xr:uid="{2C5A45B3-C1CD-4F4B-B930-F55E508DBACF}"/>
    <cellStyle name="Normal 48 3 3" xfId="11004" xr:uid="{0F6D0595-6F11-49AC-9C73-53B7677D2FE7}"/>
    <cellStyle name="Normal 48 3 3 2" xfId="12968" xr:uid="{EB53E851-07B5-4E9E-8C01-6885617365CF}"/>
    <cellStyle name="Normal 48 3 3 2 2" xfId="16751" xr:uid="{AF469461-E44F-4395-9349-131A0A6512AB}"/>
    <cellStyle name="Normal 48 3 3 2 2 2" xfId="24777" xr:uid="{356C1B30-5D3C-4B9F-A451-E7D35A6ABE35}"/>
    <cellStyle name="Normal 48 3 3 2 2 2 2" xfId="41613" xr:uid="{CFCEC52F-D91A-4FC5-8C1B-9BCB89D5D746}"/>
    <cellStyle name="Normal 48 3 3 2 2 3" xfId="34046" xr:uid="{96C5E0F7-97EB-4A3F-95AA-A3023FC78CFC}"/>
    <cellStyle name="Normal 48 3 3 2 3" xfId="20994" xr:uid="{498A6F6D-195C-4D93-A67E-8A6FC2EAA899}"/>
    <cellStyle name="Normal 48 3 3 2 3 2" xfId="37832" xr:uid="{D71AEE4A-750D-4D8C-831D-DA7C228F3A34}"/>
    <cellStyle name="Normal 48 3 3 2 4" xfId="30265" xr:uid="{4D8122A1-D654-49F5-A28C-EFA21E5D90DA}"/>
    <cellStyle name="Normal 48 3 3 3" xfId="14867" xr:uid="{9A9E42A6-E844-450D-8599-89AB45DA5324}"/>
    <cellStyle name="Normal 48 3 3 3 2" xfId="22893" xr:uid="{F30060FA-4096-4DA0-9F21-E7E1F9862C03}"/>
    <cellStyle name="Normal 48 3 3 3 2 2" xfId="39729" xr:uid="{31746286-6ED5-46B4-8942-7E0D7A62BA9D}"/>
    <cellStyle name="Normal 48 3 3 3 3" xfId="32162" xr:uid="{EE2AC71B-BA48-4E93-9413-464D23663287}"/>
    <cellStyle name="Normal 48 3 3 4" xfId="19064" xr:uid="{47A35CE8-C994-453F-8CFF-6E778DCF2CE3}"/>
    <cellStyle name="Normal 48 3 3 4 2" xfId="35948" xr:uid="{7E6D280F-521A-470D-A497-DCCD528BC1A4}"/>
    <cellStyle name="Normal 48 3 3 5" xfId="26604" xr:uid="{8427F6F2-9D85-4FD5-BF1A-8CAFB414651A}"/>
    <cellStyle name="Normal 48 3 3 6" xfId="28380" xr:uid="{8EEA5607-24D7-463F-B44E-239CEECC420A}"/>
    <cellStyle name="Normal 48 3 4" xfId="12056" xr:uid="{ADACE74A-6933-48F4-9D8E-08E99B971856}"/>
    <cellStyle name="Normal 48 3 4 2" xfId="15839" xr:uid="{C9D023EF-A9B1-42D3-B59A-2B9E3C9CAF9D}"/>
    <cellStyle name="Normal 48 3 4 2 2" xfId="23865" xr:uid="{853237E4-16F0-46A3-800F-31701A23E81E}"/>
    <cellStyle name="Normal 48 3 4 2 2 2" xfId="40701" xr:uid="{12F4FE28-1008-497F-8BFE-A77890453931}"/>
    <cellStyle name="Normal 48 3 4 2 3" xfId="33134" xr:uid="{E4C5FC0A-85EF-4B63-BED4-586D598047D9}"/>
    <cellStyle name="Normal 48 3 4 3" xfId="20082" xr:uid="{9AF1405C-52BD-47E0-BF84-92FC580CB1A3}"/>
    <cellStyle name="Normal 48 3 4 3 2" xfId="36920" xr:uid="{9D6098BC-8E1C-460E-B87C-7CE1FBA735C4}"/>
    <cellStyle name="Normal 48 3 4 4" xfId="29353" xr:uid="{59E847A3-F926-4A54-BFE9-F14251296D29}"/>
    <cellStyle name="Normal 48 3 5" xfId="13955" xr:uid="{AB391769-AD5A-43D6-81DB-90E259996B6E}"/>
    <cellStyle name="Normal 48 3 5 2" xfId="21981" xr:uid="{295870BE-FCD9-43F6-9EB4-B0FB5076DB9B}"/>
    <cellStyle name="Normal 48 3 5 2 2" xfId="38817" xr:uid="{9397ABE2-86C8-443B-A266-4FE770B6C1C7}"/>
    <cellStyle name="Normal 48 3 5 3" xfId="31250" xr:uid="{B7E34FA0-29CA-4C56-90F2-08082B2A31B0}"/>
    <cellStyle name="Normal 48 3 6" xfId="18091" xr:uid="{7635DF5C-DB4A-42CF-BADB-191D150DE9B8}"/>
    <cellStyle name="Normal 48 3 6 2" xfId="35036" xr:uid="{3C231946-53B5-44B3-9C54-2F2E0F880F57}"/>
    <cellStyle name="Normal 48 3 7" xfId="26601" xr:uid="{8DB1AEA3-B3B5-4107-964E-AAF5A4D2EC36}"/>
    <cellStyle name="Normal 48 3 8" xfId="27468" xr:uid="{1A780098-A3AA-4BC6-9E8A-ABDA550643DF}"/>
    <cellStyle name="Normal 48 4" xfId="10240" xr:uid="{1A5FC026-512D-4AC7-A01C-D02F8572D21F}"/>
    <cellStyle name="Normal 48 4 2" xfId="11239" xr:uid="{4F2C0DD5-C1B8-4D18-BC99-A6C88EF93D54}"/>
    <cellStyle name="Normal 48 4 2 2" xfId="13201" xr:uid="{404C4CA9-FCD2-4568-83B0-D9C9E4863AEC}"/>
    <cellStyle name="Normal 48 4 2 2 2" xfId="16984" xr:uid="{CAAAA621-EEED-433C-A93D-CBD07D6483C8}"/>
    <cellStyle name="Normal 48 4 2 2 2 2" xfId="25010" xr:uid="{B576C16F-8C51-4E28-A833-7A48AC197928}"/>
    <cellStyle name="Normal 48 4 2 2 2 2 2" xfId="41846" xr:uid="{90E33A0A-F5DD-4E98-91A4-855C31806F72}"/>
    <cellStyle name="Normal 48 4 2 2 2 3" xfId="34279" xr:uid="{6E157099-6162-48D9-BF4D-4BF6E193258C}"/>
    <cellStyle name="Normal 48 4 2 2 3" xfId="21227" xr:uid="{030638DB-A316-4C9A-9EB5-121696C286D9}"/>
    <cellStyle name="Normal 48 4 2 2 3 2" xfId="38065" xr:uid="{32022775-0435-4860-87A3-24382939B641}"/>
    <cellStyle name="Normal 48 4 2 2 4" xfId="30498" xr:uid="{464AD1F2-6757-455F-AACE-810425EFFA02}"/>
    <cellStyle name="Normal 48 4 2 3" xfId="15100" xr:uid="{98E6D4E6-3046-4D92-BEAE-3A5D5CEF1173}"/>
    <cellStyle name="Normal 48 4 2 3 2" xfId="23126" xr:uid="{CFB1A904-90D3-4CA0-ACA1-479F25205343}"/>
    <cellStyle name="Normal 48 4 2 3 2 2" xfId="39962" xr:uid="{6ABB886E-21A4-4AAE-AD61-F727999DF314}"/>
    <cellStyle name="Normal 48 4 2 3 3" xfId="32395" xr:uid="{3C11BB6A-216D-4E0B-9321-C81FBACEE37D}"/>
    <cellStyle name="Normal 48 4 2 4" xfId="19298" xr:uid="{C1FF020A-F33E-44BD-8F08-FA94505426AD}"/>
    <cellStyle name="Normal 48 4 2 4 2" xfId="36181" xr:uid="{D8C2AC20-37FF-426C-9504-3F0C61E60C7A}"/>
    <cellStyle name="Normal 48 4 2 5" xfId="26606" xr:uid="{D6CBC215-008D-41ED-9515-5E9327B89DAF}"/>
    <cellStyle name="Normal 48 4 2 6" xfId="28613" xr:uid="{0D0E0AD5-1DEB-4949-80CF-DEE83825682F}"/>
    <cellStyle name="Normal 48 4 3" xfId="12289" xr:uid="{DB140FC1-157B-4E27-A63B-D3DA5B02C362}"/>
    <cellStyle name="Normal 48 4 3 2" xfId="16072" xr:uid="{D9B55F3F-5159-45F1-8E2B-A9003E3247D7}"/>
    <cellStyle name="Normal 48 4 3 2 2" xfId="24098" xr:uid="{A33835C0-516B-4AAB-8F46-8114F828D385}"/>
    <cellStyle name="Normal 48 4 3 2 2 2" xfId="40934" xr:uid="{B4A41DBC-402D-41B3-9FF2-0A7B6FE13278}"/>
    <cellStyle name="Normal 48 4 3 2 3" xfId="33367" xr:uid="{C0A7143F-0B55-4EF9-B732-7D9A07F39153}"/>
    <cellStyle name="Normal 48 4 3 3" xfId="20315" xr:uid="{9F3C6A6E-B27B-483F-9D35-ECD29BE0083F}"/>
    <cellStyle name="Normal 48 4 3 3 2" xfId="37153" xr:uid="{1556E98C-7467-40C5-98AA-185861894D35}"/>
    <cellStyle name="Normal 48 4 3 4" xfId="29586" xr:uid="{DD84AAE0-DC4E-456A-8846-93A923E6B01C}"/>
    <cellStyle name="Normal 48 4 4" xfId="14188" xr:uid="{4ACB4659-63FA-4010-B8CA-C1623BF1566E}"/>
    <cellStyle name="Normal 48 4 4 2" xfId="22214" xr:uid="{66CE1EFD-E334-4761-8C38-046266962DE7}"/>
    <cellStyle name="Normal 48 4 4 2 2" xfId="39050" xr:uid="{DAE7A201-5461-447A-A340-AB5839035482}"/>
    <cellStyle name="Normal 48 4 4 3" xfId="31483" xr:uid="{A90D9012-5CFF-4873-B5F6-2BDA1A41497A}"/>
    <cellStyle name="Normal 48 4 5" xfId="18348" xr:uid="{2F09C832-A89C-4C5F-82EA-2F94656FC881}"/>
    <cellStyle name="Normal 48 4 5 2" xfId="35269" xr:uid="{694BA640-68E7-439F-BC03-1DE93D4ED6EA}"/>
    <cellStyle name="Normal 48 4 6" xfId="26605" xr:uid="{C87DC6FF-09D8-4249-82AA-54150B038191}"/>
    <cellStyle name="Normal 48 4 7" xfId="27701" xr:uid="{F6E3392E-E6B5-4E42-801D-9B79A3E02A61}"/>
    <cellStyle name="Normal 48 5" xfId="10785" xr:uid="{254875E5-0DF9-4D80-B9F7-6AB952AC629B}"/>
    <cellStyle name="Normal 48 5 2" xfId="12750" xr:uid="{BBC8B6F1-6C54-4D7B-8328-E706DA42C958}"/>
    <cellStyle name="Normal 48 5 2 2" xfId="16533" xr:uid="{A8A765EC-3382-4317-BAE2-906FBBF5D4B1}"/>
    <cellStyle name="Normal 48 5 2 2 2" xfId="24559" xr:uid="{95403069-B007-4987-B2AA-D694881D7B49}"/>
    <cellStyle name="Normal 48 5 2 2 2 2" xfId="41395" xr:uid="{2E1EC92E-A52B-46F2-8A20-6853C6D564C6}"/>
    <cellStyle name="Normal 48 5 2 2 3" xfId="33828" xr:uid="{7622A2E0-D7E2-4FCD-BC76-577E3E4B97F6}"/>
    <cellStyle name="Normal 48 5 2 3" xfId="20776" xr:uid="{D9D16F2D-2132-47A0-82FA-0ABE7B92870E}"/>
    <cellStyle name="Normal 48 5 2 3 2" xfId="37614" xr:uid="{7C8F5943-78D9-4A8A-87D7-32C7D21AAA55}"/>
    <cellStyle name="Normal 48 5 2 4" xfId="30047" xr:uid="{4EAA33F9-834C-4883-BE8B-C395B85E28A2}"/>
    <cellStyle name="Normal 48 5 3" xfId="14649" xr:uid="{44BA4239-B55B-4D1F-95CB-4FB48AF94B36}"/>
    <cellStyle name="Normal 48 5 3 2" xfId="22675" xr:uid="{41C6C412-DEA9-4F6F-9C3D-ADE35C78CE01}"/>
    <cellStyle name="Normal 48 5 3 2 2" xfId="39511" xr:uid="{BEC64707-803B-4E52-A37B-2BEA1CA32A9E}"/>
    <cellStyle name="Normal 48 5 3 3" xfId="31944" xr:uid="{DB547204-8923-4AEC-B789-00B9A1C3D4B3}"/>
    <cellStyle name="Normal 48 5 4" xfId="18846" xr:uid="{FEA02CAB-775F-4837-9F4A-EA46B61C2A80}"/>
    <cellStyle name="Normal 48 5 4 2" xfId="35730" xr:uid="{0A814A69-78FA-4C9B-98D3-2978F2B936B8}"/>
    <cellStyle name="Normal 48 5 5" xfId="26607" xr:uid="{566BD800-F980-48F0-B92F-F4B38C95A1BC}"/>
    <cellStyle name="Normal 48 5 6" xfId="28162" xr:uid="{41109D4D-8D08-4E1D-84FA-81067D81D935}"/>
    <cellStyle name="Normal 48 6" xfId="11838" xr:uid="{D1E090AC-C1E2-4F3C-8F53-3C68F1267211}"/>
    <cellStyle name="Normal 48 6 2" xfId="15621" xr:uid="{51A560B9-3931-41F6-998C-889B4D0CD8BA}"/>
    <cellStyle name="Normal 48 6 2 2" xfId="23647" xr:uid="{925E1C92-F808-4EB7-803D-BE25E33D288A}"/>
    <cellStyle name="Normal 48 6 2 2 2" xfId="40483" xr:uid="{ED605369-18DE-4DF6-9176-83115EA4EBA9}"/>
    <cellStyle name="Normal 48 6 2 3" xfId="32916" xr:uid="{F1E07A81-CB3A-4368-A311-A2721EC1DF51}"/>
    <cellStyle name="Normal 48 6 3" xfId="19864" xr:uid="{DDCF875C-874C-48CB-9059-D90C7AA72E74}"/>
    <cellStyle name="Normal 48 6 3 2" xfId="36702" xr:uid="{858BE9FF-9630-4E6A-B183-6E9965F6D98B}"/>
    <cellStyle name="Normal 48 6 4" xfId="29135" xr:uid="{713181B4-99D4-4B8D-9A37-F46AFF236BC0}"/>
    <cellStyle name="Normal 48 7" xfId="13737" xr:uid="{97683046-C7FF-4930-9955-5DF8C2E3CCBF}"/>
    <cellStyle name="Normal 48 7 2" xfId="21763" xr:uid="{C25E89C2-CD32-49CD-912A-88746F85B6F6}"/>
    <cellStyle name="Normal 48 7 2 2" xfId="38599" xr:uid="{68F22310-D8FB-4088-8080-4775A3C57C1C}"/>
    <cellStyle name="Normal 48 7 3" xfId="31032" xr:uid="{41A6F89A-16F0-41AA-95C3-56B80E9E2EC3}"/>
    <cellStyle name="Normal 48 8" xfId="17836" xr:uid="{392C9128-073B-4BF9-A608-B6AAAE053068}"/>
    <cellStyle name="Normal 48 8 2" xfId="34818" xr:uid="{B394E6AE-AC25-4B3C-97E5-CE1381DCE8A5}"/>
    <cellStyle name="Normal 48 9" xfId="26592" xr:uid="{9761550C-C6AA-4605-B965-5D63102EC457}"/>
    <cellStyle name="Normal 49" xfId="6937" xr:uid="{1B85B3E0-A134-4C3A-81F1-49D8762FBDE9}"/>
    <cellStyle name="Normal 49 10" xfId="27250" xr:uid="{BB6EB5A9-3BE7-4CE3-BFF3-D027F370F624}"/>
    <cellStyle name="Normal 49 11" xfId="9659" xr:uid="{611C3AD2-69B6-4C1C-8FC4-1801951E89D4}"/>
    <cellStyle name="Normal 49 2" xfId="6938" xr:uid="{BECE92F2-E076-43C7-BE77-6753DB1475FE}"/>
    <cellStyle name="Normal 49 2 10" xfId="9794" xr:uid="{BC5B36C1-C15A-400E-8A37-DB3B21AD7CCB}"/>
    <cellStyle name="Normal 49 2 2" xfId="6939" xr:uid="{D36F05F8-D379-405C-85F9-59B2A3101C8D}"/>
    <cellStyle name="Normal 49 2 2 2" xfId="6940" xr:uid="{D8E35677-3D6B-4EF8-B080-CD2A303CD354}"/>
    <cellStyle name="Normal 49 2 2 2 2" xfId="6941" xr:uid="{C53C95DE-8758-4FD3-8F0F-2C95B033DDAE}"/>
    <cellStyle name="Normal 49 2 2 2 2 2" xfId="6942" xr:uid="{9C5624B6-1EB1-40F2-A511-42DE1341CD52}"/>
    <cellStyle name="Normal 49 2 2 2 2 2 2" xfId="17295" xr:uid="{EF9DF088-D5D8-459F-8F91-5A5A639DA1F8}"/>
    <cellStyle name="Normal 49 2 2 2 2 2 2 2" xfId="25321" xr:uid="{DC7BF46E-DC07-4C6B-A075-0ADD8B2BA2C3}"/>
    <cellStyle name="Normal 49 2 2 2 2 2 2 2 2" xfId="42157" xr:uid="{13E497AA-138B-4AE9-9E1E-1721ABD9624E}"/>
    <cellStyle name="Normal 49 2 2 2 2 2 2 3" xfId="34590" xr:uid="{9C8EADA8-E939-4921-B337-298A37CB81D7}"/>
    <cellStyle name="Normal 49 2 2 2 2 2 3" xfId="21538" xr:uid="{C65C6274-54ED-4F8E-9A81-C1E11224403C}"/>
    <cellStyle name="Normal 49 2 2 2 2 2 3 2" xfId="38376" xr:uid="{B357E2A0-0B37-4C21-8119-C6B5797EB04F}"/>
    <cellStyle name="Normal 49 2 2 2 2 2 4" xfId="30809" xr:uid="{1C3453FA-76D6-42F9-BA6B-BC2CFB3D3398}"/>
    <cellStyle name="Normal 49 2 2 2 2 2 5" xfId="13512" xr:uid="{3E93ADA6-E95C-4C01-A98D-7F0DF530CE10}"/>
    <cellStyle name="Normal 49 2 2 2 2 3" xfId="15411" xr:uid="{702132AE-26D6-44B5-89EB-3A1881EC5866}"/>
    <cellStyle name="Normal 49 2 2 2 2 3 2" xfId="23437" xr:uid="{1C8A5D9A-81E7-4EA3-B1B5-2260D38C76CC}"/>
    <cellStyle name="Normal 49 2 2 2 2 3 2 2" xfId="40273" xr:uid="{F87C8990-6E23-4DD5-A996-47F875BF9A2E}"/>
    <cellStyle name="Normal 49 2 2 2 2 3 3" xfId="32706" xr:uid="{718E9D25-C8C4-4C86-98C7-ED7D300244A4}"/>
    <cellStyle name="Normal 49 2 2 2 2 4" xfId="19609" xr:uid="{77BD4829-B73A-443A-86FD-544AB812EB39}"/>
    <cellStyle name="Normal 49 2 2 2 2 4 2" xfId="36492" xr:uid="{BBA75C12-51A9-41CB-8BAF-421266D4AB93}"/>
    <cellStyle name="Normal 49 2 2 2 2 5" xfId="26612" xr:uid="{EDE3F69C-7198-4B1B-8415-664550B176E2}"/>
    <cellStyle name="Normal 49 2 2 2 2 6" xfId="28924" xr:uid="{0500BB40-C81C-412A-84A6-FA03703944F4}"/>
    <cellStyle name="Normal 49 2 2 2 2 7" xfId="11550" xr:uid="{7F3DFB10-31C6-4054-AB48-A30E19955839}"/>
    <cellStyle name="Normal 49 2 2 2 3" xfId="6943" xr:uid="{0D9295D9-BCAB-47DF-A152-DF956ED36849}"/>
    <cellStyle name="Normal 49 2 2 2 3 2" xfId="16383" xr:uid="{3E016BBD-D4D9-430A-BF01-D78DC99C3E2B}"/>
    <cellStyle name="Normal 49 2 2 2 3 2 2" xfId="24409" xr:uid="{2FE49ED0-C0A4-4EE8-B907-5EFC89348704}"/>
    <cellStyle name="Normal 49 2 2 2 3 2 2 2" xfId="41245" xr:uid="{875427AE-0F60-4DE8-AF5D-A0E1CDEDD79A}"/>
    <cellStyle name="Normal 49 2 2 2 3 2 3" xfId="33678" xr:uid="{58CF223E-EA59-44AC-8AFB-5F731352E9B9}"/>
    <cellStyle name="Normal 49 2 2 2 3 3" xfId="20626" xr:uid="{C245360B-D9FC-4245-B4EE-E35BC7FBCFF8}"/>
    <cellStyle name="Normal 49 2 2 2 3 3 2" xfId="37464" xr:uid="{0F2B588C-823F-455A-9A83-14CA6119F8D6}"/>
    <cellStyle name="Normal 49 2 2 2 3 4" xfId="29897" xr:uid="{F02D162C-CE03-4A60-A18B-28FF36CC8295}"/>
    <cellStyle name="Normal 49 2 2 2 3 5" xfId="12600" xr:uid="{4352E2B4-CD88-40FA-9FF0-585946A4B6FA}"/>
    <cellStyle name="Normal 49 2 2 2 4" xfId="14499" xr:uid="{43CA58A5-BE6D-4ABC-8EFF-AF31E5114219}"/>
    <cellStyle name="Normal 49 2 2 2 4 2" xfId="22525" xr:uid="{02B8D8CE-D57B-49CA-8BD4-5BCE3F6124E3}"/>
    <cellStyle name="Normal 49 2 2 2 4 2 2" xfId="39361" xr:uid="{C4CB5C94-0BC2-4672-B1F8-28391205902B}"/>
    <cellStyle name="Normal 49 2 2 2 4 3" xfId="31794" xr:uid="{B81F07A8-C952-4723-AB6A-E5746EAA45AE}"/>
    <cellStyle name="Normal 49 2 2 2 5" xfId="18659" xr:uid="{03C4EDC2-825D-40AE-8E4F-0F8E6C836B0E}"/>
    <cellStyle name="Normal 49 2 2 2 5 2" xfId="35580" xr:uid="{3949C65C-8839-4146-9271-C99FBDBC4466}"/>
    <cellStyle name="Normal 49 2 2 2 6" xfId="26611" xr:uid="{576B2902-723F-470A-A0F6-9293F9D9625E}"/>
    <cellStyle name="Normal 49 2 2 2 7" xfId="28012" xr:uid="{AA8B633A-CB4E-417D-9FE4-F6836FCAF59D}"/>
    <cellStyle name="Normal 49 2 2 2 8" xfId="10551" xr:uid="{609FB0E6-A19C-4C56-B85A-61A10B19AD81}"/>
    <cellStyle name="Normal 49 2 2 3" xfId="6944" xr:uid="{B9962A99-E40A-43E0-B05E-202C57EB2C63}"/>
    <cellStyle name="Normal 49 2 2 3 2" xfId="6945" xr:uid="{1A82565B-BA42-42A1-B229-A994520769DB}"/>
    <cellStyle name="Normal 49 2 2 3 2 2" xfId="16844" xr:uid="{51C5F840-1128-4B81-81BA-91143629DF38}"/>
    <cellStyle name="Normal 49 2 2 3 2 2 2" xfId="24870" xr:uid="{6186B532-AA0B-46ED-9A0F-EEC22A1ED83A}"/>
    <cellStyle name="Normal 49 2 2 3 2 2 2 2" xfId="41706" xr:uid="{1513FDBC-2A12-42D0-BD4E-EC4161AB0C32}"/>
    <cellStyle name="Normal 49 2 2 3 2 2 3" xfId="34139" xr:uid="{0E4B9A02-906B-43CB-8399-440A5C1C5C67}"/>
    <cellStyle name="Normal 49 2 2 3 2 3" xfId="21087" xr:uid="{1910E7FF-5223-4324-B076-034C2526DB33}"/>
    <cellStyle name="Normal 49 2 2 3 2 3 2" xfId="37925" xr:uid="{E4A19FC6-DCD6-44CD-9561-60864A6D0B7A}"/>
    <cellStyle name="Normal 49 2 2 3 2 4" xfId="30358" xr:uid="{8F6B29BA-5959-4792-AD79-71E0A88E1B7A}"/>
    <cellStyle name="Normal 49 2 2 3 2 5" xfId="13061" xr:uid="{F9AB3B5F-D2B6-4CD9-B873-A61BF800A65B}"/>
    <cellStyle name="Normal 49 2 2 3 3" xfId="14960" xr:uid="{EA43004C-82DF-4A96-980B-F6A522E6E0CD}"/>
    <cellStyle name="Normal 49 2 2 3 3 2" xfId="22986" xr:uid="{75DDD06F-7512-428C-BAD8-FE6EF5C1EB70}"/>
    <cellStyle name="Normal 49 2 2 3 3 2 2" xfId="39822" xr:uid="{4A1152B3-294F-45AE-9204-9FEBE4A0B778}"/>
    <cellStyle name="Normal 49 2 2 3 3 3" xfId="32255" xr:uid="{55EB71E0-FE4F-40BE-8435-046CA71A5010}"/>
    <cellStyle name="Normal 49 2 2 3 4" xfId="19157" xr:uid="{6CA63328-E674-47B0-9A9B-5904C3E6A2EE}"/>
    <cellStyle name="Normal 49 2 2 3 4 2" xfId="36041" xr:uid="{3DFC778D-255C-4227-8CF0-BF70697E11E9}"/>
    <cellStyle name="Normal 49 2 2 3 5" xfId="26613" xr:uid="{318D6DE4-DEE6-48B7-86A9-4FF6A0534C99}"/>
    <cellStyle name="Normal 49 2 2 3 6" xfId="28473" xr:uid="{616B477E-F005-4A93-823A-8DC9C35B1ACB}"/>
    <cellStyle name="Normal 49 2 2 3 7" xfId="11097" xr:uid="{B9952659-C98B-498B-8FD0-27F46D112E54}"/>
    <cellStyle name="Normal 49 2 2 4" xfId="6946" xr:uid="{2A0B0B2E-8FCD-4EAF-ABB3-99AAFA21491D}"/>
    <cellStyle name="Normal 49 2 2 4 2" xfId="15932" xr:uid="{3741F0F9-CFE0-4D1E-9787-5C1378ED79B2}"/>
    <cellStyle name="Normal 49 2 2 4 2 2" xfId="23958" xr:uid="{8592A0C9-B99F-46BB-9486-61D09E296A11}"/>
    <cellStyle name="Normal 49 2 2 4 2 2 2" xfId="40794" xr:uid="{31B3186C-5001-4F23-A542-F7D7EE4ED203}"/>
    <cellStyle name="Normal 49 2 2 4 2 3" xfId="33227" xr:uid="{544242FB-0CA5-45DE-BB44-5E019732E375}"/>
    <cellStyle name="Normal 49 2 2 4 3" xfId="20175" xr:uid="{F0891371-CB6C-43A0-A94C-78996B7ECE92}"/>
    <cellStyle name="Normal 49 2 2 4 3 2" xfId="37013" xr:uid="{4C6C2DEB-8DEF-443B-9BCB-528CA5DD5A6C}"/>
    <cellStyle name="Normal 49 2 2 4 4" xfId="29446" xr:uid="{AC6FF4B7-B720-44F5-AB02-573DC37AFFA7}"/>
    <cellStyle name="Normal 49 2 2 4 5" xfId="12149" xr:uid="{53F8847D-CDF5-4649-8013-BB08AB8B9242}"/>
    <cellStyle name="Normal 49 2 2 5" xfId="14048" xr:uid="{5625C144-0233-48DE-8D86-4A68A001AE01}"/>
    <cellStyle name="Normal 49 2 2 5 2" xfId="22074" xr:uid="{911A5BB3-4E0B-45CE-A7D4-80E61D21CD4E}"/>
    <cellStyle name="Normal 49 2 2 5 2 2" xfId="38910" xr:uid="{4281F481-657E-45F4-8A06-79377EBB2F9C}"/>
    <cellStyle name="Normal 49 2 2 5 3" xfId="31343" xr:uid="{8177B7A4-CA91-4BB6-BC9B-9052CC944825}"/>
    <cellStyle name="Normal 49 2 2 6" xfId="18184" xr:uid="{ECA610E8-5F09-44C4-9BDC-37BEF5D94E72}"/>
    <cellStyle name="Normal 49 2 2 6 2" xfId="35129" xr:uid="{F6E4FBEF-3B5E-4638-A08F-E2B70CD7C40B}"/>
    <cellStyle name="Normal 49 2 2 7" xfId="26610" xr:uid="{44AF545F-17CA-4BEF-8426-6ACC9077F13C}"/>
    <cellStyle name="Normal 49 2 2 8" xfId="27561" xr:uid="{4C07E53D-3C1A-4548-94D3-9ECE1B3DD881}"/>
    <cellStyle name="Normal 49 2 2 9" xfId="10055" xr:uid="{2B05DE85-2EE7-4809-A2C1-0684529E0B98}"/>
    <cellStyle name="Normal 49 2 3" xfId="6947" xr:uid="{8DD2C2DD-A6EA-44F1-A06E-DD12081917A2}"/>
    <cellStyle name="Normal 49 2 3 2" xfId="6948" xr:uid="{734D518B-FE71-4612-BB32-D7D17F2F9EE7}"/>
    <cellStyle name="Normal 49 2 3 2 2" xfId="6949" xr:uid="{E670B62D-ED0C-4FF5-9672-A4665553E7D1}"/>
    <cellStyle name="Normal 49 2 3 2 2 2" xfId="17077" xr:uid="{6DFD37B4-7F3B-45A5-ACA5-040C76B078EB}"/>
    <cellStyle name="Normal 49 2 3 2 2 2 2" xfId="25103" xr:uid="{9F532CA1-1C52-404B-877A-4FE6768415E9}"/>
    <cellStyle name="Normal 49 2 3 2 2 2 2 2" xfId="41939" xr:uid="{94005066-A9C6-4BC2-89D8-E4948B21B79B}"/>
    <cellStyle name="Normal 49 2 3 2 2 2 3" xfId="34372" xr:uid="{428365CB-A952-444F-B9AC-16CD7163BD77}"/>
    <cellStyle name="Normal 49 2 3 2 2 3" xfId="21320" xr:uid="{2436DBC8-E5E5-438C-A900-6739D35D31C2}"/>
    <cellStyle name="Normal 49 2 3 2 2 3 2" xfId="38158" xr:uid="{8EBB1A43-CC52-4645-A363-71416A1FE2DB}"/>
    <cellStyle name="Normal 49 2 3 2 2 4" xfId="30591" xr:uid="{4C860AAD-39EC-45AA-B59C-77A280F8CECF}"/>
    <cellStyle name="Normal 49 2 3 2 2 5" xfId="13294" xr:uid="{A2F68490-9D5D-45CD-AAC6-D6290636B8E3}"/>
    <cellStyle name="Normal 49 2 3 2 3" xfId="15193" xr:uid="{FD8D3B76-6947-45DB-9CCF-6278B27E5D31}"/>
    <cellStyle name="Normal 49 2 3 2 3 2" xfId="23219" xr:uid="{50651DA6-FC76-435E-8585-0116D31BAA9B}"/>
    <cellStyle name="Normal 49 2 3 2 3 2 2" xfId="40055" xr:uid="{3352CFA9-DF2D-44E3-820D-A70E31D7274F}"/>
    <cellStyle name="Normal 49 2 3 2 3 3" xfId="32488" xr:uid="{7AAABDD8-15B4-47A7-BD15-BE4F15EC141B}"/>
    <cellStyle name="Normal 49 2 3 2 4" xfId="19391" xr:uid="{C2802C04-E025-4DB0-BB6C-9EFA3D0D570D}"/>
    <cellStyle name="Normal 49 2 3 2 4 2" xfId="36274" xr:uid="{5139DFAA-9D9D-4129-BE0A-F62CAFC616E2}"/>
    <cellStyle name="Normal 49 2 3 2 5" xfId="26615" xr:uid="{6B273910-2752-435F-8B0A-57E9A8A58FA0}"/>
    <cellStyle name="Normal 49 2 3 2 6" xfId="28706" xr:uid="{B08E6D15-CF6F-41BF-8069-D8C4E35ABAB0}"/>
    <cellStyle name="Normal 49 2 3 2 7" xfId="11332" xr:uid="{75749715-481D-4579-BCE3-831EE01CD580}"/>
    <cellStyle name="Normal 49 2 3 3" xfId="6950" xr:uid="{2664CDFF-85C8-4EC8-B362-5C1A90B32F5F}"/>
    <cellStyle name="Normal 49 2 3 3 2" xfId="16165" xr:uid="{5CA37BE7-CFED-4445-8FAB-19AC5A064173}"/>
    <cellStyle name="Normal 49 2 3 3 2 2" xfId="24191" xr:uid="{E4F69425-DAF9-4DD8-9E5F-B6B279F131C6}"/>
    <cellStyle name="Normal 49 2 3 3 2 2 2" xfId="41027" xr:uid="{D0F2268D-83FB-4D52-8D07-D6906CD6085A}"/>
    <cellStyle name="Normal 49 2 3 3 2 3" xfId="33460" xr:uid="{B2E1CD66-447A-43F0-9B7C-A002ADF01E7C}"/>
    <cellStyle name="Normal 49 2 3 3 3" xfId="20408" xr:uid="{DE2594B4-E78B-4364-B814-A7DFCA9BD185}"/>
    <cellStyle name="Normal 49 2 3 3 3 2" xfId="37246" xr:uid="{F2118D1B-E1FA-47EC-9007-DD757E26891B}"/>
    <cellStyle name="Normal 49 2 3 3 4" xfId="29679" xr:uid="{557B20A5-DDE9-40FD-8259-BC8E043CD510}"/>
    <cellStyle name="Normal 49 2 3 3 5" xfId="12382" xr:uid="{DC1EF71D-E273-44D3-8AAB-D09F09826D6F}"/>
    <cellStyle name="Normal 49 2 3 4" xfId="14281" xr:uid="{8792B99C-EEBE-4342-8FBD-C24E40E4C2A8}"/>
    <cellStyle name="Normal 49 2 3 4 2" xfId="22307" xr:uid="{18824632-05E8-4DDC-B118-C2DC2EF2CC49}"/>
    <cellStyle name="Normal 49 2 3 4 2 2" xfId="39143" xr:uid="{26C2C1BD-4AE6-40EA-8DC7-D0A86E2F7891}"/>
    <cellStyle name="Normal 49 2 3 4 3" xfId="31576" xr:uid="{0EBD2FCF-0A90-46F0-87F3-5FE4F2F9CA80}"/>
    <cellStyle name="Normal 49 2 3 5" xfId="18441" xr:uid="{01E5A06D-569F-468A-8237-DDD41F9EF270}"/>
    <cellStyle name="Normal 49 2 3 5 2" xfId="35362" xr:uid="{909F61C1-10C2-4331-9FFC-379FF0CAC417}"/>
    <cellStyle name="Normal 49 2 3 6" xfId="26614" xr:uid="{86BDED26-8180-489C-9D64-250086AE50FA}"/>
    <cellStyle name="Normal 49 2 3 7" xfId="27794" xr:uid="{1799E86E-6EF0-4CE6-AD82-3F9F9FACF869}"/>
    <cellStyle name="Normal 49 2 3 8" xfId="10333" xr:uid="{7832F0AF-2168-4888-A71A-AA465950A356}"/>
    <cellStyle name="Normal 49 2 4" xfId="6951" xr:uid="{80566D88-5F67-4390-A587-E7B47844F78F}"/>
    <cellStyle name="Normal 49 2 4 2" xfId="6952" xr:uid="{9F99BAAB-3335-4630-9B1F-35F4E173C44E}"/>
    <cellStyle name="Normal 49 2 4 2 2" xfId="16626" xr:uid="{38DA9CD0-7D03-432F-9767-FA959B103F6A}"/>
    <cellStyle name="Normal 49 2 4 2 2 2" xfId="24652" xr:uid="{85B5849A-C515-46F3-A04B-6C8A5957CD98}"/>
    <cellStyle name="Normal 49 2 4 2 2 2 2" xfId="41488" xr:uid="{774A286C-BD90-407B-AF01-618A4BB4376B}"/>
    <cellStyle name="Normal 49 2 4 2 2 3" xfId="33921" xr:uid="{A582D062-5F96-428A-A65E-396034286A0F}"/>
    <cellStyle name="Normal 49 2 4 2 3" xfId="20869" xr:uid="{39D1BFAD-53FF-431F-AC76-0F7960D4F70A}"/>
    <cellStyle name="Normal 49 2 4 2 3 2" xfId="37707" xr:uid="{4DD326A3-B07B-4E03-9A37-8E7C69962BEF}"/>
    <cellStyle name="Normal 49 2 4 2 4" xfId="30140" xr:uid="{50CB8546-D433-4552-A5FE-1E9C27A87703}"/>
    <cellStyle name="Normal 49 2 4 2 5" xfId="12843" xr:uid="{A6B22637-35FF-4B20-8A36-F2C5C5051310}"/>
    <cellStyle name="Normal 49 2 4 3" xfId="14742" xr:uid="{CA87FF7C-EDCF-442B-9378-2037EEAFDE9A}"/>
    <cellStyle name="Normal 49 2 4 3 2" xfId="22768" xr:uid="{6FA00C6E-6E1A-42B9-9FCF-5E2051DB2D88}"/>
    <cellStyle name="Normal 49 2 4 3 2 2" xfId="39604" xr:uid="{F43DF43A-D461-4118-B518-FB379307D880}"/>
    <cellStyle name="Normal 49 2 4 3 3" xfId="32037" xr:uid="{4DEF905B-D04A-42FF-ADBD-D252FB202A38}"/>
    <cellStyle name="Normal 49 2 4 4" xfId="18939" xr:uid="{9646F4E9-3074-4783-84C9-36EC9EDCDB2A}"/>
    <cellStyle name="Normal 49 2 4 4 2" xfId="35823" xr:uid="{460AA618-ECD4-43C5-AC10-E0CE39E39858}"/>
    <cellStyle name="Normal 49 2 4 5" xfId="26616" xr:uid="{27F16E83-3B38-4E8A-97EE-84C011FC1193}"/>
    <cellStyle name="Normal 49 2 4 6" xfId="28255" xr:uid="{AC9BB284-D735-4BAE-A483-CED223DA60F3}"/>
    <cellStyle name="Normal 49 2 4 7" xfId="10879" xr:uid="{A76920FA-3F6D-46F2-A10D-90336123D596}"/>
    <cellStyle name="Normal 49 2 5" xfId="6953" xr:uid="{253F06F4-15B6-4538-92B3-DF60094CDD43}"/>
    <cellStyle name="Normal 49 2 5 2" xfId="15714" xr:uid="{A35A5B87-6B16-4557-AB1F-5A6BB61C0436}"/>
    <cellStyle name="Normal 49 2 5 2 2" xfId="23740" xr:uid="{82D8C89B-FD43-4434-BB0D-087ADD0C7B54}"/>
    <cellStyle name="Normal 49 2 5 2 2 2" xfId="40576" xr:uid="{2D758093-32BA-4D7A-A398-9F57CDED8052}"/>
    <cellStyle name="Normal 49 2 5 2 3" xfId="33009" xr:uid="{D7B494C5-640A-4C18-88BE-34856C88A114}"/>
    <cellStyle name="Normal 49 2 5 3" xfId="19957" xr:uid="{92F5CD10-400D-456A-8DA2-9A5056263812}"/>
    <cellStyle name="Normal 49 2 5 3 2" xfId="36795" xr:uid="{52E8E675-5A93-483F-A3BC-76E39A24C48E}"/>
    <cellStyle name="Normal 49 2 5 4" xfId="29228" xr:uid="{C2A0C1AC-D9E5-4051-9100-016782A790DD}"/>
    <cellStyle name="Normal 49 2 5 5" xfId="11931" xr:uid="{9659D4D1-DE30-4BBD-9DBB-654819A33943}"/>
    <cellStyle name="Normal 49 2 6" xfId="13830" xr:uid="{D8081DC5-1327-45BF-A993-D36126771B0E}"/>
    <cellStyle name="Normal 49 2 6 2" xfId="21856" xr:uid="{E7254370-B299-422A-921D-5A917F26C566}"/>
    <cellStyle name="Normal 49 2 6 2 2" xfId="38692" xr:uid="{2BB395D8-8750-4BCF-87CF-06400A26E079}"/>
    <cellStyle name="Normal 49 2 6 3" xfId="31125" xr:uid="{4B8A3A13-F197-4590-9730-3160C488CEF0}"/>
    <cellStyle name="Normal 49 2 7" xfId="17951" xr:uid="{C8BE86D2-4175-436F-AA71-6C0A6D27FA40}"/>
    <cellStyle name="Normal 49 2 7 2" xfId="34911" xr:uid="{EAC26D33-D7FC-4C76-869C-21A987F2B360}"/>
    <cellStyle name="Normal 49 2 8" xfId="26609" xr:uid="{42686514-520B-47D0-B800-FC58EA7E5EBC}"/>
    <cellStyle name="Normal 49 2 9" xfId="27342" xr:uid="{538DCAA3-39D7-4859-87D9-DD604F89EA50}"/>
    <cellStyle name="Normal 49 3" xfId="6954" xr:uid="{A5F8C8AE-9B82-43A9-A1F9-F0DBB3E2706B}"/>
    <cellStyle name="Normal 49 3 2" xfId="6955" xr:uid="{42A2E97C-0E63-4678-86ED-CEAF52B35DA1}"/>
    <cellStyle name="Normal 49 3 2 2" xfId="6956" xr:uid="{F5648188-CC62-4243-9024-DDEB1D87E27F}"/>
    <cellStyle name="Normal 49 3 2 2 2" xfId="6957" xr:uid="{6454C86C-595E-423B-9A4E-E4E451A5BC2D}"/>
    <cellStyle name="Normal 49 3 2 2 2 2" xfId="17203" xr:uid="{D9EE51D7-5ADA-4F91-9294-37F3A31980DD}"/>
    <cellStyle name="Normal 49 3 2 2 2 2 2" xfId="25229" xr:uid="{A415AC43-AE9E-4F36-8781-76BAA0F1416B}"/>
    <cellStyle name="Normal 49 3 2 2 2 2 2 2" xfId="42065" xr:uid="{39B40FE1-76C2-4D9C-8F7E-A6E26E5DB483}"/>
    <cellStyle name="Normal 49 3 2 2 2 2 3" xfId="34498" xr:uid="{16628452-C42F-4EAA-8EF4-850E0A3D1F23}"/>
    <cellStyle name="Normal 49 3 2 2 2 3" xfId="21446" xr:uid="{7BA06A2C-B86C-4287-81D2-3938FA7F89E0}"/>
    <cellStyle name="Normal 49 3 2 2 2 3 2" xfId="38284" xr:uid="{86813B36-1C4B-4376-A0FE-406A9D443C4E}"/>
    <cellStyle name="Normal 49 3 2 2 2 4" xfId="30717" xr:uid="{1F9864EB-5AE3-4F20-9323-B80AEF69D283}"/>
    <cellStyle name="Normal 49 3 2 2 2 5" xfId="13420" xr:uid="{2EED60E4-4201-4E13-BEE6-DAF56C804A00}"/>
    <cellStyle name="Normal 49 3 2 2 3" xfId="15319" xr:uid="{AD6A42C6-9924-44FE-99CE-0FB465CE1B76}"/>
    <cellStyle name="Normal 49 3 2 2 3 2" xfId="23345" xr:uid="{74F21E74-A227-4320-97B6-19C1BFA36DCB}"/>
    <cellStyle name="Normal 49 3 2 2 3 2 2" xfId="40181" xr:uid="{44E158F9-A22F-44EC-B62E-DD8A722A572F}"/>
    <cellStyle name="Normal 49 3 2 2 3 3" xfId="32614" xr:uid="{EDC31CCD-4FC9-420B-951A-0CA333912F81}"/>
    <cellStyle name="Normal 49 3 2 2 4" xfId="19517" xr:uid="{FE283563-F832-452D-B41E-D8D1989B7CBC}"/>
    <cellStyle name="Normal 49 3 2 2 4 2" xfId="36400" xr:uid="{5248F713-FE80-4995-8007-8BBB6AC5D451}"/>
    <cellStyle name="Normal 49 3 2 2 5" xfId="26619" xr:uid="{E368053C-B264-4F7F-9055-A6B8ED85C9BD}"/>
    <cellStyle name="Normal 49 3 2 2 6" xfId="28832" xr:uid="{B41CEEED-D9F3-41C8-A15B-FA30C9F38BED}"/>
    <cellStyle name="Normal 49 3 2 2 7" xfId="11458" xr:uid="{A5FA0AC0-A02A-47A0-B905-45BC16A9DA5D}"/>
    <cellStyle name="Normal 49 3 2 3" xfId="6958" xr:uid="{16BBB365-F265-4DE4-A4E3-B75D01153C01}"/>
    <cellStyle name="Normal 49 3 2 3 2" xfId="16291" xr:uid="{D25C757C-909A-4EA1-BAB8-CAF142C8CF96}"/>
    <cellStyle name="Normal 49 3 2 3 2 2" xfId="24317" xr:uid="{D66DD56E-8A86-4DA7-823F-243A8E0836DD}"/>
    <cellStyle name="Normal 49 3 2 3 2 2 2" xfId="41153" xr:uid="{1CE7D1E3-A45B-4419-A044-45A85ABA13AA}"/>
    <cellStyle name="Normal 49 3 2 3 2 3" xfId="33586" xr:uid="{3B41C455-B15E-470D-ABB1-3DB4BAE6CEF0}"/>
    <cellStyle name="Normal 49 3 2 3 3" xfId="20534" xr:uid="{D911CCEB-C14E-4A76-A1F8-68DC145189B4}"/>
    <cellStyle name="Normal 49 3 2 3 3 2" xfId="37372" xr:uid="{CF56A09E-DBDB-4CB1-AF22-3FBD2CEBAE75}"/>
    <cellStyle name="Normal 49 3 2 3 4" xfId="29805" xr:uid="{BBAAABCF-96C9-4E16-97F3-68218BAFB023}"/>
    <cellStyle name="Normal 49 3 2 3 5" xfId="12508" xr:uid="{F1915B66-02B6-4456-A63E-6CE63C0795CB}"/>
    <cellStyle name="Normal 49 3 2 4" xfId="14407" xr:uid="{2621A99E-D55B-41B2-8D31-76C561EFC1B3}"/>
    <cellStyle name="Normal 49 3 2 4 2" xfId="22433" xr:uid="{E918C157-88FF-4943-BF63-C233FDF84A2B}"/>
    <cellStyle name="Normal 49 3 2 4 2 2" xfId="39269" xr:uid="{28888A83-A26A-4DA9-B9BB-AD89C2831F99}"/>
    <cellStyle name="Normal 49 3 2 4 3" xfId="31702" xr:uid="{BB7CF350-E257-4866-9DFC-A51096AC72D7}"/>
    <cellStyle name="Normal 49 3 2 5" xfId="18567" xr:uid="{FA2EDCDA-0001-4548-BC36-8089B28F5DC4}"/>
    <cellStyle name="Normal 49 3 2 5 2" xfId="35488" xr:uid="{EC54EF3A-244E-4D5C-A22D-50EEE07566FC}"/>
    <cellStyle name="Normal 49 3 2 6" xfId="26618" xr:uid="{D6744C34-C8A2-4D67-9386-9E89C75B0C9D}"/>
    <cellStyle name="Normal 49 3 2 7" xfId="27920" xr:uid="{ED072C9A-541E-480D-8DD1-FA570C041D28}"/>
    <cellStyle name="Normal 49 3 2 8" xfId="10459" xr:uid="{F816D7B0-8FF1-4802-9A74-77E37061F12F}"/>
    <cellStyle name="Normal 49 3 3" xfId="6959" xr:uid="{47E2451A-E498-4540-9D32-2C25FD83F0D7}"/>
    <cellStyle name="Normal 49 3 3 2" xfId="6960" xr:uid="{53157798-804D-4815-B7B7-1603A8C84F26}"/>
    <cellStyle name="Normal 49 3 3 2 2" xfId="16752" xr:uid="{DF4F5A5D-DFCC-4C0A-9882-6F30B898ED45}"/>
    <cellStyle name="Normal 49 3 3 2 2 2" xfId="24778" xr:uid="{B105518A-3EA1-46DD-ABD0-3A4D8BB5453F}"/>
    <cellStyle name="Normal 49 3 3 2 2 2 2" xfId="41614" xr:uid="{18DDF0B2-D79A-494C-B316-D7DB9FC33F76}"/>
    <cellStyle name="Normal 49 3 3 2 2 3" xfId="34047" xr:uid="{D471AE53-1BDA-4186-9191-33AFFF1B1C85}"/>
    <cellStyle name="Normal 49 3 3 2 3" xfId="20995" xr:uid="{6811F17D-D576-4B53-AC15-00F217D64882}"/>
    <cellStyle name="Normal 49 3 3 2 3 2" xfId="37833" xr:uid="{C73A13DB-BB89-429B-8590-7277FD837025}"/>
    <cellStyle name="Normal 49 3 3 2 4" xfId="30266" xr:uid="{FC19091E-C677-4B94-9867-20BE178F7F63}"/>
    <cellStyle name="Normal 49 3 3 2 5" xfId="12969" xr:uid="{1999CEEE-E05C-42A6-A5D1-77F2EE4A23B6}"/>
    <cellStyle name="Normal 49 3 3 3" xfId="14868" xr:uid="{99858FF7-37BB-4B78-B386-0F21783D09A5}"/>
    <cellStyle name="Normal 49 3 3 3 2" xfId="22894" xr:uid="{72ADB8D5-BCED-43EA-90CF-20D3A89F3772}"/>
    <cellStyle name="Normal 49 3 3 3 2 2" xfId="39730" xr:uid="{42E22C25-B29B-4814-8BF6-C6AC74C64989}"/>
    <cellStyle name="Normal 49 3 3 3 3" xfId="32163" xr:uid="{FFE50168-2134-4696-90FB-8303898D3866}"/>
    <cellStyle name="Normal 49 3 3 4" xfId="19065" xr:uid="{E33BD2FB-D58F-452D-811C-CD7B04D080D1}"/>
    <cellStyle name="Normal 49 3 3 4 2" xfId="35949" xr:uid="{E10A8CB8-D623-47C9-8647-5088062DB0ED}"/>
    <cellStyle name="Normal 49 3 3 5" xfId="26620" xr:uid="{22CC7DE6-9B6D-48AC-BE8F-C376F6681E6B}"/>
    <cellStyle name="Normal 49 3 3 6" xfId="28381" xr:uid="{706DB916-15E1-403D-99CE-27F38D998495}"/>
    <cellStyle name="Normal 49 3 3 7" xfId="11005" xr:uid="{7F66CFA9-22CD-4703-9F60-9CD365D981FB}"/>
    <cellStyle name="Normal 49 3 4" xfId="6961" xr:uid="{14882EBD-23A2-4BED-BA40-19C852B71EE3}"/>
    <cellStyle name="Normal 49 3 4 2" xfId="15840" xr:uid="{FFBE34EE-1993-47D3-AB2B-F45E2701D921}"/>
    <cellStyle name="Normal 49 3 4 2 2" xfId="23866" xr:uid="{0DF0102E-B78D-407B-92E0-89AA2940B453}"/>
    <cellStyle name="Normal 49 3 4 2 2 2" xfId="40702" xr:uid="{A0B5059F-3CBE-415E-ABC5-347B51CA31D4}"/>
    <cellStyle name="Normal 49 3 4 2 3" xfId="33135" xr:uid="{F24A9301-3027-437F-9F61-670159DB65B8}"/>
    <cellStyle name="Normal 49 3 4 3" xfId="20083" xr:uid="{96B2AA4B-126A-4049-92F2-D89CA87B81DC}"/>
    <cellStyle name="Normal 49 3 4 3 2" xfId="36921" xr:uid="{2C863AAF-953B-4923-B62C-2439D3350095}"/>
    <cellStyle name="Normal 49 3 4 4" xfId="29354" xr:uid="{70EED9AA-D916-4F23-B0CA-4F1D128ABE52}"/>
    <cellStyle name="Normal 49 3 4 5" xfId="12057" xr:uid="{B770B411-7935-4EE3-93D3-1F2572C61F06}"/>
    <cellStyle name="Normal 49 3 5" xfId="13956" xr:uid="{AA1A8FF6-0AFA-406E-8716-BBAEAC876BF3}"/>
    <cellStyle name="Normal 49 3 5 2" xfId="21982" xr:uid="{10D2F4EC-0518-49C9-B559-7BC5A73886CB}"/>
    <cellStyle name="Normal 49 3 5 2 2" xfId="38818" xr:uid="{42A16F59-2E2E-4457-B2FB-2F90BD7C9B26}"/>
    <cellStyle name="Normal 49 3 5 3" xfId="31251" xr:uid="{2DF7614E-A2F7-4142-BDF6-E8E78B096F94}"/>
    <cellStyle name="Normal 49 3 6" xfId="18092" xr:uid="{AF1B0860-F126-4DD9-83E3-9C4B32CD0AA1}"/>
    <cellStyle name="Normal 49 3 6 2" xfId="35037" xr:uid="{C3CBC8F3-E63F-4FF7-AE8B-3115A836F2C9}"/>
    <cellStyle name="Normal 49 3 7" xfId="26617" xr:uid="{26C0CD64-D0BE-459B-8EB1-EF4675791026}"/>
    <cellStyle name="Normal 49 3 8" xfId="27469" xr:uid="{7395BB55-B854-4617-BFAB-4DFBABFD1858}"/>
    <cellStyle name="Normal 49 3 9" xfId="9963" xr:uid="{4C11A51C-88B0-4FA6-9B4F-744160BC05B4}"/>
    <cellStyle name="Normal 49 4" xfId="6962" xr:uid="{F9264D84-748B-407F-B9CB-3632C9B823C9}"/>
    <cellStyle name="Normal 49 4 2" xfId="6963" xr:uid="{50D67A12-D6D6-4469-9024-3E7084CAD9FC}"/>
    <cellStyle name="Normal 49 4 2 2" xfId="6964" xr:uid="{BC474A5D-E61F-4391-9468-204A50D93904}"/>
    <cellStyle name="Normal 49 4 2 2 2" xfId="6965" xr:uid="{61084E5D-6D4A-42AD-9228-1B01D819196A}"/>
    <cellStyle name="Normal 49 4 2 2 2 2" xfId="25011" xr:uid="{6DB97170-6209-439C-90E0-72CDD92B2BC5}"/>
    <cellStyle name="Normal 49 4 2 2 2 2 2" xfId="41847" xr:uid="{7B32FA89-E9A3-489E-AA77-E5CBB15F8AF1}"/>
    <cellStyle name="Normal 49 4 2 2 2 3" xfId="34280" xr:uid="{518D138D-EFD1-491F-B190-A3CCAC3DD9F6}"/>
    <cellStyle name="Normal 49 4 2 2 2 4" xfId="16985" xr:uid="{EA3516CA-8A8F-4F9E-B1F4-D1A1F4C9FFBF}"/>
    <cellStyle name="Normal 49 4 2 2 3" xfId="21228" xr:uid="{34C675C9-9E33-4D1B-990D-62305F64B348}"/>
    <cellStyle name="Normal 49 4 2 2 3 2" xfId="38066" xr:uid="{A4DCE931-08BB-4037-8AF2-FB8515B92445}"/>
    <cellStyle name="Normal 49 4 2 2 4" xfId="30499" xr:uid="{E2B19B50-F0BC-4C1B-B49C-2EADA3491B1B}"/>
    <cellStyle name="Normal 49 4 2 2 5" xfId="13202" xr:uid="{67DE6752-2451-4443-AE0A-92648F7119B4}"/>
    <cellStyle name="Normal 49 4 2 3" xfId="6966" xr:uid="{E38A2E37-E804-4AEC-9B62-B68D017309BC}"/>
    <cellStyle name="Normal 49 4 2 3 2" xfId="23127" xr:uid="{F36358AD-0C04-42DD-918F-DD920FB98FCE}"/>
    <cellStyle name="Normal 49 4 2 3 2 2" xfId="39963" xr:uid="{D684AE34-1B28-4F87-AB0E-4D89365FC3E1}"/>
    <cellStyle name="Normal 49 4 2 3 3" xfId="32396" xr:uid="{C3F84A0E-C3B0-4E25-A68B-D19C1E4135C9}"/>
    <cellStyle name="Normal 49 4 2 3 4" xfId="15101" xr:uid="{4CC65391-2F06-41EE-B471-91DC7B941D67}"/>
    <cellStyle name="Normal 49 4 2 4" xfId="19299" xr:uid="{821D818E-5A0D-4BF7-97DD-99F756A6789B}"/>
    <cellStyle name="Normal 49 4 2 4 2" xfId="36182" xr:uid="{FDCEE812-F525-46BB-A4AA-2A14B8F89095}"/>
    <cellStyle name="Normal 49 4 2 5" xfId="26622" xr:uid="{A63E5BEB-94E0-4D2B-AF1B-BE8B01CBBE64}"/>
    <cellStyle name="Normal 49 4 2 6" xfId="28614" xr:uid="{2FA49E26-0E02-4157-B59A-C34FBC218632}"/>
    <cellStyle name="Normal 49 4 2 7" xfId="11240" xr:uid="{B7BCC220-0256-45C0-97B1-15BA059C2D0F}"/>
    <cellStyle name="Normal 49 4 3" xfId="6967" xr:uid="{96E19465-41BD-407D-858D-D53F73600D20}"/>
    <cellStyle name="Normal 49 4 3 2" xfId="6968" xr:uid="{021C8B7C-7897-4BCF-97E6-85D72687E7DC}"/>
    <cellStyle name="Normal 49 4 3 2 2" xfId="24099" xr:uid="{2D940654-FB66-46E1-900C-644EA0350A12}"/>
    <cellStyle name="Normal 49 4 3 2 2 2" xfId="40935" xr:uid="{0B3BF26B-0E9B-4A3A-8641-57197C318CB1}"/>
    <cellStyle name="Normal 49 4 3 2 3" xfId="33368" xr:uid="{FC1873C8-3E05-40C6-915A-091962C88797}"/>
    <cellStyle name="Normal 49 4 3 2 4" xfId="16073" xr:uid="{BD936AAA-0E71-4435-A0C1-A9FE632CCE9B}"/>
    <cellStyle name="Normal 49 4 3 3" xfId="20316" xr:uid="{8B18F643-D360-4BDC-88CB-2DF6A2645C35}"/>
    <cellStyle name="Normal 49 4 3 3 2" xfId="37154" xr:uid="{4DAEDBE6-6F22-47EA-BBDE-E89464C980E4}"/>
    <cellStyle name="Normal 49 4 3 4" xfId="29587" xr:uid="{53C3EA6B-FE04-4ED4-9390-EB76D490260B}"/>
    <cellStyle name="Normal 49 4 3 5" xfId="12290" xr:uid="{E737C824-675C-4354-B222-0DB518416780}"/>
    <cellStyle name="Normal 49 4 4" xfId="6969" xr:uid="{2CBD0233-512A-43E4-8B7D-6A5078585853}"/>
    <cellStyle name="Normal 49 4 4 2" xfId="22215" xr:uid="{0247F692-3C40-46C6-BCC7-1AA8CB5B304B}"/>
    <cellStyle name="Normal 49 4 4 2 2" xfId="39051" xr:uid="{8C07CE8C-0473-4E82-A178-2ABB69E7661A}"/>
    <cellStyle name="Normal 49 4 4 3" xfId="31484" xr:uid="{38F071B4-5AFD-4400-87D1-7C882C757EC0}"/>
    <cellStyle name="Normal 49 4 4 4" xfId="14189" xr:uid="{A1E2A963-BA4D-4A7E-B16B-04E2CA1BC334}"/>
    <cellStyle name="Normal 49 4 5" xfId="18349" xr:uid="{BBD61CA4-3A32-45CC-BC4F-531A9698E35A}"/>
    <cellStyle name="Normal 49 4 5 2" xfId="35270" xr:uid="{77B14ECC-E878-45D2-A57B-EEEF7510BEAA}"/>
    <cellStyle name="Normal 49 4 6" xfId="26621" xr:uid="{319BCB7D-28F7-4DA1-AB42-8F524032B4E9}"/>
    <cellStyle name="Normal 49 4 7" xfId="27702" xr:uid="{403E4962-E77E-4727-B1FB-3B521C5D551E}"/>
    <cellStyle name="Normal 49 4 8" xfId="10241" xr:uid="{2AEC6F64-916B-4F07-9C8B-73BDBCA0F2D7}"/>
    <cellStyle name="Normal 49 5" xfId="6970" xr:uid="{A39E2C24-C077-4EDE-923B-BE6E413A2C0B}"/>
    <cellStyle name="Normal 49 5 2" xfId="6971" xr:uid="{B3914EEE-9345-46D7-B0D2-DCBDF8F93072}"/>
    <cellStyle name="Normal 49 5 2 2" xfId="6972" xr:uid="{24631B97-950D-48D6-B7AF-4D96749F3D66}"/>
    <cellStyle name="Normal 49 5 2 2 2" xfId="24560" xr:uid="{B07C005A-67AD-40F9-940A-C250AF7599D0}"/>
    <cellStyle name="Normal 49 5 2 2 2 2" xfId="41396" xr:uid="{DF220CFA-45D7-48EA-951C-0BE09A359210}"/>
    <cellStyle name="Normal 49 5 2 2 3" xfId="33829" xr:uid="{B2A5CDCA-2A19-4E32-9DA8-7BBC51F1B920}"/>
    <cellStyle name="Normal 49 5 2 2 4" xfId="16534" xr:uid="{DD05BC23-EF19-4592-A324-66C8CBB5FBB3}"/>
    <cellStyle name="Normal 49 5 2 3" xfId="20777" xr:uid="{0BEB217C-A3E1-4141-9891-2C1A0A47902D}"/>
    <cellStyle name="Normal 49 5 2 3 2" xfId="37615" xr:uid="{E969ACDE-D2C6-4A18-A8F1-3BB8FAA88A5B}"/>
    <cellStyle name="Normal 49 5 2 4" xfId="30048" xr:uid="{4171E303-8D01-42B0-B1A9-3A2D1291F956}"/>
    <cellStyle name="Normal 49 5 2 5" xfId="12751" xr:uid="{5AE8DF2F-375C-45B8-A751-9FD5345C42AF}"/>
    <cellStyle name="Normal 49 5 3" xfId="6973" xr:uid="{E0A4B7F2-8169-48D5-9349-435E0F9AE113}"/>
    <cellStyle name="Normal 49 5 3 2" xfId="22676" xr:uid="{99AEAE0A-F706-45D2-82AF-EA001D873FEE}"/>
    <cellStyle name="Normal 49 5 3 2 2" xfId="39512" xr:uid="{7410B409-55E4-4169-9E2A-94C62C986BF2}"/>
    <cellStyle name="Normal 49 5 3 3" xfId="31945" xr:uid="{F21F4858-F7D3-4353-A71A-E2CA20EE00DE}"/>
    <cellStyle name="Normal 49 5 3 4" xfId="14650" xr:uid="{74FED030-61B7-4CA0-A80B-B186BC3644E4}"/>
    <cellStyle name="Normal 49 5 4" xfId="18847" xr:uid="{4C9BB939-2845-44F7-8F10-D1691361EE61}"/>
    <cellStyle name="Normal 49 5 4 2" xfId="35731" xr:uid="{D2554865-547D-4894-9069-18AB8EC05A85}"/>
    <cellStyle name="Normal 49 5 5" xfId="26623" xr:uid="{CBC65394-EA45-45B7-BE13-E09D7BE23635}"/>
    <cellStyle name="Normal 49 5 6" xfId="28163" xr:uid="{7A0E4DFE-F501-4C3E-97FC-0AC2EF04367A}"/>
    <cellStyle name="Normal 49 5 7" xfId="10786" xr:uid="{E517B562-391E-44E5-A6FD-E2616EF3950B}"/>
    <cellStyle name="Normal 49 6" xfId="6974" xr:uid="{6D397815-9AE9-4CC7-A33D-1CCA6DAC02A3}"/>
    <cellStyle name="Normal 49 6 2" xfId="6975" xr:uid="{00BC08F5-B2AA-4289-8C4A-2D0C184D2C14}"/>
    <cellStyle name="Normal 49 6 2 2" xfId="23648" xr:uid="{6007A57A-D94E-473A-AE84-2B2BC6B1A029}"/>
    <cellStyle name="Normal 49 6 2 2 2" xfId="40484" xr:uid="{39492443-B447-40D6-A31F-9E52D8F38144}"/>
    <cellStyle name="Normal 49 6 2 3" xfId="32917" xr:uid="{6CC9AEF2-C491-4D54-AEC1-BACFB3CCE56C}"/>
    <cellStyle name="Normal 49 6 2 4" xfId="15622" xr:uid="{CA738296-1D39-4F6E-8076-5C7D0D6C7853}"/>
    <cellStyle name="Normal 49 6 3" xfId="19865" xr:uid="{A5C3FE27-CD54-40C1-AB76-6C43EECF29D0}"/>
    <cellStyle name="Normal 49 6 3 2" xfId="36703" xr:uid="{E925E8C3-DB89-420E-936A-A2377A497EE1}"/>
    <cellStyle name="Normal 49 6 4" xfId="29136" xr:uid="{DB72AA52-DE19-4217-80DA-43B42707195F}"/>
    <cellStyle name="Normal 49 6 5" xfId="11839" xr:uid="{C72F9137-5300-4FB5-8BB2-04EBF9718DE0}"/>
    <cellStyle name="Normal 49 7" xfId="6976" xr:uid="{6964BC76-01E9-4096-9DF5-C106EFF4D7DD}"/>
    <cellStyle name="Normal 49 7 2" xfId="21764" xr:uid="{BA06113F-62F1-42E2-B586-DE82ED869C86}"/>
    <cellStyle name="Normal 49 7 2 2" xfId="38600" xr:uid="{020F8A76-D04A-4990-BE90-C9827630245B}"/>
    <cellStyle name="Normal 49 7 3" xfId="31033" xr:uid="{63497264-3602-47A6-85EF-8F6425203F86}"/>
    <cellStyle name="Normal 49 7 4" xfId="13738" xr:uid="{B2E95775-4C4F-4CA0-8E42-61E52090C6B3}"/>
    <cellStyle name="Normal 49 8" xfId="17837" xr:uid="{E6C7E466-3E65-49D1-A5C8-D43731307B87}"/>
    <cellStyle name="Normal 49 8 2" xfId="34819" xr:uid="{982BD0C4-29E9-4627-882C-5F882F8EB497}"/>
    <cellStyle name="Normal 49 9" xfId="26608" xr:uid="{693FAF99-44B4-45EF-93E4-25B22C39559C}"/>
    <cellStyle name="Normal 5" xfId="44" xr:uid="{00000000-0005-0000-0000-000032000000}"/>
    <cellStyle name="Normal 5 2" xfId="465" xr:uid="{25E92DDB-B147-4303-99A3-E9AC6267062C}"/>
    <cellStyle name="Normal 5 2 2" xfId="1036" xr:uid="{42368537-B082-4C0A-9D10-1AF751D900B9}"/>
    <cellStyle name="Normal 5 2 2 2" xfId="15531" xr:uid="{F51CFC89-5F90-4E38-AEDD-13F5FC89AE0E}"/>
    <cellStyle name="Normal 5 2 2 2 2" xfId="23557" xr:uid="{8B6ED6A4-94A8-423C-9649-B6150F51F94D}"/>
    <cellStyle name="Normal 5 2 2 2 2 2" xfId="40393" xr:uid="{F81B51D9-843B-48B4-8DC1-9854DE2AEB0F}"/>
    <cellStyle name="Normal 5 2 2 2 3" xfId="32826" xr:uid="{5BE829C2-B97C-4398-B5EF-0C4E0255D4BD}"/>
    <cellStyle name="Normal 5 2 2 3" xfId="19730" xr:uid="{AD55C5FF-DE52-41A4-AD38-B70A5248FACB}"/>
    <cellStyle name="Normal 5 2 2 3 2" xfId="36612" xr:uid="{F5E4C1C4-6163-40FC-B470-1638058088C3}"/>
    <cellStyle name="Normal 5 2 2 4" xfId="29044" xr:uid="{79B4926C-8082-4DE5-AAA5-A9715041BD25}"/>
    <cellStyle name="Normal 5 2 2 5" xfId="11674" xr:uid="{BCAA7F5F-0F35-45C2-A13E-D08A9F6E68DE}"/>
    <cellStyle name="Normal 5 2 3" xfId="26625" xr:uid="{BA7020F7-0953-4AC4-9BFC-8B8F511ECBEF}"/>
    <cellStyle name="Normal 5 2 4" xfId="9156" xr:uid="{99B06DCE-4E64-4D40-B775-1A49ACB2DB00}"/>
    <cellStyle name="Normal 5 2 5" xfId="44113" xr:uid="{C94AF2C9-87A6-4EE8-B9F2-089C8BDCD7D1}"/>
    <cellStyle name="Normal 5 3" xfId="1037" xr:uid="{027B58B9-FA83-4FB8-8441-D30986AC281C}"/>
    <cellStyle name="Normal 5 3 2" xfId="9552" xr:uid="{90BDD55B-4273-464C-BD52-527AD4F915A8}"/>
    <cellStyle name="Normal 5 3 3" xfId="44112" xr:uid="{32899524-59B8-463E-9028-E6C7EAE1F2EC}"/>
    <cellStyle name="Normal 5 4" xfId="11664" xr:uid="{FA458963-AFA9-4DAC-97C5-98A450AA0F3F}"/>
    <cellStyle name="Normal 5 4 2" xfId="15522" xr:uid="{ADF0E05B-8DB7-4306-96DF-5407F0DCC89E}"/>
    <cellStyle name="Normal 5 4 2 2" xfId="23548" xr:uid="{481D0112-DAFF-4D8E-810A-078B2EB2C005}"/>
    <cellStyle name="Normal 5 4 2 2 2" xfId="40384" xr:uid="{80CF0693-1E66-4898-ACD0-CBF0AC3BD47C}"/>
    <cellStyle name="Normal 5 4 2 3" xfId="32817" xr:uid="{7EEC2784-3836-4A71-BE7F-ADDC96A1E736}"/>
    <cellStyle name="Normal 5 4 3" xfId="19721" xr:uid="{5EEBB379-6372-4450-9115-CF0C9BCE0DF8}"/>
    <cellStyle name="Normal 5 4 3 2" xfId="36603" xr:uid="{82F8CBC9-D4EC-4881-81AE-19C6D23A096A}"/>
    <cellStyle name="Normal 5 4 4" xfId="29035" xr:uid="{0E2E26A2-2F74-4A3E-B2B3-CAB8B51F7B75}"/>
    <cellStyle name="Normal 5 5" xfId="26624" xr:uid="{740AA228-886C-4DB3-80FE-DAABAF61657B}"/>
    <cellStyle name="Normal 5 6" xfId="9155" xr:uid="{EF2E6024-2919-4EA8-B743-FA70DEFED7C6}"/>
    <cellStyle name="Normal 5 7" xfId="43873" xr:uid="{81F1EAAE-E016-4A4F-8B43-E18C447A7BC5}"/>
    <cellStyle name="Normal 5 8" xfId="46439" xr:uid="{64299F8A-64F2-48CA-BE18-3F9A2EA79416}"/>
    <cellStyle name="Normal 5_Energía" xfId="26626" xr:uid="{8FE9EE0B-A79C-4BD1-B277-2CF07C9A4D47}"/>
    <cellStyle name="Normal 50" xfId="6977" xr:uid="{42DFE18E-B76B-49D3-B64F-44C958676398}"/>
    <cellStyle name="Normal 50 10" xfId="27251" xr:uid="{E6A680B8-735E-4370-87C3-C57AB40DAA55}"/>
    <cellStyle name="Normal 50 11" xfId="9660" xr:uid="{08C2963D-B264-4BC2-9A1E-47D57A578781}"/>
    <cellStyle name="Normal 50 2" xfId="6978" xr:uid="{98063F2B-049B-4DC5-9940-736AEAC157AB}"/>
    <cellStyle name="Normal 50 2 10" xfId="9795" xr:uid="{7D1B39E9-B4D1-4097-9073-0DA97987C8D3}"/>
    <cellStyle name="Normal 50 2 2" xfId="6979" xr:uid="{395F1123-9304-4EAD-BD6D-9631C6A93384}"/>
    <cellStyle name="Normal 50 2 2 2" xfId="6980" xr:uid="{2D978C61-FE8A-4288-8815-E065D4F7376A}"/>
    <cellStyle name="Normal 50 2 2 2 2" xfId="6981" xr:uid="{2572ACFE-C461-44F6-9257-71AE1D94CA94}"/>
    <cellStyle name="Normal 50 2 2 2 2 2" xfId="6982" xr:uid="{0116560B-EDF7-404C-A5A6-7CB76EFF2FF0}"/>
    <cellStyle name="Normal 50 2 2 2 2 2 2" xfId="17296" xr:uid="{6A52C734-7669-4891-AEB5-2CB4F5B6A595}"/>
    <cellStyle name="Normal 50 2 2 2 2 2 2 2" xfId="25322" xr:uid="{2F477F8A-ABA3-4DD4-AE61-5D2567A6C582}"/>
    <cellStyle name="Normal 50 2 2 2 2 2 2 2 2" xfId="42158" xr:uid="{451BB0B4-0029-4400-B3CF-E9CA330F4B6C}"/>
    <cellStyle name="Normal 50 2 2 2 2 2 2 3" xfId="34591" xr:uid="{A13A15D5-1017-4F00-92EE-3D6F34F607A5}"/>
    <cellStyle name="Normal 50 2 2 2 2 2 3" xfId="21539" xr:uid="{98A2A017-F564-4994-B743-A4DF36EE48C8}"/>
    <cellStyle name="Normal 50 2 2 2 2 2 3 2" xfId="38377" xr:uid="{FBCA93A8-F082-4E69-AC4C-E7C51A85210D}"/>
    <cellStyle name="Normal 50 2 2 2 2 2 4" xfId="30810" xr:uid="{1B304AA9-5F51-4D7B-80D4-6C6B4AB18E4F}"/>
    <cellStyle name="Normal 50 2 2 2 2 2 5" xfId="13513" xr:uid="{75B8C278-E4C0-43B9-ACAB-A0B2C1613B3C}"/>
    <cellStyle name="Normal 50 2 2 2 2 3" xfId="15412" xr:uid="{46F0E45C-50B4-43B3-B000-06637BAAE689}"/>
    <cellStyle name="Normal 50 2 2 2 2 3 2" xfId="23438" xr:uid="{54EBA0DE-F54E-4DC2-A115-CC15B72E112F}"/>
    <cellStyle name="Normal 50 2 2 2 2 3 2 2" xfId="40274" xr:uid="{2743877C-1CC9-4E62-899E-3F0009DF384A}"/>
    <cellStyle name="Normal 50 2 2 2 2 3 3" xfId="32707" xr:uid="{71D6F410-B00F-48B6-AEE0-AB31913324F0}"/>
    <cellStyle name="Normal 50 2 2 2 2 4" xfId="19610" xr:uid="{3A7B90EB-22DC-4A58-A128-3BE150AC532F}"/>
    <cellStyle name="Normal 50 2 2 2 2 4 2" xfId="36493" xr:uid="{F768B408-EF17-4001-9BE9-E8A223080C6E}"/>
    <cellStyle name="Normal 50 2 2 2 2 5" xfId="26631" xr:uid="{DF64D3CF-06D2-4333-94B5-3CA6DCBA3304}"/>
    <cellStyle name="Normal 50 2 2 2 2 6" xfId="28925" xr:uid="{0A869A3C-9946-4448-A6A9-FD32B9CFCD5A}"/>
    <cellStyle name="Normal 50 2 2 2 2 7" xfId="11551" xr:uid="{19C4C169-BD99-4307-9FDF-CD059FD81E9C}"/>
    <cellStyle name="Normal 50 2 2 2 3" xfId="6983" xr:uid="{935A3BF7-A34F-4B74-BE08-CB79BCF30CA9}"/>
    <cellStyle name="Normal 50 2 2 2 3 2" xfId="16384" xr:uid="{B5CEC6B0-4B08-49BF-8A3C-E9615EC8EC66}"/>
    <cellStyle name="Normal 50 2 2 2 3 2 2" xfId="24410" xr:uid="{826DA594-62E7-4A29-AB05-11E2646936C7}"/>
    <cellStyle name="Normal 50 2 2 2 3 2 2 2" xfId="41246" xr:uid="{D6C58198-7B06-4A24-9AF5-7EC85D268AFA}"/>
    <cellStyle name="Normal 50 2 2 2 3 2 3" xfId="33679" xr:uid="{74546EE1-33E9-4EC2-8ABF-595417CC47E1}"/>
    <cellStyle name="Normal 50 2 2 2 3 3" xfId="20627" xr:uid="{46320F36-4485-4136-87D4-4B545E70A5BD}"/>
    <cellStyle name="Normal 50 2 2 2 3 3 2" xfId="37465" xr:uid="{1EC2AB79-45A5-4555-9BEA-5E0BE9F07D5A}"/>
    <cellStyle name="Normal 50 2 2 2 3 4" xfId="29898" xr:uid="{8589C3C2-5B8C-4B85-BB6E-B9D0B1ADCE88}"/>
    <cellStyle name="Normal 50 2 2 2 3 5" xfId="12601" xr:uid="{7585D306-8111-4904-9F8B-328C1D6AFD91}"/>
    <cellStyle name="Normal 50 2 2 2 4" xfId="14500" xr:uid="{99FE8FC4-68DE-4DFE-9791-8F3AA47EA754}"/>
    <cellStyle name="Normal 50 2 2 2 4 2" xfId="22526" xr:uid="{21CEE8E5-2A87-4AB5-BD88-C26A8132A9A3}"/>
    <cellStyle name="Normal 50 2 2 2 4 2 2" xfId="39362" xr:uid="{2337FB92-1CF0-4A29-A4AC-F4C8F137F28F}"/>
    <cellStyle name="Normal 50 2 2 2 4 3" xfId="31795" xr:uid="{7A668FD9-55DF-4AAB-A4D8-EC7911E65549}"/>
    <cellStyle name="Normal 50 2 2 2 5" xfId="18660" xr:uid="{ECA16AF8-ED38-4845-8D0D-1786C9C42A9F}"/>
    <cellStyle name="Normal 50 2 2 2 5 2" xfId="35581" xr:uid="{8603FB2F-5A7B-424D-A13B-30F9B995B8D3}"/>
    <cellStyle name="Normal 50 2 2 2 6" xfId="26630" xr:uid="{548DCF9E-DD8C-4453-9EE5-B861C4D40FB0}"/>
    <cellStyle name="Normal 50 2 2 2 7" xfId="28013" xr:uid="{FBD42A45-32A7-4DD8-A681-B3DA9F6BE2EA}"/>
    <cellStyle name="Normal 50 2 2 2 8" xfId="10552" xr:uid="{FA461160-2DA0-4CB0-9C65-9FE3CF49CFF0}"/>
    <cellStyle name="Normal 50 2 2 3" xfId="6984" xr:uid="{00D035FE-81D6-4DBA-8C89-F60B0FD94355}"/>
    <cellStyle name="Normal 50 2 2 3 2" xfId="6985" xr:uid="{1B92106A-B9B1-498A-8280-760B8398F893}"/>
    <cellStyle name="Normal 50 2 2 3 2 2" xfId="16845" xr:uid="{930740C8-4499-4DBB-952B-F204F4087BEC}"/>
    <cellStyle name="Normal 50 2 2 3 2 2 2" xfId="24871" xr:uid="{E3D0413C-0CF7-4326-955C-D99AF4207C26}"/>
    <cellStyle name="Normal 50 2 2 3 2 2 2 2" xfId="41707" xr:uid="{AFC4D703-846A-4577-9C9F-2B901DE58D53}"/>
    <cellStyle name="Normal 50 2 2 3 2 2 3" xfId="34140" xr:uid="{E37EF874-FD3D-4E21-A8E2-0CE88A22223D}"/>
    <cellStyle name="Normal 50 2 2 3 2 3" xfId="21088" xr:uid="{7B5AC10E-8D17-4F41-B023-39ABD3F0EC3D}"/>
    <cellStyle name="Normal 50 2 2 3 2 3 2" xfId="37926" xr:uid="{8986B3E6-EB06-46FE-8771-FBF2161D9918}"/>
    <cellStyle name="Normal 50 2 2 3 2 4" xfId="30359" xr:uid="{D7F0BA29-974D-4DD6-8289-3812098D02F2}"/>
    <cellStyle name="Normal 50 2 2 3 2 5" xfId="13062" xr:uid="{6489FB25-E9E9-4ADF-BEA4-09D67EAB2E52}"/>
    <cellStyle name="Normal 50 2 2 3 3" xfId="14961" xr:uid="{49440028-5ABA-4EC5-B91F-91D7C813CD92}"/>
    <cellStyle name="Normal 50 2 2 3 3 2" xfId="22987" xr:uid="{2DAD10BA-D519-4D03-8EDA-9ED4F17FCC1B}"/>
    <cellStyle name="Normal 50 2 2 3 3 2 2" xfId="39823" xr:uid="{53826B5B-06C2-4FB0-86D4-A94D7D961BA7}"/>
    <cellStyle name="Normal 50 2 2 3 3 3" xfId="32256" xr:uid="{54317FBD-9DB1-4B38-9884-4898A8B3F1AD}"/>
    <cellStyle name="Normal 50 2 2 3 4" xfId="19158" xr:uid="{EC357097-6430-40C6-BDAC-DC500C91557A}"/>
    <cellStyle name="Normal 50 2 2 3 4 2" xfId="36042" xr:uid="{8F385401-A494-4807-8DC9-9432081C1A92}"/>
    <cellStyle name="Normal 50 2 2 3 5" xfId="26632" xr:uid="{FDE35462-23DE-4CAD-8894-C6325C90E6A0}"/>
    <cellStyle name="Normal 50 2 2 3 6" xfId="28474" xr:uid="{695D513D-B680-44D3-989F-336C4E5CB0BC}"/>
    <cellStyle name="Normal 50 2 2 3 7" xfId="11098" xr:uid="{0068277E-8C40-479F-8F1A-4CAE590983E4}"/>
    <cellStyle name="Normal 50 2 2 4" xfId="6986" xr:uid="{6BDF14A8-32D6-4A49-995A-A040B57C6BF6}"/>
    <cellStyle name="Normal 50 2 2 4 2" xfId="15933" xr:uid="{9DE82B2E-B568-49AB-8DE2-8D228DFB8DBC}"/>
    <cellStyle name="Normal 50 2 2 4 2 2" xfId="23959" xr:uid="{A23A562F-4750-4CEA-9FDB-1482615315BC}"/>
    <cellStyle name="Normal 50 2 2 4 2 2 2" xfId="40795" xr:uid="{AE3D5DB9-E59C-436C-965B-327C13C1F29D}"/>
    <cellStyle name="Normal 50 2 2 4 2 3" xfId="33228" xr:uid="{2A02321C-52F2-4B10-8E90-7813AAD8E302}"/>
    <cellStyle name="Normal 50 2 2 4 3" xfId="20176" xr:uid="{0B4A8E1F-274A-46D0-9A7A-168C68145D73}"/>
    <cellStyle name="Normal 50 2 2 4 3 2" xfId="37014" xr:uid="{7289E228-74AF-49B6-9BCD-8844E344D674}"/>
    <cellStyle name="Normal 50 2 2 4 4" xfId="29447" xr:uid="{77C0C452-9DC1-4503-86DC-CEA5BB67B0A2}"/>
    <cellStyle name="Normal 50 2 2 4 5" xfId="12150" xr:uid="{B666BBB5-5086-4816-BAB6-E9862BFDD426}"/>
    <cellStyle name="Normal 50 2 2 5" xfId="14049" xr:uid="{918C119E-2B92-4291-B8E4-0D271788C343}"/>
    <cellStyle name="Normal 50 2 2 5 2" xfId="22075" xr:uid="{62EAC9D9-0ADF-4464-AFB0-EB8ADD4EFA2D}"/>
    <cellStyle name="Normal 50 2 2 5 2 2" xfId="38911" xr:uid="{4D75CE27-417A-4969-93B9-CC9450FD7EBB}"/>
    <cellStyle name="Normal 50 2 2 5 3" xfId="31344" xr:uid="{4A9F0B1C-CAC0-4A39-85C1-33C22C942B87}"/>
    <cellStyle name="Normal 50 2 2 6" xfId="18185" xr:uid="{49DBA032-9BE8-46CB-A5ED-8B83AC80B826}"/>
    <cellStyle name="Normal 50 2 2 6 2" xfId="35130" xr:uid="{A10E0F2E-E440-446E-8626-DC66F4D2E0BB}"/>
    <cellStyle name="Normal 50 2 2 7" xfId="26629" xr:uid="{D7B93F33-B4CE-4D34-8332-A520E25D3BAA}"/>
    <cellStyle name="Normal 50 2 2 8" xfId="27562" xr:uid="{2605DD84-756C-4AB9-AF5A-7DAA0AD09BCE}"/>
    <cellStyle name="Normal 50 2 2 9" xfId="10056" xr:uid="{DE0E693C-21F7-4CB3-85E8-6728C2BA7B28}"/>
    <cellStyle name="Normal 50 2 3" xfId="6987" xr:uid="{98422686-5B65-4BF2-A472-CB0E261B1D31}"/>
    <cellStyle name="Normal 50 2 3 2" xfId="6988" xr:uid="{1ECCE7F3-CF57-4238-A4A0-06BC14AF368F}"/>
    <cellStyle name="Normal 50 2 3 2 2" xfId="6989" xr:uid="{5DC8CB55-AF7F-4F45-9D02-D8A481F569E3}"/>
    <cellStyle name="Normal 50 2 3 2 2 2" xfId="17078" xr:uid="{AD3D8198-2E38-4FEB-8244-7F3BD3C31E8A}"/>
    <cellStyle name="Normal 50 2 3 2 2 2 2" xfId="25104" xr:uid="{F578DF44-48E5-42BB-88F9-3ACC176DD103}"/>
    <cellStyle name="Normal 50 2 3 2 2 2 2 2" xfId="41940" xr:uid="{27378EEA-2DB9-4C8D-AFA3-B7FED43ED854}"/>
    <cellStyle name="Normal 50 2 3 2 2 2 3" xfId="34373" xr:uid="{F564660A-4D81-4164-A48C-4E7B0D573F98}"/>
    <cellStyle name="Normal 50 2 3 2 2 3" xfId="21321" xr:uid="{404A26A3-CF4C-40E3-8472-48F2E361FE17}"/>
    <cellStyle name="Normal 50 2 3 2 2 3 2" xfId="38159" xr:uid="{7E0F4AE9-4C4D-44D1-8AF4-889F9D39D67B}"/>
    <cellStyle name="Normal 50 2 3 2 2 4" xfId="30592" xr:uid="{67FAF591-505C-442E-A6F3-FE2CA694F99C}"/>
    <cellStyle name="Normal 50 2 3 2 2 5" xfId="13295" xr:uid="{B1001238-647F-4F14-9FBF-476C1B596D71}"/>
    <cellStyle name="Normal 50 2 3 2 3" xfId="15194" xr:uid="{8442CEF2-A08A-4160-B63E-20945F53705D}"/>
    <cellStyle name="Normal 50 2 3 2 3 2" xfId="23220" xr:uid="{3F21C397-586F-4AD9-A11E-CEE9A08A8D3C}"/>
    <cellStyle name="Normal 50 2 3 2 3 2 2" xfId="40056" xr:uid="{466B31E0-65C1-4BFA-BE2D-D287C6E03368}"/>
    <cellStyle name="Normal 50 2 3 2 3 3" xfId="32489" xr:uid="{DEECDFE8-5D67-4851-91A6-1476C790283A}"/>
    <cellStyle name="Normal 50 2 3 2 4" xfId="19392" xr:uid="{2ACF219B-CAAA-46ED-AB67-CECA41288102}"/>
    <cellStyle name="Normal 50 2 3 2 4 2" xfId="36275" xr:uid="{BCD8D1D3-043B-4187-A13B-97A6DBC97A0D}"/>
    <cellStyle name="Normal 50 2 3 2 5" xfId="26634" xr:uid="{394CCDA2-1B50-4098-AFEA-B40C05F2AF9D}"/>
    <cellStyle name="Normal 50 2 3 2 6" xfId="28707" xr:uid="{78C1DA94-04E3-4DCA-98A5-C484A16DFA9E}"/>
    <cellStyle name="Normal 50 2 3 2 7" xfId="11333" xr:uid="{E96E6E7C-3D2A-4B6E-A1AF-FAB7C03FFF5E}"/>
    <cellStyle name="Normal 50 2 3 3" xfId="6990" xr:uid="{5E5F7778-2724-4AE0-956F-80EB607D575F}"/>
    <cellStyle name="Normal 50 2 3 3 2" xfId="16166" xr:uid="{7DC9B6F5-A9C2-4250-9027-3BC50579F83C}"/>
    <cellStyle name="Normal 50 2 3 3 2 2" xfId="24192" xr:uid="{864C9632-4DF5-432D-9309-FE53C2C982ED}"/>
    <cellStyle name="Normal 50 2 3 3 2 2 2" xfId="41028" xr:uid="{BD88EF3B-BA49-4573-8F62-ACCFCAF07FEA}"/>
    <cellStyle name="Normal 50 2 3 3 2 3" xfId="33461" xr:uid="{FDCE7381-9457-43E1-892B-52BE086995D2}"/>
    <cellStyle name="Normal 50 2 3 3 3" xfId="20409" xr:uid="{3E76F1D2-C17A-4832-A6A9-B8FB983790B9}"/>
    <cellStyle name="Normal 50 2 3 3 3 2" xfId="37247" xr:uid="{DF3CCCA5-0CA5-44B8-A5B9-DE6BAB67883C}"/>
    <cellStyle name="Normal 50 2 3 3 4" xfId="29680" xr:uid="{73655829-B369-44A6-8790-0B92870339BF}"/>
    <cellStyle name="Normal 50 2 3 3 5" xfId="12383" xr:uid="{9C6F81A3-4F64-4386-B638-3688540C032B}"/>
    <cellStyle name="Normal 50 2 3 4" xfId="14282" xr:uid="{3999EBDB-A756-4F1B-BDE2-8043953468AE}"/>
    <cellStyle name="Normal 50 2 3 4 2" xfId="22308" xr:uid="{0523C410-ED8E-4BB3-A04C-2207DC2052CB}"/>
    <cellStyle name="Normal 50 2 3 4 2 2" xfId="39144" xr:uid="{E49C997C-E306-47B5-8D5F-221EC0690A35}"/>
    <cellStyle name="Normal 50 2 3 4 3" xfId="31577" xr:uid="{A8706A08-3D18-4018-821C-EA8E6748E57E}"/>
    <cellStyle name="Normal 50 2 3 5" xfId="18442" xr:uid="{EC4AA984-BB59-40AE-886A-7E377CCF53C0}"/>
    <cellStyle name="Normal 50 2 3 5 2" xfId="35363" xr:uid="{C68071CE-03AC-482B-B4A6-E24F1187FC87}"/>
    <cellStyle name="Normal 50 2 3 6" xfId="26633" xr:uid="{FBBD9C7C-1846-4D15-B134-464D382E4415}"/>
    <cellStyle name="Normal 50 2 3 7" xfId="27795" xr:uid="{FC301292-C6C1-4F5A-BCE9-F49C92F24210}"/>
    <cellStyle name="Normal 50 2 3 8" xfId="10334" xr:uid="{21C71453-BBC0-4FA9-81C2-1BB7024856A8}"/>
    <cellStyle name="Normal 50 2 4" xfId="6991" xr:uid="{707E2901-CDBA-4584-812C-C0FFF13702BF}"/>
    <cellStyle name="Normal 50 2 4 2" xfId="6992" xr:uid="{25BEACE2-A899-4831-BDAB-087CA50CD5BF}"/>
    <cellStyle name="Normal 50 2 4 2 2" xfId="16627" xr:uid="{ACA1A058-C000-42AA-A5DC-18F03AAF112B}"/>
    <cellStyle name="Normal 50 2 4 2 2 2" xfId="24653" xr:uid="{DEF79AD8-A791-493A-8F11-92B31D13578F}"/>
    <cellStyle name="Normal 50 2 4 2 2 2 2" xfId="41489" xr:uid="{3C488853-3592-4344-9124-D3AB96126561}"/>
    <cellStyle name="Normal 50 2 4 2 2 3" xfId="33922" xr:uid="{C7DAED19-B196-493E-84AD-21659624DA76}"/>
    <cellStyle name="Normal 50 2 4 2 3" xfId="20870" xr:uid="{A279EB58-DDDE-45A5-A644-DB4859E430ED}"/>
    <cellStyle name="Normal 50 2 4 2 3 2" xfId="37708" xr:uid="{03438513-6DFD-4887-B4BD-8D2164EF0B0D}"/>
    <cellStyle name="Normal 50 2 4 2 4" xfId="30141" xr:uid="{7ABFFCFF-BA77-435B-B2CA-D7B5FB589D9D}"/>
    <cellStyle name="Normal 50 2 4 2 5" xfId="12844" xr:uid="{3F5B1228-0D9B-40E6-BF9B-C66353D9B630}"/>
    <cellStyle name="Normal 50 2 4 3" xfId="14743" xr:uid="{8472649C-CEF2-4804-B416-9C2F8D512C4D}"/>
    <cellStyle name="Normal 50 2 4 3 2" xfId="22769" xr:uid="{B365A91C-37B2-44B1-A265-F4933220FC64}"/>
    <cellStyle name="Normal 50 2 4 3 2 2" xfId="39605" xr:uid="{991EC957-5775-4474-A1CB-3045BFB57E4D}"/>
    <cellStyle name="Normal 50 2 4 3 3" xfId="32038" xr:uid="{99DA15D9-3399-497F-96F7-0125DEABCA35}"/>
    <cellStyle name="Normal 50 2 4 4" xfId="18940" xr:uid="{9677C23B-B24E-4555-B803-C4BD96807B2A}"/>
    <cellStyle name="Normal 50 2 4 4 2" xfId="35824" xr:uid="{F452FBA3-FDCA-49FB-8BB8-DC737A9992A1}"/>
    <cellStyle name="Normal 50 2 4 5" xfId="26635" xr:uid="{F9344DCC-27F4-4C68-800B-F774211EE02B}"/>
    <cellStyle name="Normal 50 2 4 6" xfId="28256" xr:uid="{91804BF5-DE01-484F-9F8F-722CAB51216F}"/>
    <cellStyle name="Normal 50 2 4 7" xfId="10880" xr:uid="{5A40C9E9-1571-4324-A7D4-FAAD8CEF5D9D}"/>
    <cellStyle name="Normal 50 2 5" xfId="6993" xr:uid="{0E853B15-F7BB-42D6-AAD4-B294F7037A4F}"/>
    <cellStyle name="Normal 50 2 5 2" xfId="15715" xr:uid="{07501A30-956E-4F0F-B7EB-AAC4C50CCAAF}"/>
    <cellStyle name="Normal 50 2 5 2 2" xfId="23741" xr:uid="{3C38AD3A-95E3-44D5-9A5A-25B94DC6C8F4}"/>
    <cellStyle name="Normal 50 2 5 2 2 2" xfId="40577" xr:uid="{7255C358-5821-4B19-93FC-12707A110129}"/>
    <cellStyle name="Normal 50 2 5 2 3" xfId="33010" xr:uid="{9D60046D-E18C-4C23-8DBF-9859CD689E9E}"/>
    <cellStyle name="Normal 50 2 5 3" xfId="19958" xr:uid="{27FD4770-811B-49E8-B875-7E186A32F3BD}"/>
    <cellStyle name="Normal 50 2 5 3 2" xfId="36796" xr:uid="{FB47A6C1-FE22-46B3-B158-1E8A56810C17}"/>
    <cellStyle name="Normal 50 2 5 4" xfId="29229" xr:uid="{0E9676E7-A19D-4629-81EC-F1BF86E84075}"/>
    <cellStyle name="Normal 50 2 5 5" xfId="11932" xr:uid="{334CABB5-15C4-4F80-A64F-C72C2154E6A8}"/>
    <cellStyle name="Normal 50 2 6" xfId="13831" xr:uid="{434BBBDC-7CBE-4A1A-9AE4-5CB3520037CB}"/>
    <cellStyle name="Normal 50 2 6 2" xfId="21857" xr:uid="{F32B3190-A27B-4488-A6E4-6E51A80D14F7}"/>
    <cellStyle name="Normal 50 2 6 2 2" xfId="38693" xr:uid="{FD5A020A-D241-41E3-BEF8-A5BBBF8C1C1F}"/>
    <cellStyle name="Normal 50 2 6 3" xfId="31126" xr:uid="{86D28290-28F9-4F66-8E12-A245B1863C53}"/>
    <cellStyle name="Normal 50 2 7" xfId="17952" xr:uid="{90CC7AFC-F646-4FC8-A186-3918D9B91853}"/>
    <cellStyle name="Normal 50 2 7 2" xfId="34912" xr:uid="{00273DF3-EEB8-4E26-92C5-B9914E08F712}"/>
    <cellStyle name="Normal 50 2 8" xfId="26628" xr:uid="{623BB363-7173-4B1C-A934-EE12FB8B4044}"/>
    <cellStyle name="Normal 50 2 9" xfId="27343" xr:uid="{2967DDF4-B7A2-47E5-8DFC-8949E0D28F05}"/>
    <cellStyle name="Normal 50 3" xfId="6994" xr:uid="{5FCE26BB-3589-4B95-A0AC-C62CAD364DD0}"/>
    <cellStyle name="Normal 50 3 2" xfId="6995" xr:uid="{66DEED6E-F794-4271-AA56-90E1DD336F43}"/>
    <cellStyle name="Normal 50 3 2 2" xfId="6996" xr:uid="{94F939BA-EE5A-438A-A395-7C9CD753C663}"/>
    <cellStyle name="Normal 50 3 2 2 2" xfId="6997" xr:uid="{84A48B61-51C3-4D4C-AC79-4F7960E75898}"/>
    <cellStyle name="Normal 50 3 2 2 2 2" xfId="17204" xr:uid="{CF34DC94-B1D6-429D-94C9-9DA7DBD8278E}"/>
    <cellStyle name="Normal 50 3 2 2 2 2 2" xfId="25230" xr:uid="{886C6000-1789-4A4A-9A9B-2B8F17435874}"/>
    <cellStyle name="Normal 50 3 2 2 2 2 2 2" xfId="42066" xr:uid="{E807F4C3-750B-4A94-86A1-E202E5977F0F}"/>
    <cellStyle name="Normal 50 3 2 2 2 2 3" xfId="34499" xr:uid="{E9F98733-3238-4A15-AD75-F3B81245428D}"/>
    <cellStyle name="Normal 50 3 2 2 2 3" xfId="21447" xr:uid="{4203DE01-0F58-4220-99B8-E4BB4B559B67}"/>
    <cellStyle name="Normal 50 3 2 2 2 3 2" xfId="38285" xr:uid="{EA2A48D4-5B6F-4544-BA0C-3F03E7ED948F}"/>
    <cellStyle name="Normal 50 3 2 2 2 4" xfId="30718" xr:uid="{65C6B576-9AFA-4260-B76D-59701479CD29}"/>
    <cellStyle name="Normal 50 3 2 2 2 5" xfId="13421" xr:uid="{82BEFC65-E422-466C-BDE9-EE8F9FCA2680}"/>
    <cellStyle name="Normal 50 3 2 2 3" xfId="15320" xr:uid="{2EA620C5-5A86-4BC0-A854-4480C0D305AE}"/>
    <cellStyle name="Normal 50 3 2 2 3 2" xfId="23346" xr:uid="{A71B2733-FE8C-4C9A-9096-1ECF487D2E99}"/>
    <cellStyle name="Normal 50 3 2 2 3 2 2" xfId="40182" xr:uid="{0650DE96-CC97-404B-BEBB-55DB4F7A1730}"/>
    <cellStyle name="Normal 50 3 2 2 3 3" xfId="32615" xr:uid="{3A8435D7-CF2B-4F93-9AAE-8987E565DAA8}"/>
    <cellStyle name="Normal 50 3 2 2 4" xfId="19518" xr:uid="{0A141BCD-10B8-492F-BF24-1EB4990A7EF5}"/>
    <cellStyle name="Normal 50 3 2 2 4 2" xfId="36401" xr:uid="{69DAA464-096F-4E13-ADD0-25948684F57F}"/>
    <cellStyle name="Normal 50 3 2 2 5" xfId="26638" xr:uid="{DA65A7D6-59A8-4481-A103-7CC9FF5D4D5B}"/>
    <cellStyle name="Normal 50 3 2 2 6" xfId="28833" xr:uid="{C89DD885-FEF5-4719-B054-1CF683CE7A09}"/>
    <cellStyle name="Normal 50 3 2 2 7" xfId="11459" xr:uid="{794DF367-DE88-457B-9C4A-7B121565F687}"/>
    <cellStyle name="Normal 50 3 2 3" xfId="6998" xr:uid="{CF696F20-919D-4286-AE8B-8D708D65D0AD}"/>
    <cellStyle name="Normal 50 3 2 3 2" xfId="16292" xr:uid="{2BE9A522-4D82-4ECA-9752-C0E647E10762}"/>
    <cellStyle name="Normal 50 3 2 3 2 2" xfId="24318" xr:uid="{283D486C-00C2-494F-85F3-A6E18EE3FFA7}"/>
    <cellStyle name="Normal 50 3 2 3 2 2 2" xfId="41154" xr:uid="{27598FB2-8846-47AE-8B0D-63974454F490}"/>
    <cellStyle name="Normal 50 3 2 3 2 3" xfId="33587" xr:uid="{6185172E-8603-416F-BF61-7C7D6691C799}"/>
    <cellStyle name="Normal 50 3 2 3 3" xfId="20535" xr:uid="{417CA846-BEFC-48B4-B535-8300D3E95D09}"/>
    <cellStyle name="Normal 50 3 2 3 3 2" xfId="37373" xr:uid="{A722BC78-18AF-4029-BABC-20DAC0066B7E}"/>
    <cellStyle name="Normal 50 3 2 3 4" xfId="29806" xr:uid="{B72DF0FA-3C42-48CC-93D6-E9FAF2C817C1}"/>
    <cellStyle name="Normal 50 3 2 3 5" xfId="12509" xr:uid="{12817893-E726-4D11-8F8C-5BE1E214F101}"/>
    <cellStyle name="Normal 50 3 2 4" xfId="14408" xr:uid="{22B440C3-3205-4949-99AA-8FB423DBAC86}"/>
    <cellStyle name="Normal 50 3 2 4 2" xfId="22434" xr:uid="{9DED5730-AE0B-46B8-BF57-00F51979F30D}"/>
    <cellStyle name="Normal 50 3 2 4 2 2" xfId="39270" xr:uid="{FEF303CA-C845-4876-9D54-3F83EC817B7D}"/>
    <cellStyle name="Normal 50 3 2 4 3" xfId="31703" xr:uid="{CD42CBCE-6884-4F89-BAB9-D6146FF3378D}"/>
    <cellStyle name="Normal 50 3 2 5" xfId="18568" xr:uid="{127F6872-BD90-4EBA-85A4-C27EA03F1F48}"/>
    <cellStyle name="Normal 50 3 2 5 2" xfId="35489" xr:uid="{D459D3DD-D084-46B0-895F-FF6D3DD7B7EC}"/>
    <cellStyle name="Normal 50 3 2 6" xfId="26637" xr:uid="{F5D06F6C-C2B1-4004-963E-32F90015CC8E}"/>
    <cellStyle name="Normal 50 3 2 7" xfId="27921" xr:uid="{057DDE1F-82E8-4683-9ACE-053DAFAFCE84}"/>
    <cellStyle name="Normal 50 3 2 8" xfId="10460" xr:uid="{79BEEA2D-45F6-4E74-AAE2-3050AC6CA7A2}"/>
    <cellStyle name="Normal 50 3 3" xfId="6999" xr:uid="{AD3B3714-E9AD-4565-AE41-B161B16F94AF}"/>
    <cellStyle name="Normal 50 3 3 2" xfId="7000" xr:uid="{F4007D2A-48BC-4C54-8513-F10F2EA932EF}"/>
    <cellStyle name="Normal 50 3 3 2 2" xfId="16753" xr:uid="{2FC736E8-FC78-400B-AFCA-79785D36C3D1}"/>
    <cellStyle name="Normal 50 3 3 2 2 2" xfId="24779" xr:uid="{22FE078E-4CD1-4BE9-BDC1-F7732CB138C5}"/>
    <cellStyle name="Normal 50 3 3 2 2 2 2" xfId="41615" xr:uid="{BFCD9A0E-DA9A-4F59-8FDD-16D11352105C}"/>
    <cellStyle name="Normal 50 3 3 2 2 3" xfId="34048" xr:uid="{38D76620-CC0D-4B9F-9A0E-F57E9C90C610}"/>
    <cellStyle name="Normal 50 3 3 2 3" xfId="20996" xr:uid="{E3B45217-4986-41E7-92B8-539E286DF3F3}"/>
    <cellStyle name="Normal 50 3 3 2 3 2" xfId="37834" xr:uid="{09018EE0-F552-490F-82E6-A41A5855B188}"/>
    <cellStyle name="Normal 50 3 3 2 4" xfId="30267" xr:uid="{92681203-A972-4411-BE0F-52E8D85A1875}"/>
    <cellStyle name="Normal 50 3 3 2 5" xfId="12970" xr:uid="{C27746CA-E8BE-42E4-AC82-870DE98B10F7}"/>
    <cellStyle name="Normal 50 3 3 3" xfId="14869" xr:uid="{DC0754A3-89BA-460D-A936-5194AA3227F0}"/>
    <cellStyle name="Normal 50 3 3 3 2" xfId="22895" xr:uid="{6634E8FA-CEEE-4593-81B1-99B2590A7AC6}"/>
    <cellStyle name="Normal 50 3 3 3 2 2" xfId="39731" xr:uid="{D09F0948-B503-49D9-9F29-14890BFE78CB}"/>
    <cellStyle name="Normal 50 3 3 3 3" xfId="32164" xr:uid="{191CB995-3A7E-40F0-A21F-9683C9C3C110}"/>
    <cellStyle name="Normal 50 3 3 4" xfId="19066" xr:uid="{579D5D50-4056-4EF5-9644-E43563DD421F}"/>
    <cellStyle name="Normal 50 3 3 4 2" xfId="35950" xr:uid="{9B1F8445-6590-4ADB-B882-EB3AA62F7D1E}"/>
    <cellStyle name="Normal 50 3 3 5" xfId="26639" xr:uid="{F2E5D80A-5716-43C1-B694-0E58B1A61951}"/>
    <cellStyle name="Normal 50 3 3 6" xfId="28382" xr:uid="{98DDF59C-9362-4058-A7CA-2BA1C7FD2128}"/>
    <cellStyle name="Normal 50 3 3 7" xfId="11006" xr:uid="{22BFA01E-C3DF-40F3-8062-24FDD5E7CF71}"/>
    <cellStyle name="Normal 50 3 4" xfId="7001" xr:uid="{07E79395-DE7D-4A69-A270-589E1A92CF4C}"/>
    <cellStyle name="Normal 50 3 4 2" xfId="15841" xr:uid="{2F44EC4C-FCF9-468A-BD9D-2F190D060468}"/>
    <cellStyle name="Normal 50 3 4 2 2" xfId="23867" xr:uid="{B6E75E38-9C24-46F4-A2A9-55D713E1B03B}"/>
    <cellStyle name="Normal 50 3 4 2 2 2" xfId="40703" xr:uid="{C850B403-DFD5-4AAB-919D-8D76EC735608}"/>
    <cellStyle name="Normal 50 3 4 2 3" xfId="33136" xr:uid="{6E1D67AD-06DF-4C71-9797-89F5F01FBDC9}"/>
    <cellStyle name="Normal 50 3 4 3" xfId="20084" xr:uid="{3F3174EF-72DA-4C66-8EE8-CCC6E046E052}"/>
    <cellStyle name="Normal 50 3 4 3 2" xfId="36922" xr:uid="{81EBC0F1-3340-4800-82A9-FAB718DA9486}"/>
    <cellStyle name="Normal 50 3 4 4" xfId="29355" xr:uid="{116B45C7-EB28-4D7D-8F8F-88EB39AACC32}"/>
    <cellStyle name="Normal 50 3 4 5" xfId="12058" xr:uid="{204BD2B7-FD53-4E2E-BD1A-6962B0C4E5C7}"/>
    <cellStyle name="Normal 50 3 5" xfId="13957" xr:uid="{84BAA10C-32A3-48BE-8C2D-B13B4B5B94A7}"/>
    <cellStyle name="Normal 50 3 5 2" xfId="21983" xr:uid="{2277D4E7-38DD-4E59-8B3A-A100F545ABD1}"/>
    <cellStyle name="Normal 50 3 5 2 2" xfId="38819" xr:uid="{14515776-C31D-4CE6-A0A0-653B5D026970}"/>
    <cellStyle name="Normal 50 3 5 3" xfId="31252" xr:uid="{66673D09-04FA-4F5F-8BDA-59894AB6AF0C}"/>
    <cellStyle name="Normal 50 3 6" xfId="18093" xr:uid="{6CAC569C-69AA-4589-857C-FF100DA9980F}"/>
    <cellStyle name="Normal 50 3 6 2" xfId="35038" xr:uid="{4205C995-972F-4C42-A2CA-0294AED251A4}"/>
    <cellStyle name="Normal 50 3 7" xfId="26636" xr:uid="{DAC70BD5-D004-4EAE-82D5-942EF496FA30}"/>
    <cellStyle name="Normal 50 3 8" xfId="27470" xr:uid="{49080465-AAAE-4FC4-B5A6-548248AEAD9D}"/>
    <cellStyle name="Normal 50 3 9" xfId="9964" xr:uid="{EB0AC50F-C07E-4765-B6B9-93033E20DED2}"/>
    <cellStyle name="Normal 50 4" xfId="7002" xr:uid="{52557176-AA29-4BA9-BFC7-B658B92F2DCD}"/>
    <cellStyle name="Normal 50 4 2" xfId="7003" xr:uid="{2C02A82B-E8D5-489E-8C70-7DD7631AB510}"/>
    <cellStyle name="Normal 50 4 2 2" xfId="7004" xr:uid="{F749C973-4AF9-4BAC-A81B-141C0483C044}"/>
    <cellStyle name="Normal 50 4 2 2 2" xfId="7005" xr:uid="{254E9C02-9D06-4479-A780-6DE3B4F19596}"/>
    <cellStyle name="Normal 50 4 2 2 2 2" xfId="25012" xr:uid="{96C05394-80AC-4385-9657-0086F7937139}"/>
    <cellStyle name="Normal 50 4 2 2 2 2 2" xfId="41848" xr:uid="{2CD327FE-F002-4286-9CA8-C5C0415AEDAD}"/>
    <cellStyle name="Normal 50 4 2 2 2 3" xfId="34281" xr:uid="{CF65F2FA-83C3-43F5-912A-48255001428D}"/>
    <cellStyle name="Normal 50 4 2 2 2 4" xfId="16986" xr:uid="{D03EF116-19C1-41FD-898A-5E3D7F500077}"/>
    <cellStyle name="Normal 50 4 2 2 3" xfId="21229" xr:uid="{7C462833-172F-4B66-BFFA-FF1AE07C385A}"/>
    <cellStyle name="Normal 50 4 2 2 3 2" xfId="38067" xr:uid="{8CCE2CF6-EB9E-4E3C-83DD-CD20CD05E73A}"/>
    <cellStyle name="Normal 50 4 2 2 4" xfId="30500" xr:uid="{56CDF85F-2FCA-4B30-BE78-2730C8AF26B9}"/>
    <cellStyle name="Normal 50 4 2 2 5" xfId="13203" xr:uid="{3C9ED47F-EDD6-4D25-B8B8-563DDFC306F0}"/>
    <cellStyle name="Normal 50 4 2 3" xfId="7006" xr:uid="{153C6FE2-D4BF-4D8D-B7F1-D170D77832D5}"/>
    <cellStyle name="Normal 50 4 2 3 2" xfId="23128" xr:uid="{70D6560F-6A7C-4721-BEC5-0BD085119CD1}"/>
    <cellStyle name="Normal 50 4 2 3 2 2" xfId="39964" xr:uid="{137A31EA-B9A6-4B7F-9433-BC5569AA93F7}"/>
    <cellStyle name="Normal 50 4 2 3 3" xfId="32397" xr:uid="{DA4530BC-3F97-47A0-9113-3F041E17B6A6}"/>
    <cellStyle name="Normal 50 4 2 3 4" xfId="15102" xr:uid="{D3B5A0F0-45D6-48CF-80E1-BB06A3435055}"/>
    <cellStyle name="Normal 50 4 2 4" xfId="19300" xr:uid="{0428FD19-1CCC-4E74-8851-5A36020839B9}"/>
    <cellStyle name="Normal 50 4 2 4 2" xfId="36183" xr:uid="{ABD1AFB4-34FB-4F3D-AE8D-CBE08BA7BDD4}"/>
    <cellStyle name="Normal 50 4 2 5" xfId="26641" xr:uid="{0FC0DC62-3367-49EC-83F5-B80AA4EF3C9B}"/>
    <cellStyle name="Normal 50 4 2 6" xfId="28615" xr:uid="{27E087D1-20A5-425C-B0F7-741841D1DE41}"/>
    <cellStyle name="Normal 50 4 2 7" xfId="11241" xr:uid="{2D5AB814-875D-41F7-AC95-B4EA7D3DBB15}"/>
    <cellStyle name="Normal 50 4 3" xfId="7007" xr:uid="{7D44527F-F475-4211-8C42-C2C006982C48}"/>
    <cellStyle name="Normal 50 4 3 2" xfId="7008" xr:uid="{401E172B-8B40-47C9-90BC-6FFB5CBE5967}"/>
    <cellStyle name="Normal 50 4 3 2 2" xfId="24100" xr:uid="{8E6CC699-E3BA-4DCF-8D73-23AA1FB1448D}"/>
    <cellStyle name="Normal 50 4 3 2 2 2" xfId="40936" xr:uid="{E5DBA303-0970-4F4B-A303-9BE3BB421056}"/>
    <cellStyle name="Normal 50 4 3 2 3" xfId="33369" xr:uid="{004A90F9-0395-4BF3-ACF5-BBF3ECE349E0}"/>
    <cellStyle name="Normal 50 4 3 2 4" xfId="16074" xr:uid="{C0321E99-A59A-45EF-9727-0D6832B4E071}"/>
    <cellStyle name="Normal 50 4 3 3" xfId="20317" xr:uid="{3323BB16-FA6B-455D-AF5F-C153FC2953AF}"/>
    <cellStyle name="Normal 50 4 3 3 2" xfId="37155" xr:uid="{D63253DE-53D2-45CE-8E36-A870E49ACE6D}"/>
    <cellStyle name="Normal 50 4 3 4" xfId="29588" xr:uid="{FADA33AE-2AB8-429E-98B7-C0652A718BEF}"/>
    <cellStyle name="Normal 50 4 3 5" xfId="12291" xr:uid="{00D3603C-A8E2-4ED1-9D80-968C6B6B6AF0}"/>
    <cellStyle name="Normal 50 4 4" xfId="7009" xr:uid="{91F6A545-877A-4A42-8222-51AC9F729211}"/>
    <cellStyle name="Normal 50 4 4 2" xfId="22216" xr:uid="{9EA53FAA-39F6-45FD-BD8C-54E5C3A75C70}"/>
    <cellStyle name="Normal 50 4 4 2 2" xfId="39052" xr:uid="{773C5362-2F78-4CFA-B48E-00DDAC0523F1}"/>
    <cellStyle name="Normal 50 4 4 3" xfId="31485" xr:uid="{318C884B-64D4-44F8-8BEF-5A305B834D38}"/>
    <cellStyle name="Normal 50 4 4 4" xfId="14190" xr:uid="{943E0824-84D3-4092-9525-31DE397E01E8}"/>
    <cellStyle name="Normal 50 4 5" xfId="18350" xr:uid="{FE159B52-629D-4A19-8DAE-C11DC155A2D3}"/>
    <cellStyle name="Normal 50 4 5 2" xfId="35271" xr:uid="{C2F8595F-317F-4EAB-8EC7-CE69E896FC01}"/>
    <cellStyle name="Normal 50 4 6" xfId="26640" xr:uid="{F87A8E97-76F5-4FCB-A0D5-C92D8E789E2C}"/>
    <cellStyle name="Normal 50 4 7" xfId="27703" xr:uid="{0C3DD21E-72C3-46EE-8D95-629A43D6F126}"/>
    <cellStyle name="Normal 50 4 8" xfId="10242" xr:uid="{70986AB6-7572-4232-9065-61942E3C16C6}"/>
    <cellStyle name="Normal 50 5" xfId="7010" xr:uid="{FC1DE0AB-E09A-4278-89BD-042699B84F90}"/>
    <cellStyle name="Normal 50 5 2" xfId="7011" xr:uid="{42667A3D-4B53-48AD-81B9-0EB1836AC470}"/>
    <cellStyle name="Normal 50 5 2 2" xfId="7012" xr:uid="{E7CE79EE-6A85-41E4-B32D-01C2033FC84C}"/>
    <cellStyle name="Normal 50 5 2 2 2" xfId="24561" xr:uid="{28D299CC-87CF-4DBE-B987-3FB8FFEFD84F}"/>
    <cellStyle name="Normal 50 5 2 2 2 2" xfId="41397" xr:uid="{5780FC87-9D76-407E-A277-E33A14E5C0FA}"/>
    <cellStyle name="Normal 50 5 2 2 3" xfId="33830" xr:uid="{26F8C6AB-6096-4796-A224-23323643160A}"/>
    <cellStyle name="Normal 50 5 2 2 4" xfId="16535" xr:uid="{F6D2929C-FB07-4995-8674-58DC458F0566}"/>
    <cellStyle name="Normal 50 5 2 3" xfId="20778" xr:uid="{AB5E4CC5-03DF-4063-8884-47B349908A35}"/>
    <cellStyle name="Normal 50 5 2 3 2" xfId="37616" xr:uid="{9E59158B-F68C-4E2E-B2FB-5E9748BAC77F}"/>
    <cellStyle name="Normal 50 5 2 4" xfId="30049" xr:uid="{50021DB6-9C54-4834-B4A8-12A7A67AA5A6}"/>
    <cellStyle name="Normal 50 5 2 5" xfId="12752" xr:uid="{3D625405-46A5-4E0F-89FC-7B7CB9ABAFC9}"/>
    <cellStyle name="Normal 50 5 3" xfId="7013" xr:uid="{14A2C3BB-A658-4416-895B-AB29091BA4DD}"/>
    <cellStyle name="Normal 50 5 3 2" xfId="22677" xr:uid="{CBA0E443-4019-4A61-A817-0BA870238DCC}"/>
    <cellStyle name="Normal 50 5 3 2 2" xfId="39513" xr:uid="{FB5A0789-B0BC-45C2-AB44-0805F915EB3F}"/>
    <cellStyle name="Normal 50 5 3 3" xfId="31946" xr:uid="{70E638FC-978B-4707-B9F4-2BFBDE472FF2}"/>
    <cellStyle name="Normal 50 5 3 4" xfId="14651" xr:uid="{595298C7-109B-436F-B5B6-8C40C00195A9}"/>
    <cellStyle name="Normal 50 5 4" xfId="18848" xr:uid="{12811AD7-BD45-45CA-B53B-BB70DB3A31E7}"/>
    <cellStyle name="Normal 50 5 4 2" xfId="35732" xr:uid="{1C5B3EEF-EBC0-4E5D-9E32-4C126905A715}"/>
    <cellStyle name="Normal 50 5 5" xfId="26642" xr:uid="{3DAEC992-465C-41A8-9C8C-430F53603548}"/>
    <cellStyle name="Normal 50 5 6" xfId="28164" xr:uid="{CC91DA65-EFE6-4399-9100-E162791E0375}"/>
    <cellStyle name="Normal 50 5 7" xfId="10787" xr:uid="{91927F19-B7E8-46AF-AE91-E33FC183898B}"/>
    <cellStyle name="Normal 50 6" xfId="7014" xr:uid="{258072C3-967C-4D1F-AE76-2E93BDDD624A}"/>
    <cellStyle name="Normal 50 6 2" xfId="7015" xr:uid="{3111448F-453B-4D3C-9F56-54C46557F365}"/>
    <cellStyle name="Normal 50 6 2 2" xfId="23649" xr:uid="{93254E5E-221C-4A6E-9BAF-60EDD9ADD2E3}"/>
    <cellStyle name="Normal 50 6 2 2 2" xfId="40485" xr:uid="{D9C565D1-A2C7-413F-8557-6396D140EE60}"/>
    <cellStyle name="Normal 50 6 2 3" xfId="32918" xr:uid="{115B20E7-267B-4D89-A1AC-75A872F89858}"/>
    <cellStyle name="Normal 50 6 2 4" xfId="15623" xr:uid="{FADDCD5D-FCE0-438F-B60A-85B01046C5DB}"/>
    <cellStyle name="Normal 50 6 3" xfId="19866" xr:uid="{12AA5779-BDA6-4DFD-9799-D0D78E32ECC9}"/>
    <cellStyle name="Normal 50 6 3 2" xfId="36704" xr:uid="{F8E2A87E-F260-40DD-921E-16F2C06E09F7}"/>
    <cellStyle name="Normal 50 6 4" xfId="29137" xr:uid="{8C722AEF-10DD-4135-B853-9AD0DF4FB71A}"/>
    <cellStyle name="Normal 50 6 5" xfId="11840" xr:uid="{73235291-3E8F-4332-9BF6-05689715F3F0}"/>
    <cellStyle name="Normal 50 7" xfId="7016" xr:uid="{A3343554-4B4A-4401-9EDF-762714F2DA63}"/>
    <cellStyle name="Normal 50 7 2" xfId="21765" xr:uid="{AE830A02-422A-42C4-9DFD-738D316D57FA}"/>
    <cellStyle name="Normal 50 7 2 2" xfId="38601" xr:uid="{0276DA46-E51F-479D-8F95-03581ED6421C}"/>
    <cellStyle name="Normal 50 7 3" xfId="31034" xr:uid="{06B8D9F5-16E5-44C0-9706-B111B66785F2}"/>
    <cellStyle name="Normal 50 7 4" xfId="13739" xr:uid="{796B1AB6-CBFC-4479-B474-4BF140DFAE7D}"/>
    <cellStyle name="Normal 50 8" xfId="17838" xr:uid="{F0A44FA8-80D0-4B2D-8499-052AC950FA46}"/>
    <cellStyle name="Normal 50 8 2" xfId="34820" xr:uid="{3344BB58-4617-4B95-BFF6-DDD0A1FF5E46}"/>
    <cellStyle name="Normal 50 9" xfId="26627" xr:uid="{E68FFCAB-BB1B-4BC7-BC91-91F0947194BA}"/>
    <cellStyle name="Normal 51" xfId="7017" xr:uid="{ECF476F2-306B-42D3-837A-A35D10BE039D}"/>
    <cellStyle name="Normal 51 10" xfId="27252" xr:uid="{A9067EBF-5A57-4B7A-868E-8725404B17D7}"/>
    <cellStyle name="Normal 51 11" xfId="9661" xr:uid="{DA6335EE-300C-4945-9DC1-6568C4E4FC1F}"/>
    <cellStyle name="Normal 51 2" xfId="7018" xr:uid="{D1B879D8-9BBB-462D-A18E-6B13324EE06A}"/>
    <cellStyle name="Normal 51 2 10" xfId="9796" xr:uid="{BE56B644-7659-4DF8-BF56-7A7A40AA94A9}"/>
    <cellStyle name="Normal 51 2 2" xfId="7019" xr:uid="{0DDEB091-520B-42D4-A24B-DCB1461D3CF6}"/>
    <cellStyle name="Normal 51 2 2 2" xfId="7020" xr:uid="{16033331-EB5D-47BC-910E-1F9A6E40F469}"/>
    <cellStyle name="Normal 51 2 2 2 2" xfId="7021" xr:uid="{AA4FAA3F-C197-4B38-A74A-030031228D16}"/>
    <cellStyle name="Normal 51 2 2 2 2 2" xfId="7022" xr:uid="{1728911F-E827-4175-A9B6-161EAAE0785E}"/>
    <cellStyle name="Normal 51 2 2 2 2 2 2" xfId="17297" xr:uid="{FD90650F-8F19-46B7-9ADF-6990C95A9F04}"/>
    <cellStyle name="Normal 51 2 2 2 2 2 2 2" xfId="25323" xr:uid="{EFA9DB1D-CEDA-453B-B842-82B6D75F29C6}"/>
    <cellStyle name="Normal 51 2 2 2 2 2 2 2 2" xfId="42159" xr:uid="{BAA06AFD-AE51-416F-A04A-490595093B84}"/>
    <cellStyle name="Normal 51 2 2 2 2 2 2 3" xfId="34592" xr:uid="{EF90F4A3-7ED1-4C86-B16C-798C7A6AE397}"/>
    <cellStyle name="Normal 51 2 2 2 2 2 3" xfId="21540" xr:uid="{C1DCCA86-E12A-42A4-9A07-1E42989FD54C}"/>
    <cellStyle name="Normal 51 2 2 2 2 2 3 2" xfId="38378" xr:uid="{839E50C0-540A-4526-B8BA-953F43C635A9}"/>
    <cellStyle name="Normal 51 2 2 2 2 2 4" xfId="30811" xr:uid="{3498EAA3-4A55-4F02-9BC8-FA0A2E558E1C}"/>
    <cellStyle name="Normal 51 2 2 2 2 2 5" xfId="13514" xr:uid="{99D25276-EAAA-4BDC-B66E-0F41BD14711F}"/>
    <cellStyle name="Normal 51 2 2 2 2 3" xfId="15413" xr:uid="{2D266BCC-B0BE-431C-8F7E-893561D5F352}"/>
    <cellStyle name="Normal 51 2 2 2 2 3 2" xfId="23439" xr:uid="{D4BD355B-4B5C-4FFC-9BBC-295ABB4544A1}"/>
    <cellStyle name="Normal 51 2 2 2 2 3 2 2" xfId="40275" xr:uid="{CE3E2839-D9F7-49E1-9408-2E5EDD4C4BD5}"/>
    <cellStyle name="Normal 51 2 2 2 2 3 3" xfId="32708" xr:uid="{6EF6068B-7590-4455-BA64-5BE6DCD1336B}"/>
    <cellStyle name="Normal 51 2 2 2 2 4" xfId="19611" xr:uid="{5BDD9330-020E-4702-B68E-88B181020330}"/>
    <cellStyle name="Normal 51 2 2 2 2 4 2" xfId="36494" xr:uid="{30C5D9C9-B69A-4150-86CB-7958A49ADE16}"/>
    <cellStyle name="Normal 51 2 2 2 2 5" xfId="26647" xr:uid="{68D0C92E-470C-4239-8F21-4083B40719F9}"/>
    <cellStyle name="Normal 51 2 2 2 2 6" xfId="28926" xr:uid="{2F4EFA12-C2A6-4546-A81F-888D600C01DF}"/>
    <cellStyle name="Normal 51 2 2 2 2 7" xfId="11552" xr:uid="{24E9DC57-0002-4A71-B746-033DF08FE0FA}"/>
    <cellStyle name="Normal 51 2 2 2 3" xfId="7023" xr:uid="{078554DD-AD93-413B-81FD-F0A147E5B926}"/>
    <cellStyle name="Normal 51 2 2 2 3 2" xfId="16385" xr:uid="{E3A40B2B-2007-467C-8EA3-D63F86AC360D}"/>
    <cellStyle name="Normal 51 2 2 2 3 2 2" xfId="24411" xr:uid="{5F8B503C-6F6C-4D57-A212-107024145E93}"/>
    <cellStyle name="Normal 51 2 2 2 3 2 2 2" xfId="41247" xr:uid="{A3904A06-BFD2-4812-8D74-F0885063DD2D}"/>
    <cellStyle name="Normal 51 2 2 2 3 2 3" xfId="33680" xr:uid="{33131738-3CDC-4515-BE98-475C5FEC7407}"/>
    <cellStyle name="Normal 51 2 2 2 3 3" xfId="20628" xr:uid="{3F8D3579-6946-42C5-93EE-8EFF4511B60B}"/>
    <cellStyle name="Normal 51 2 2 2 3 3 2" xfId="37466" xr:uid="{134AA210-0EBC-4D19-8AB7-A57129897A94}"/>
    <cellStyle name="Normal 51 2 2 2 3 4" xfId="29899" xr:uid="{37652A0A-C3EB-44EE-A9C9-9287AED40C3E}"/>
    <cellStyle name="Normal 51 2 2 2 3 5" xfId="12602" xr:uid="{C38EBFB6-8533-4868-83FB-A2610A76E18A}"/>
    <cellStyle name="Normal 51 2 2 2 4" xfId="14501" xr:uid="{FDE044F0-37E8-4DE8-9BA3-407474D14E12}"/>
    <cellStyle name="Normal 51 2 2 2 4 2" xfId="22527" xr:uid="{35E618F0-1744-4784-8CFF-7D4ED43B15FA}"/>
    <cellStyle name="Normal 51 2 2 2 4 2 2" xfId="39363" xr:uid="{3045B375-1E3E-421C-A59C-E80066F5CE62}"/>
    <cellStyle name="Normal 51 2 2 2 4 3" xfId="31796" xr:uid="{F62976A1-A76A-4F26-88D1-F0D1C3CE2736}"/>
    <cellStyle name="Normal 51 2 2 2 5" xfId="18661" xr:uid="{0B7D9C89-E59B-48AD-8D37-E26EEB404281}"/>
    <cellStyle name="Normal 51 2 2 2 5 2" xfId="35582" xr:uid="{F8B9AF1A-AE58-44C2-A47D-80B0D267B952}"/>
    <cellStyle name="Normal 51 2 2 2 6" xfId="26646" xr:uid="{035DDB3E-9245-405C-9BE3-02F393A33307}"/>
    <cellStyle name="Normal 51 2 2 2 7" xfId="28014" xr:uid="{FF724DF3-5754-4821-BC9D-370B47FE65FA}"/>
    <cellStyle name="Normal 51 2 2 2 8" xfId="10553" xr:uid="{0B29FD31-209C-46E3-BA9A-732A22DB7428}"/>
    <cellStyle name="Normal 51 2 2 3" xfId="7024" xr:uid="{557C99AD-F445-4FA3-B3A8-A79F71C5474E}"/>
    <cellStyle name="Normal 51 2 2 3 2" xfId="7025" xr:uid="{83FED21B-3CBA-4218-9AA9-B506CE183260}"/>
    <cellStyle name="Normal 51 2 2 3 2 2" xfId="16846" xr:uid="{E5D7D00E-AEDF-40D0-929E-B0B46B8A64D0}"/>
    <cellStyle name="Normal 51 2 2 3 2 2 2" xfId="24872" xr:uid="{FA307176-EDA4-43E3-8A22-ED2F044CB594}"/>
    <cellStyle name="Normal 51 2 2 3 2 2 2 2" xfId="41708" xr:uid="{77EC7D99-F6FF-49F8-BDB8-C0A100E2675E}"/>
    <cellStyle name="Normal 51 2 2 3 2 2 3" xfId="34141" xr:uid="{77CA2E09-CCFD-4D0A-97D2-65E641B4924D}"/>
    <cellStyle name="Normal 51 2 2 3 2 3" xfId="21089" xr:uid="{1139C4AA-AE87-48E6-97BA-AC883C02273C}"/>
    <cellStyle name="Normal 51 2 2 3 2 3 2" xfId="37927" xr:uid="{F105DBA8-D992-4376-95CF-30BD4A7F4A8F}"/>
    <cellStyle name="Normal 51 2 2 3 2 4" xfId="30360" xr:uid="{8527ED75-2257-4646-8201-BF381BB4AB2C}"/>
    <cellStyle name="Normal 51 2 2 3 2 5" xfId="13063" xr:uid="{1044842B-3534-433D-B330-3BA8222570DA}"/>
    <cellStyle name="Normal 51 2 2 3 3" xfId="14962" xr:uid="{416B6132-A253-412F-BCA3-87F6497C28B1}"/>
    <cellStyle name="Normal 51 2 2 3 3 2" xfId="22988" xr:uid="{130E869D-167A-444F-814E-6FF43FBC8C14}"/>
    <cellStyle name="Normal 51 2 2 3 3 2 2" xfId="39824" xr:uid="{5C60FC6F-7A15-43C0-AB19-F33B074DFFB3}"/>
    <cellStyle name="Normal 51 2 2 3 3 3" xfId="32257" xr:uid="{7A886CBC-3681-460D-BD23-2DE09D3E53A8}"/>
    <cellStyle name="Normal 51 2 2 3 4" xfId="19159" xr:uid="{FC176D70-F603-41F3-9E71-7FB8702A8257}"/>
    <cellStyle name="Normal 51 2 2 3 4 2" xfId="36043" xr:uid="{5A9D43EC-0E03-4AE5-9641-3247D2DE03D1}"/>
    <cellStyle name="Normal 51 2 2 3 5" xfId="26648" xr:uid="{BB1C19B8-046A-44DE-91B9-DE524C98610B}"/>
    <cellStyle name="Normal 51 2 2 3 6" xfId="28475" xr:uid="{F3F49225-EF2F-4CAB-BCF0-AEFE9C8C981D}"/>
    <cellStyle name="Normal 51 2 2 3 7" xfId="11099" xr:uid="{94228E64-9433-4A2F-B592-2618BD5A22FF}"/>
    <cellStyle name="Normal 51 2 2 4" xfId="7026" xr:uid="{AA30CA7C-F764-41AA-92E0-D4D236F0CDD6}"/>
    <cellStyle name="Normal 51 2 2 4 2" xfId="15934" xr:uid="{0459FE09-8104-4232-8D9C-3654A371AE85}"/>
    <cellStyle name="Normal 51 2 2 4 2 2" xfId="23960" xr:uid="{F6ED83B1-6731-47A0-BF90-BF8F925BB157}"/>
    <cellStyle name="Normal 51 2 2 4 2 2 2" xfId="40796" xr:uid="{295ACE97-E9B1-403F-A6EF-A035FFAE84C7}"/>
    <cellStyle name="Normal 51 2 2 4 2 3" xfId="33229" xr:uid="{4DB50744-14EF-4E61-A6C3-4DDA6967CFC2}"/>
    <cellStyle name="Normal 51 2 2 4 3" xfId="20177" xr:uid="{4996CEC9-B6F0-44F9-AB72-CF9965751CF5}"/>
    <cellStyle name="Normal 51 2 2 4 3 2" xfId="37015" xr:uid="{4B5B3E1B-C2AF-47BD-BBB6-0F173C80B859}"/>
    <cellStyle name="Normal 51 2 2 4 4" xfId="29448" xr:uid="{C70CAA02-8F97-4A99-9C39-C16FA5D4315E}"/>
    <cellStyle name="Normal 51 2 2 4 5" xfId="12151" xr:uid="{C7D6F872-A303-48A4-8B1D-97EDF0095BD2}"/>
    <cellStyle name="Normal 51 2 2 5" xfId="14050" xr:uid="{0AFE6043-8E2E-43D7-972F-EE2DE9169113}"/>
    <cellStyle name="Normal 51 2 2 5 2" xfId="22076" xr:uid="{CCB1958A-6E8B-4222-BFC5-782432F76C77}"/>
    <cellStyle name="Normal 51 2 2 5 2 2" xfId="38912" xr:uid="{2C3973A8-F92F-4D2D-B0FC-4CA5945128A0}"/>
    <cellStyle name="Normal 51 2 2 5 3" xfId="31345" xr:uid="{E7481F27-61E0-4F5B-8138-4284104B30AB}"/>
    <cellStyle name="Normal 51 2 2 6" xfId="18186" xr:uid="{14A919D2-4154-4B28-8A96-EB620D853F4B}"/>
    <cellStyle name="Normal 51 2 2 6 2" xfId="35131" xr:uid="{61A9CA31-3BC6-4E43-9DB8-CCBB5304E0C0}"/>
    <cellStyle name="Normal 51 2 2 7" xfId="26645" xr:uid="{2467B61A-08B7-4556-86F3-F542F7F1667A}"/>
    <cellStyle name="Normal 51 2 2 8" xfId="27563" xr:uid="{A38FC546-145B-4887-A849-0B4DF30FE6D3}"/>
    <cellStyle name="Normal 51 2 2 9" xfId="10057" xr:uid="{EEF57963-3FFA-4814-A0CC-27611818DD10}"/>
    <cellStyle name="Normal 51 2 3" xfId="7027" xr:uid="{E874506F-B243-4363-821C-6A92BC23CA2B}"/>
    <cellStyle name="Normal 51 2 3 2" xfId="7028" xr:uid="{56274873-E6D4-48D5-B69A-402FB0294BCD}"/>
    <cellStyle name="Normal 51 2 3 2 2" xfId="7029" xr:uid="{AB72C58B-B162-498B-9CB7-0E759576EB8F}"/>
    <cellStyle name="Normal 51 2 3 2 2 2" xfId="17079" xr:uid="{BDD48019-623F-4035-B2E3-0F5BFF1A7B71}"/>
    <cellStyle name="Normal 51 2 3 2 2 2 2" xfId="25105" xr:uid="{113F6831-5E11-416B-B406-4A1CDBDF4BE9}"/>
    <cellStyle name="Normal 51 2 3 2 2 2 2 2" xfId="41941" xr:uid="{71B6F1AC-40D2-4F95-AF06-6EC0556D18CC}"/>
    <cellStyle name="Normal 51 2 3 2 2 2 3" xfId="34374" xr:uid="{B9696948-5352-4BB9-8BFD-261934A0F41A}"/>
    <cellStyle name="Normal 51 2 3 2 2 3" xfId="21322" xr:uid="{E0DEF24D-C43A-4681-85DE-6DD670D57C2C}"/>
    <cellStyle name="Normal 51 2 3 2 2 3 2" xfId="38160" xr:uid="{6CF6EF87-FEA2-4BA5-B8AE-68A6B0B51D56}"/>
    <cellStyle name="Normal 51 2 3 2 2 4" xfId="30593" xr:uid="{0853C27A-8701-48E1-85C6-B6FF7BC1DA90}"/>
    <cellStyle name="Normal 51 2 3 2 2 5" xfId="13296" xr:uid="{80AC0365-404D-4285-A5A7-EE6D779C33ED}"/>
    <cellStyle name="Normal 51 2 3 2 3" xfId="15195" xr:uid="{901B85E6-CF49-439C-A208-FDEAA7B44359}"/>
    <cellStyle name="Normal 51 2 3 2 3 2" xfId="23221" xr:uid="{B0526006-D535-4779-AED9-B34A83EE6392}"/>
    <cellStyle name="Normal 51 2 3 2 3 2 2" xfId="40057" xr:uid="{66A983A2-5032-47A7-9619-BFCE0E1EFFD3}"/>
    <cellStyle name="Normal 51 2 3 2 3 3" xfId="32490" xr:uid="{63ECF7F5-CBCE-4B42-9A21-FAEFD916407D}"/>
    <cellStyle name="Normal 51 2 3 2 4" xfId="19393" xr:uid="{2C1B0DF4-96A0-4B68-AFA2-EDF9D51A76AE}"/>
    <cellStyle name="Normal 51 2 3 2 4 2" xfId="36276" xr:uid="{0A709EB7-19E6-4B33-BB8D-9D1BC3B9D727}"/>
    <cellStyle name="Normal 51 2 3 2 5" xfId="26650" xr:uid="{E57B229E-B5D7-44DD-885E-7E0422B9438F}"/>
    <cellStyle name="Normal 51 2 3 2 6" xfId="28708" xr:uid="{6134B986-7B09-4AC5-9FF2-334A7323A2E9}"/>
    <cellStyle name="Normal 51 2 3 2 7" xfId="11334" xr:uid="{A7D03FBE-00C2-4F0D-B393-DB10867E0656}"/>
    <cellStyle name="Normal 51 2 3 3" xfId="7030" xr:uid="{317440C0-0ABA-403E-982B-6B83FA717382}"/>
    <cellStyle name="Normal 51 2 3 3 2" xfId="16167" xr:uid="{F71E2F95-9752-4D5C-A31C-895CD562EAE7}"/>
    <cellStyle name="Normal 51 2 3 3 2 2" xfId="24193" xr:uid="{A6D2D0FC-DA82-49B6-A788-20B046FEFC3E}"/>
    <cellStyle name="Normal 51 2 3 3 2 2 2" xfId="41029" xr:uid="{6486833C-52F0-4D84-B69B-D70FB3138370}"/>
    <cellStyle name="Normal 51 2 3 3 2 3" xfId="33462" xr:uid="{2F97EE81-7DA3-4642-9580-FB9056C624C7}"/>
    <cellStyle name="Normal 51 2 3 3 3" xfId="20410" xr:uid="{B8463DF9-245E-4B6E-B452-AD8C0BB8456F}"/>
    <cellStyle name="Normal 51 2 3 3 3 2" xfId="37248" xr:uid="{B21376BF-99EE-4E93-BA93-3F80E51EB13C}"/>
    <cellStyle name="Normal 51 2 3 3 4" xfId="29681" xr:uid="{8E34C9D7-4F96-45AC-92C8-C07A3301B03F}"/>
    <cellStyle name="Normal 51 2 3 3 5" xfId="12384" xr:uid="{1E2F404D-F9BA-4021-9503-50F475E63375}"/>
    <cellStyle name="Normal 51 2 3 4" xfId="14283" xr:uid="{B834DCD1-6226-497F-88ED-729322BBD82E}"/>
    <cellStyle name="Normal 51 2 3 4 2" xfId="22309" xr:uid="{9EB3042F-321E-489F-94FD-9C471D848A72}"/>
    <cellStyle name="Normal 51 2 3 4 2 2" xfId="39145" xr:uid="{D7167ECD-DEEE-4CDE-BAC1-962DE705C776}"/>
    <cellStyle name="Normal 51 2 3 4 3" xfId="31578" xr:uid="{F29AC3CD-26AE-432D-B7C9-E16C09280004}"/>
    <cellStyle name="Normal 51 2 3 5" xfId="18443" xr:uid="{6D6F585F-0489-48E2-B429-F4D9CF9D83B5}"/>
    <cellStyle name="Normal 51 2 3 5 2" xfId="35364" xr:uid="{2545C9C7-6070-4E67-87D1-BA8733BB3290}"/>
    <cellStyle name="Normal 51 2 3 6" xfId="26649" xr:uid="{E8988981-73AE-4DC4-A293-9198B6272463}"/>
    <cellStyle name="Normal 51 2 3 7" xfId="27796" xr:uid="{8C92CF47-E8E5-4C52-83C5-EF04B1D47275}"/>
    <cellStyle name="Normal 51 2 3 8" xfId="10335" xr:uid="{010E0750-9ACD-4534-B171-FAD499A763FA}"/>
    <cellStyle name="Normal 51 2 4" xfId="7031" xr:uid="{CA507E50-F2C7-4EDF-B22E-1649A00A2CD8}"/>
    <cellStyle name="Normal 51 2 4 2" xfId="7032" xr:uid="{C011A98E-8181-451B-B5AF-5B83687D5D49}"/>
    <cellStyle name="Normal 51 2 4 2 2" xfId="16628" xr:uid="{8AA8BE16-A9A3-488A-A1BF-893F891CF311}"/>
    <cellStyle name="Normal 51 2 4 2 2 2" xfId="24654" xr:uid="{4C58FCDF-47EC-4E84-85C6-4C0C41BE4AA8}"/>
    <cellStyle name="Normal 51 2 4 2 2 2 2" xfId="41490" xr:uid="{538737D7-82AE-4585-A618-98F8A9119837}"/>
    <cellStyle name="Normal 51 2 4 2 2 3" xfId="33923" xr:uid="{A70C4CAC-9376-4B07-A771-159A25E284D9}"/>
    <cellStyle name="Normal 51 2 4 2 3" xfId="20871" xr:uid="{01004BF1-C736-4B8E-89E7-2CC7DC4BD144}"/>
    <cellStyle name="Normal 51 2 4 2 3 2" xfId="37709" xr:uid="{920DFF51-341E-487F-A2D5-298C73980584}"/>
    <cellStyle name="Normal 51 2 4 2 4" xfId="30142" xr:uid="{C03F3FB7-8495-4415-899B-AEF02590A81F}"/>
    <cellStyle name="Normal 51 2 4 2 5" xfId="12845" xr:uid="{73094F70-D360-440C-A702-824CC4EDEC6E}"/>
    <cellStyle name="Normal 51 2 4 3" xfId="14744" xr:uid="{C4F53694-40DE-4547-9320-C1AB3A2C40AF}"/>
    <cellStyle name="Normal 51 2 4 3 2" xfId="22770" xr:uid="{3E181D1C-FBB5-4C17-A51E-40DD9E82214B}"/>
    <cellStyle name="Normal 51 2 4 3 2 2" xfId="39606" xr:uid="{FE06BD0B-4504-408D-94A6-620528E171EC}"/>
    <cellStyle name="Normal 51 2 4 3 3" xfId="32039" xr:uid="{E8350A5E-C930-491C-A22B-30E234490E7B}"/>
    <cellStyle name="Normal 51 2 4 4" xfId="18941" xr:uid="{45D65448-5A5B-477B-986C-00C103371D11}"/>
    <cellStyle name="Normal 51 2 4 4 2" xfId="35825" xr:uid="{9540BA6C-C9DA-49EF-8571-193EE8763A03}"/>
    <cellStyle name="Normal 51 2 4 5" xfId="26651" xr:uid="{728CC696-9189-4B3C-897D-FDC2BB1D4420}"/>
    <cellStyle name="Normal 51 2 4 6" xfId="28257" xr:uid="{5A559C4D-75F1-40FB-834B-DDF89CA37749}"/>
    <cellStyle name="Normal 51 2 4 7" xfId="10881" xr:uid="{E74A6396-AEE2-4563-A329-9D684A44C588}"/>
    <cellStyle name="Normal 51 2 5" xfId="7033" xr:uid="{365D2D09-5A87-4D84-8BA2-60E2BC7A53CB}"/>
    <cellStyle name="Normal 51 2 5 2" xfId="15716" xr:uid="{F5BCBE5D-AA55-4C5A-BB56-B510AE6DF743}"/>
    <cellStyle name="Normal 51 2 5 2 2" xfId="23742" xr:uid="{9F8834CE-AA5C-40A3-BF66-69DCEAD89B4E}"/>
    <cellStyle name="Normal 51 2 5 2 2 2" xfId="40578" xr:uid="{F3AA1588-2B90-4B5D-8C02-89AB083F4299}"/>
    <cellStyle name="Normal 51 2 5 2 3" xfId="33011" xr:uid="{7BC3AAE4-A9A0-4828-A4D4-D28C4DEAD580}"/>
    <cellStyle name="Normal 51 2 5 3" xfId="19959" xr:uid="{7FD34F19-73B9-44A6-9519-2E72B9961382}"/>
    <cellStyle name="Normal 51 2 5 3 2" xfId="36797" xr:uid="{81932720-9EA7-4335-ACF3-BF8ABB043581}"/>
    <cellStyle name="Normal 51 2 5 4" xfId="29230" xr:uid="{3282EF8E-D4C2-4D3A-A310-FBE07A3D2004}"/>
    <cellStyle name="Normal 51 2 5 5" xfId="11933" xr:uid="{D8C8A9A6-7D23-4F4A-AD0E-546B0200D123}"/>
    <cellStyle name="Normal 51 2 6" xfId="13832" xr:uid="{5CD2E014-3151-469E-A4EE-8343EC439808}"/>
    <cellStyle name="Normal 51 2 6 2" xfId="21858" xr:uid="{967B7BAA-B854-4756-A184-F1E589AB2772}"/>
    <cellStyle name="Normal 51 2 6 2 2" xfId="38694" xr:uid="{E5DF04B0-5F8A-4AC7-803F-D5956F39A011}"/>
    <cellStyle name="Normal 51 2 6 3" xfId="31127" xr:uid="{1726C85D-FC27-4E6A-A827-5FD2E0E16ABB}"/>
    <cellStyle name="Normal 51 2 7" xfId="17953" xr:uid="{EB117B05-B4F8-4D52-82AF-2CBF0498870C}"/>
    <cellStyle name="Normal 51 2 7 2" xfId="34913" xr:uid="{7A83344F-76BE-4299-B62B-FCAF45ABD9BA}"/>
    <cellStyle name="Normal 51 2 8" xfId="26644" xr:uid="{7F75B7DC-8F4F-4A92-B74F-EB09B054937F}"/>
    <cellStyle name="Normal 51 2 9" xfId="27344" xr:uid="{DB23F019-427C-4547-BF8C-BEF7BAA8F9FA}"/>
    <cellStyle name="Normal 51 3" xfId="7034" xr:uid="{9D3E639F-265D-4739-B3AE-B30AEBBDE530}"/>
    <cellStyle name="Normal 51 3 2" xfId="7035" xr:uid="{A4DA3572-AC18-4095-B158-D7595FE6A98B}"/>
    <cellStyle name="Normal 51 3 2 2" xfId="7036" xr:uid="{DF32D970-73A1-48C1-BC00-28B1ECF5FB47}"/>
    <cellStyle name="Normal 51 3 2 2 2" xfId="7037" xr:uid="{885B7828-585A-43D4-8718-22B511942890}"/>
    <cellStyle name="Normal 51 3 2 2 2 2" xfId="17205" xr:uid="{86162BAF-59BC-4CCF-801B-4C85829CE341}"/>
    <cellStyle name="Normal 51 3 2 2 2 2 2" xfId="25231" xr:uid="{8AED73CB-CCB2-49BB-9513-4A1C0E6AB269}"/>
    <cellStyle name="Normal 51 3 2 2 2 2 2 2" xfId="42067" xr:uid="{B7982455-B645-4F54-849B-2B4B9E0BBFF8}"/>
    <cellStyle name="Normal 51 3 2 2 2 2 3" xfId="34500" xr:uid="{D0F4D398-7D41-4A25-B273-FAE37C23AC28}"/>
    <cellStyle name="Normal 51 3 2 2 2 3" xfId="21448" xr:uid="{443ACA2A-D83D-4827-9D4F-D3B73C2DFCE5}"/>
    <cellStyle name="Normal 51 3 2 2 2 3 2" xfId="38286" xr:uid="{C11D7909-AC4D-4220-A06C-6BD4F475A1EB}"/>
    <cellStyle name="Normal 51 3 2 2 2 4" xfId="30719" xr:uid="{C24ED92E-DE2F-4518-B29C-2D1E652B894C}"/>
    <cellStyle name="Normal 51 3 2 2 2 5" xfId="13422" xr:uid="{AF5BF0E5-1600-4254-BBCD-EF9D8520EB2F}"/>
    <cellStyle name="Normal 51 3 2 2 3" xfId="15321" xr:uid="{74663D57-0032-4074-8E1F-09F5A10B5453}"/>
    <cellStyle name="Normal 51 3 2 2 3 2" xfId="23347" xr:uid="{AB3ECC45-2ED7-47FB-8FF5-6171C7840BCE}"/>
    <cellStyle name="Normal 51 3 2 2 3 2 2" xfId="40183" xr:uid="{6786815B-7146-4D1D-A6CB-D22A42D186FB}"/>
    <cellStyle name="Normal 51 3 2 2 3 3" xfId="32616" xr:uid="{803CC1B8-CC31-427F-931B-A07B78D78054}"/>
    <cellStyle name="Normal 51 3 2 2 4" xfId="19519" xr:uid="{A4FE9C83-C20F-4C30-80D3-B6782777400E}"/>
    <cellStyle name="Normal 51 3 2 2 4 2" xfId="36402" xr:uid="{57DBE889-04C6-45CD-8D93-BE0757022D59}"/>
    <cellStyle name="Normal 51 3 2 2 5" xfId="26654" xr:uid="{B6F2E188-C515-4732-B6B1-CA9956E03398}"/>
    <cellStyle name="Normal 51 3 2 2 6" xfId="28834" xr:uid="{F56EEA8D-9C90-477A-9D92-2AD86BAAF538}"/>
    <cellStyle name="Normal 51 3 2 2 7" xfId="11460" xr:uid="{450FB88B-AAFF-4B0E-B40C-71A527C25F41}"/>
    <cellStyle name="Normal 51 3 2 3" xfId="7038" xr:uid="{75310AF1-4E4D-460C-9155-A527E70EFAE7}"/>
    <cellStyle name="Normal 51 3 2 3 2" xfId="16293" xr:uid="{4A37B0F8-AFE2-4060-9E70-2801F51E2459}"/>
    <cellStyle name="Normal 51 3 2 3 2 2" xfId="24319" xr:uid="{EC0B2EDC-E548-406F-AA1E-34D99D825D82}"/>
    <cellStyle name="Normal 51 3 2 3 2 2 2" xfId="41155" xr:uid="{505240B2-36E3-47C9-9690-EC869259101A}"/>
    <cellStyle name="Normal 51 3 2 3 2 3" xfId="33588" xr:uid="{4D6152BB-6FB4-4354-A22F-6388CB6DE1EC}"/>
    <cellStyle name="Normal 51 3 2 3 3" xfId="20536" xr:uid="{7A9837D6-2FB6-4BFB-9914-C25230B1F0D8}"/>
    <cellStyle name="Normal 51 3 2 3 3 2" xfId="37374" xr:uid="{EF29E626-1484-4B3B-A282-A403C8E35672}"/>
    <cellStyle name="Normal 51 3 2 3 4" xfId="29807" xr:uid="{8A0529AD-F51E-43D1-A21E-2813D05DE61C}"/>
    <cellStyle name="Normal 51 3 2 3 5" xfId="12510" xr:uid="{4891FAAD-C8E2-49EC-B08F-48D90AE0FB9C}"/>
    <cellStyle name="Normal 51 3 2 4" xfId="14409" xr:uid="{948CC25C-FCB9-40D7-80AF-AE05AD6E0695}"/>
    <cellStyle name="Normal 51 3 2 4 2" xfId="22435" xr:uid="{F8852A88-367B-452F-BA5E-558BF4C4F777}"/>
    <cellStyle name="Normal 51 3 2 4 2 2" xfId="39271" xr:uid="{B0E7593F-AC0D-416F-8613-BE181EE95877}"/>
    <cellStyle name="Normal 51 3 2 4 3" xfId="31704" xr:uid="{A1D0BAC5-12C8-4943-8B31-E6A26A01D951}"/>
    <cellStyle name="Normal 51 3 2 5" xfId="18569" xr:uid="{E4AA9DC8-C9E1-400D-B618-9FEFECF8FF39}"/>
    <cellStyle name="Normal 51 3 2 5 2" xfId="35490" xr:uid="{443F61B6-F532-4AB8-B282-CF7001419121}"/>
    <cellStyle name="Normal 51 3 2 6" xfId="26653" xr:uid="{8736C60F-A86D-42D0-85AE-A7A5CD535A07}"/>
    <cellStyle name="Normal 51 3 2 7" xfId="27922" xr:uid="{7C32C79D-D142-469E-9606-82AF2858C272}"/>
    <cellStyle name="Normal 51 3 2 8" xfId="10461" xr:uid="{92FEF9EE-2883-4005-B050-E2EEFC2E96F4}"/>
    <cellStyle name="Normal 51 3 3" xfId="7039" xr:uid="{7E2A340B-003C-4550-AEA2-027AB29E30BF}"/>
    <cellStyle name="Normal 51 3 3 2" xfId="7040" xr:uid="{A630132D-E193-4E35-B967-38BEE8E6038C}"/>
    <cellStyle name="Normal 51 3 3 2 2" xfId="16754" xr:uid="{014AFA85-3ACF-412A-AE5B-E124C1F95B9B}"/>
    <cellStyle name="Normal 51 3 3 2 2 2" xfId="24780" xr:uid="{6066A018-84FE-488D-AEC2-C05470D16912}"/>
    <cellStyle name="Normal 51 3 3 2 2 2 2" xfId="41616" xr:uid="{26E5045A-DE49-442A-851B-1CCF49CA0CE4}"/>
    <cellStyle name="Normal 51 3 3 2 2 3" xfId="34049" xr:uid="{A3387A1A-C7AF-4B57-ADD9-C78B8890792B}"/>
    <cellStyle name="Normal 51 3 3 2 3" xfId="20997" xr:uid="{FA321B30-DF9F-4D5A-A920-B120178031C3}"/>
    <cellStyle name="Normal 51 3 3 2 3 2" xfId="37835" xr:uid="{CDB76A19-2740-4976-88A5-925AD943AFB9}"/>
    <cellStyle name="Normal 51 3 3 2 4" xfId="30268" xr:uid="{734AA08E-4E9E-4251-A49C-5BFA9A3F6E1F}"/>
    <cellStyle name="Normal 51 3 3 2 5" xfId="12971" xr:uid="{1288666D-7B38-4C62-80BD-6DB23B470F74}"/>
    <cellStyle name="Normal 51 3 3 3" xfId="14870" xr:uid="{B9DF4461-602D-4C94-BA60-89A1FE14B946}"/>
    <cellStyle name="Normal 51 3 3 3 2" xfId="22896" xr:uid="{3B3D612D-AB1F-46DF-A195-07D354430E35}"/>
    <cellStyle name="Normal 51 3 3 3 2 2" xfId="39732" xr:uid="{25735FC2-0B7E-40EA-8921-3E8D114ADD20}"/>
    <cellStyle name="Normal 51 3 3 3 3" xfId="32165" xr:uid="{489C5A24-A314-466E-B5D4-52C9791A7D8B}"/>
    <cellStyle name="Normal 51 3 3 4" xfId="19067" xr:uid="{0BA7DBEE-DFC1-4DDC-82A4-6A5220491932}"/>
    <cellStyle name="Normal 51 3 3 4 2" xfId="35951" xr:uid="{D4B4AFF5-DF11-49DA-B542-CB98E426EC57}"/>
    <cellStyle name="Normal 51 3 3 5" xfId="26655" xr:uid="{22A92C9A-8326-4477-949C-1A7AFB5F12E1}"/>
    <cellStyle name="Normal 51 3 3 6" xfId="28383" xr:uid="{A7588897-FFB5-44F4-B4CD-64EDBCC36B08}"/>
    <cellStyle name="Normal 51 3 3 7" xfId="11007" xr:uid="{CB813B31-493F-4E7F-A593-8510BF84A533}"/>
    <cellStyle name="Normal 51 3 4" xfId="7041" xr:uid="{AA139D87-9219-4348-AA08-A5154BE245CC}"/>
    <cellStyle name="Normal 51 3 4 2" xfId="15842" xr:uid="{EA8BF23D-651C-4271-B696-50290A848017}"/>
    <cellStyle name="Normal 51 3 4 2 2" xfId="23868" xr:uid="{BBF2DB81-D62F-4085-AC6D-B259603956DF}"/>
    <cellStyle name="Normal 51 3 4 2 2 2" xfId="40704" xr:uid="{01A887C1-4361-4DF7-9A5D-52EBA06098AE}"/>
    <cellStyle name="Normal 51 3 4 2 3" xfId="33137" xr:uid="{EF8CB938-59A9-4912-9689-85D2299D0A4D}"/>
    <cellStyle name="Normal 51 3 4 3" xfId="20085" xr:uid="{FA26DA6F-8D3F-4FD2-831E-FA69B5D4280A}"/>
    <cellStyle name="Normal 51 3 4 3 2" xfId="36923" xr:uid="{01205356-5CF5-4442-9E34-0D26C9884903}"/>
    <cellStyle name="Normal 51 3 4 4" xfId="29356" xr:uid="{78496F0C-E603-46AF-9C9E-C7CD1027FA21}"/>
    <cellStyle name="Normal 51 3 4 5" xfId="12059" xr:uid="{42AFAE23-E719-4BAD-B755-62A475669B87}"/>
    <cellStyle name="Normal 51 3 5" xfId="13958" xr:uid="{384A65A6-2B42-4D4B-9EC3-5DC3B4814903}"/>
    <cellStyle name="Normal 51 3 5 2" xfId="21984" xr:uid="{0656F4B8-CBDD-4854-95E1-6433BCD98869}"/>
    <cellStyle name="Normal 51 3 5 2 2" xfId="38820" xr:uid="{E2A9A55F-5C68-445F-A0C2-CB1D948F9757}"/>
    <cellStyle name="Normal 51 3 5 3" xfId="31253" xr:uid="{8C4665CA-2380-4D66-8A06-7FD7DBCADD26}"/>
    <cellStyle name="Normal 51 3 6" xfId="18094" xr:uid="{A47B0019-C4F6-40FC-97CE-5A7AE728D439}"/>
    <cellStyle name="Normal 51 3 6 2" xfId="35039" xr:uid="{84567929-488D-4A4D-81BA-DB6877CA7138}"/>
    <cellStyle name="Normal 51 3 7" xfId="26652" xr:uid="{01A574B3-86F9-496F-A6FA-5956D88D136B}"/>
    <cellStyle name="Normal 51 3 8" xfId="27471" xr:uid="{7ECD24FC-2E43-437A-89EA-1A29BB7177E6}"/>
    <cellStyle name="Normal 51 3 9" xfId="9965" xr:uid="{3608A637-F34E-428D-92BE-65E05D659C29}"/>
    <cellStyle name="Normal 51 4" xfId="7042" xr:uid="{C333196E-8DA6-4B28-A1C1-27ACF63D31EF}"/>
    <cellStyle name="Normal 51 4 2" xfId="7043" xr:uid="{8E8652FB-E2F9-4054-A0B5-CD4F4F9F9B6B}"/>
    <cellStyle name="Normal 51 4 2 2" xfId="7044" xr:uid="{5FD60B4E-BEFA-4FE1-B830-2CE7FE9A558A}"/>
    <cellStyle name="Normal 51 4 2 2 2" xfId="7045" xr:uid="{DC1396FA-FBB4-43C7-90EF-CC32ED2B9F46}"/>
    <cellStyle name="Normal 51 4 2 2 2 2" xfId="25013" xr:uid="{50550874-109C-4119-9230-773F9D1D22F7}"/>
    <cellStyle name="Normal 51 4 2 2 2 2 2" xfId="41849" xr:uid="{3F61B18E-30A5-46CB-87D4-D1C37026F857}"/>
    <cellStyle name="Normal 51 4 2 2 2 3" xfId="34282" xr:uid="{A454C47F-8AFF-43B2-8D34-381F18A07A3B}"/>
    <cellStyle name="Normal 51 4 2 2 2 4" xfId="16987" xr:uid="{943B7BED-EF90-4154-AF98-D808FFD913B7}"/>
    <cellStyle name="Normal 51 4 2 2 3" xfId="21230" xr:uid="{2C38B510-B593-439D-B534-B32A765A3BB4}"/>
    <cellStyle name="Normal 51 4 2 2 3 2" xfId="38068" xr:uid="{69A8A422-6468-458A-AA1B-2A2C4544F66B}"/>
    <cellStyle name="Normal 51 4 2 2 4" xfId="30501" xr:uid="{044A62F9-D3F5-472C-B3E1-A402B1F7D9E9}"/>
    <cellStyle name="Normal 51 4 2 2 5" xfId="13204" xr:uid="{0A59372A-1786-45D5-9E9B-447260B43D04}"/>
    <cellStyle name="Normal 51 4 2 3" xfId="7046" xr:uid="{F09B9F5B-9AAC-4D5D-BF05-63EF0D582FE1}"/>
    <cellStyle name="Normal 51 4 2 3 2" xfId="23129" xr:uid="{CB2F5B52-AF6A-48E6-B134-366DCE3DAA17}"/>
    <cellStyle name="Normal 51 4 2 3 2 2" xfId="39965" xr:uid="{BBDA655E-10ED-40A7-8D22-1C5008DA5573}"/>
    <cellStyle name="Normal 51 4 2 3 3" xfId="32398" xr:uid="{FE443390-D9F1-49A3-9F77-7C33B9046303}"/>
    <cellStyle name="Normal 51 4 2 3 4" xfId="15103" xr:uid="{6E6AE378-BF67-4A97-8CC0-7E8BB6B37471}"/>
    <cellStyle name="Normal 51 4 2 4" xfId="19301" xr:uid="{1FD13D3A-4831-47E3-A8D2-E7CC9A945FE4}"/>
    <cellStyle name="Normal 51 4 2 4 2" xfId="36184" xr:uid="{F6D498AC-5508-4EAD-A2C3-38BE9FE2BAF8}"/>
    <cellStyle name="Normal 51 4 2 5" xfId="26657" xr:uid="{A201C059-7695-4B18-9A6B-5BAD7E98165C}"/>
    <cellStyle name="Normal 51 4 2 6" xfId="28616" xr:uid="{9B583CEA-A103-4E7E-9ABD-2A9CA6AA8AA1}"/>
    <cellStyle name="Normal 51 4 2 7" xfId="11242" xr:uid="{2C1DEED1-FB24-4CE6-9357-FBAFE2F27DB2}"/>
    <cellStyle name="Normal 51 4 3" xfId="7047" xr:uid="{18D53E73-E90A-4753-9BD3-30DCC72EBB3F}"/>
    <cellStyle name="Normal 51 4 3 2" xfId="7048" xr:uid="{B0007D26-40B4-4117-B920-20ABDB5CD966}"/>
    <cellStyle name="Normal 51 4 3 2 2" xfId="24101" xr:uid="{2B3FA1E1-E5C7-44EB-B04A-5EDAA44F43CE}"/>
    <cellStyle name="Normal 51 4 3 2 2 2" xfId="40937" xr:uid="{CBCD4C94-B9B0-4193-A9D0-EC6219850136}"/>
    <cellStyle name="Normal 51 4 3 2 3" xfId="33370" xr:uid="{7D703CFF-8883-4E53-8989-5E8EA266C4E2}"/>
    <cellStyle name="Normal 51 4 3 2 4" xfId="16075" xr:uid="{C7D712FF-3DC9-4485-B856-037655999AFA}"/>
    <cellStyle name="Normal 51 4 3 3" xfId="20318" xr:uid="{DE27FC80-F120-4CB9-927C-6DBBF35A56FD}"/>
    <cellStyle name="Normal 51 4 3 3 2" xfId="37156" xr:uid="{C6593F6C-FBE7-42E4-A6BE-1D373AE9FBC3}"/>
    <cellStyle name="Normal 51 4 3 4" xfId="29589" xr:uid="{A9A2816C-9E41-463E-8F88-930FBFEFD53A}"/>
    <cellStyle name="Normal 51 4 3 5" xfId="12292" xr:uid="{2BF24FB0-3242-44B3-BEC7-3A2F1BD6B113}"/>
    <cellStyle name="Normal 51 4 4" xfId="7049" xr:uid="{7F4372C1-AB6D-4E80-8104-96E155E45EAE}"/>
    <cellStyle name="Normal 51 4 4 2" xfId="22217" xr:uid="{9E98AF97-B38F-40FD-8407-B3632A3A1C72}"/>
    <cellStyle name="Normal 51 4 4 2 2" xfId="39053" xr:uid="{F0A45D25-3E7D-4914-82AE-4F4FD30F0401}"/>
    <cellStyle name="Normal 51 4 4 3" xfId="31486" xr:uid="{5FFB877B-8587-45DE-8BFE-20F8DC20F6FE}"/>
    <cellStyle name="Normal 51 4 4 4" xfId="14191" xr:uid="{AB329C90-D5C6-47B1-9775-703C1A69A88F}"/>
    <cellStyle name="Normal 51 4 5" xfId="18351" xr:uid="{87B82BCC-F1BF-465B-A568-05362403844D}"/>
    <cellStyle name="Normal 51 4 5 2" xfId="35272" xr:uid="{BBD142F4-20AF-46FE-97FE-79604EECA505}"/>
    <cellStyle name="Normal 51 4 6" xfId="26656" xr:uid="{FB2FD28B-3D6C-461A-8A46-A47679474258}"/>
    <cellStyle name="Normal 51 4 7" xfId="27704" xr:uid="{C08196D1-9E25-451A-A6BA-ED497A91AD7F}"/>
    <cellStyle name="Normal 51 4 8" xfId="10243" xr:uid="{7F042733-B3B1-4174-910F-7035F7FC4FE0}"/>
    <cellStyle name="Normal 51 5" xfId="7050" xr:uid="{FADB06B2-460B-43A8-81F4-BB6D804B9234}"/>
    <cellStyle name="Normal 51 5 2" xfId="7051" xr:uid="{F13BBAB7-3A62-4FE6-BC8A-5593E5173D7F}"/>
    <cellStyle name="Normal 51 5 2 2" xfId="7052" xr:uid="{2D70352A-047D-4081-A69A-3B3FD563827C}"/>
    <cellStyle name="Normal 51 5 2 2 2" xfId="24562" xr:uid="{8B23480B-F71E-49BF-A8B0-C04EED9C5747}"/>
    <cellStyle name="Normal 51 5 2 2 2 2" xfId="41398" xr:uid="{B742FE6E-74B2-46C6-9676-7CECEA98FCE1}"/>
    <cellStyle name="Normal 51 5 2 2 3" xfId="33831" xr:uid="{FE9BA658-D210-4BB6-ADC2-F53FD5B38DFE}"/>
    <cellStyle name="Normal 51 5 2 2 4" xfId="16536" xr:uid="{C9650CFE-FE7E-425A-954E-45E36D446B75}"/>
    <cellStyle name="Normal 51 5 2 3" xfId="20779" xr:uid="{19D1DD88-54BE-4E3E-85EB-0484C550C597}"/>
    <cellStyle name="Normal 51 5 2 3 2" xfId="37617" xr:uid="{4C4F872A-1EEF-4CBD-8717-ABD9BD0E818E}"/>
    <cellStyle name="Normal 51 5 2 4" xfId="30050" xr:uid="{F16218A2-BD55-4A00-BF0C-98164AAE7C7F}"/>
    <cellStyle name="Normal 51 5 2 5" xfId="12753" xr:uid="{16AECFB8-E19E-4A14-8041-A503DEBA3395}"/>
    <cellStyle name="Normal 51 5 3" xfId="7053" xr:uid="{57571C65-378E-4E8B-ABB8-77E79A9D995D}"/>
    <cellStyle name="Normal 51 5 3 2" xfId="22678" xr:uid="{7BC4DDFA-B4D0-4D3D-A46B-D0669E7C3C34}"/>
    <cellStyle name="Normal 51 5 3 2 2" xfId="39514" xr:uid="{E9EB4C5C-9C89-453E-86E8-6FA9327557BA}"/>
    <cellStyle name="Normal 51 5 3 3" xfId="31947" xr:uid="{F30DEE90-BAAF-454E-8752-3166B2244CC1}"/>
    <cellStyle name="Normal 51 5 3 4" xfId="14652" xr:uid="{034AA1FE-06E9-4C81-A8D6-938D06480F07}"/>
    <cellStyle name="Normal 51 5 4" xfId="18849" xr:uid="{58CFAC83-3E25-4A84-B086-9E6EBEDDAAE2}"/>
    <cellStyle name="Normal 51 5 4 2" xfId="35733" xr:uid="{25C3670C-4100-4678-9841-DC417C9ABFA7}"/>
    <cellStyle name="Normal 51 5 5" xfId="26658" xr:uid="{0AE8C462-F9F6-47A4-B3BF-99F8F80A0AAA}"/>
    <cellStyle name="Normal 51 5 6" xfId="28165" xr:uid="{38095DA8-F4A3-4CF0-AA37-AC015BEABDAD}"/>
    <cellStyle name="Normal 51 5 7" xfId="10788" xr:uid="{8EB54A8C-99AC-492A-A32A-D77E3A09E9E5}"/>
    <cellStyle name="Normal 51 6" xfId="7054" xr:uid="{74924581-AA90-4B38-BACB-60F7D4136F71}"/>
    <cellStyle name="Normal 51 6 2" xfId="7055" xr:uid="{48CA425C-CCC7-4A50-8C06-B8BEA5BCE56A}"/>
    <cellStyle name="Normal 51 6 2 2" xfId="23650" xr:uid="{A05B8882-B07D-4D93-BF4E-7D82F1A81E35}"/>
    <cellStyle name="Normal 51 6 2 2 2" xfId="40486" xr:uid="{3EA797F6-4D4B-4B2E-A93F-CA0D6425B9DC}"/>
    <cellStyle name="Normal 51 6 2 3" xfId="32919" xr:uid="{270BAF55-21DC-4641-967F-955ABC376465}"/>
    <cellStyle name="Normal 51 6 2 4" xfId="15624" xr:uid="{7BECEC24-DF53-453C-8DE9-798B4A64BFEC}"/>
    <cellStyle name="Normal 51 6 3" xfId="19867" xr:uid="{D23F2F33-80F4-4FED-B4FD-1F7195A86615}"/>
    <cellStyle name="Normal 51 6 3 2" xfId="36705" xr:uid="{E07E3420-6F6C-4982-A311-1434666F8C38}"/>
    <cellStyle name="Normal 51 6 4" xfId="29138" xr:uid="{65661278-A238-4E2B-A140-13686DB5749B}"/>
    <cellStyle name="Normal 51 6 5" xfId="11841" xr:uid="{CE193759-5543-4EC8-828E-98A05752A3BC}"/>
    <cellStyle name="Normal 51 7" xfId="7056" xr:uid="{CB62E477-B83F-4907-BD8D-5B5F74DE31AC}"/>
    <cellStyle name="Normal 51 7 2" xfId="21766" xr:uid="{04A349FF-8756-46F5-ADDD-B9D13B7FF0CB}"/>
    <cellStyle name="Normal 51 7 2 2" xfId="38602" xr:uid="{E17ACCA7-24EF-4A1C-BE6E-05B897EE8882}"/>
    <cellStyle name="Normal 51 7 3" xfId="31035" xr:uid="{FD39E5B7-B122-4D7D-AE25-DA196C9A8C57}"/>
    <cellStyle name="Normal 51 7 4" xfId="13740" xr:uid="{02B8AEEB-51F7-4913-802B-708C1A1DE14C}"/>
    <cellStyle name="Normal 51 8" xfId="17839" xr:uid="{5A5467F6-73AF-4D6A-B7B9-617B22252B96}"/>
    <cellStyle name="Normal 51 8 2" xfId="34821" xr:uid="{2CD7C5AC-4D03-4BBB-84DB-6B91EF40F027}"/>
    <cellStyle name="Normal 51 9" xfId="26643" xr:uid="{588EA10D-8E8C-44B3-B09D-6291C857E019}"/>
    <cellStyle name="Normal 52" xfId="7057" xr:uid="{D732E37A-5C69-4E7F-B720-9867B555F0D9}"/>
    <cellStyle name="Normal 52 10" xfId="9662" xr:uid="{0EE4B7FC-EADC-4979-84B2-F080F2D20124}"/>
    <cellStyle name="Normal 52 2" xfId="7058" xr:uid="{CFF2F629-8F32-4070-83CF-E91C5313BEB2}"/>
    <cellStyle name="Normal 52 2 2" xfId="7059" xr:uid="{59DAADCE-F090-4F60-9260-3F2C41ACBE96}"/>
    <cellStyle name="Normal 52 2 2 2" xfId="7060" xr:uid="{80AC9813-DD93-4DC6-9A47-E11E1FDBB4D4}"/>
    <cellStyle name="Normal 52 2 2 2 2" xfId="7061" xr:uid="{01F1E339-36DF-4882-BDBC-E4F348F07917}"/>
    <cellStyle name="Normal 52 2 2 2 2 2" xfId="7062" xr:uid="{BF251F90-EBC4-4485-B448-0611FEB954EE}"/>
    <cellStyle name="Normal 52 2 2 2 2 2 2" xfId="25232" xr:uid="{F1F995A6-1753-417C-92F7-9E02F26076BC}"/>
    <cellStyle name="Normal 52 2 2 2 2 2 2 2" xfId="42068" xr:uid="{12B9A8D0-C3C7-4B7F-A753-0BF708681916}"/>
    <cellStyle name="Normal 52 2 2 2 2 2 3" xfId="34501" xr:uid="{F79EEECB-7175-461C-9FD6-158B76E3E353}"/>
    <cellStyle name="Normal 52 2 2 2 2 2 4" xfId="17206" xr:uid="{0859187F-BBA5-4ACC-81B5-2E18F43FD89D}"/>
    <cellStyle name="Normal 52 2 2 2 2 3" xfId="21449" xr:uid="{1377E343-BE0C-4E6A-9E20-AB9624CBA4A3}"/>
    <cellStyle name="Normal 52 2 2 2 2 3 2" xfId="38287" xr:uid="{4EA7C049-90B9-4E02-8BDB-F5F9A2F4C7C4}"/>
    <cellStyle name="Normal 52 2 2 2 2 4" xfId="30720" xr:uid="{723BF773-BB6A-454C-AD54-4853C81131E9}"/>
    <cellStyle name="Normal 52 2 2 2 2 5" xfId="13423" xr:uid="{A74A6C3C-0DF7-4C3F-B615-27A2511BBC45}"/>
    <cellStyle name="Normal 52 2 2 2 3" xfId="7063" xr:uid="{48828EBD-2F38-49DD-9D54-3E5B3B039C78}"/>
    <cellStyle name="Normal 52 2 2 2 3 2" xfId="23348" xr:uid="{2305F4B4-0324-4282-AE39-F2F167C1F914}"/>
    <cellStyle name="Normal 52 2 2 2 3 2 2" xfId="40184" xr:uid="{F2310366-00AB-4257-8728-57384A530978}"/>
    <cellStyle name="Normal 52 2 2 2 3 3" xfId="32617" xr:uid="{6686BA9F-248D-4E0D-A798-974C1B523E3F}"/>
    <cellStyle name="Normal 52 2 2 2 3 4" xfId="15322" xr:uid="{16149133-224A-41DC-8AF0-3500197FFF76}"/>
    <cellStyle name="Normal 52 2 2 2 4" xfId="19520" xr:uid="{0B869863-0B6D-48AB-AEE4-276D47351FEE}"/>
    <cellStyle name="Normal 52 2 2 2 4 2" xfId="36403" xr:uid="{20B8F040-DD3B-4207-9C42-E81D3E026A2F}"/>
    <cellStyle name="Normal 52 2 2 2 5" xfId="26662" xr:uid="{B2AED083-FAFE-44C0-BAA0-60F7C4F7FCAA}"/>
    <cellStyle name="Normal 52 2 2 2 6" xfId="28835" xr:uid="{24F8F09F-F029-4CB5-8AF6-1279C0052ECE}"/>
    <cellStyle name="Normal 52 2 2 2 7" xfId="11461" xr:uid="{BD2523D6-3D1D-4B85-830A-1DCA8469B567}"/>
    <cellStyle name="Normal 52 2 2 3" xfId="7064" xr:uid="{0CB5C80C-B34B-4D54-AAAD-A78C0B5A7B17}"/>
    <cellStyle name="Normal 52 2 2 3 2" xfId="7065" xr:uid="{CBDAD281-9AA3-45A1-9E8C-21F5004689D1}"/>
    <cellStyle name="Normal 52 2 2 3 2 2" xfId="24320" xr:uid="{9C91DD09-E775-4E52-8A68-1B12DDF5B19B}"/>
    <cellStyle name="Normal 52 2 2 3 2 2 2" xfId="41156" xr:uid="{521A0A43-82CA-441B-84A3-91AF881A2FFA}"/>
    <cellStyle name="Normal 52 2 2 3 2 3" xfId="33589" xr:uid="{31BDF379-E1BE-488A-AD6E-9EA9FF5A489D}"/>
    <cellStyle name="Normal 52 2 2 3 2 4" xfId="16294" xr:uid="{710B4DD4-31CD-4405-A082-DE4666E6C6DC}"/>
    <cellStyle name="Normal 52 2 2 3 3" xfId="20537" xr:uid="{BB4277AC-E49A-44D1-B598-F7C0902042FC}"/>
    <cellStyle name="Normal 52 2 2 3 3 2" xfId="37375" xr:uid="{3C4F017A-9459-48C3-8B3F-2442D7725CE4}"/>
    <cellStyle name="Normal 52 2 2 3 4" xfId="29808" xr:uid="{68FC1034-6F65-4837-AA2E-2278C86CAB53}"/>
    <cellStyle name="Normal 52 2 2 3 5" xfId="12511" xr:uid="{98C391FE-C907-4C08-B5C7-45D18FA45CD2}"/>
    <cellStyle name="Normal 52 2 2 4" xfId="7066" xr:uid="{A6211D32-5B24-4785-81D3-1083EB16A105}"/>
    <cellStyle name="Normal 52 2 2 4 2" xfId="22436" xr:uid="{0B890F87-ACCE-4534-A556-8AB0288318EC}"/>
    <cellStyle name="Normal 52 2 2 4 2 2" xfId="39272" xr:uid="{406F4CE3-8AA6-4496-B885-D39B39BB879E}"/>
    <cellStyle name="Normal 52 2 2 4 3" xfId="31705" xr:uid="{C7D2D34F-90B7-4110-9F25-266269D2BDE2}"/>
    <cellStyle name="Normal 52 2 2 4 4" xfId="14410" xr:uid="{DCF8B3A3-65A1-47E0-B535-25EBE56870DA}"/>
    <cellStyle name="Normal 52 2 2 5" xfId="18570" xr:uid="{6295ECDB-B71E-494D-8F6B-5FFBF8D1A147}"/>
    <cellStyle name="Normal 52 2 2 5 2" xfId="35491" xr:uid="{9184BC0E-83F9-4275-8CDE-3BEF13BBAD87}"/>
    <cellStyle name="Normal 52 2 2 6" xfId="26661" xr:uid="{394DA281-C954-4966-A69B-9EFDD43CAAFA}"/>
    <cellStyle name="Normal 52 2 2 7" xfId="27923" xr:uid="{62DAAE11-E83D-4B5C-A271-B760C7449879}"/>
    <cellStyle name="Normal 52 2 2 8" xfId="10462" xr:uid="{71911876-0DF9-458D-92CC-05B4CE1A4D2D}"/>
    <cellStyle name="Normal 52 2 3" xfId="7067" xr:uid="{21144D9A-E6E5-4135-8CC7-906D458A1480}"/>
    <cellStyle name="Normal 52 2 3 2" xfId="7068" xr:uid="{3EFC32D1-6901-46C7-8257-DF8BE569FDBB}"/>
    <cellStyle name="Normal 52 2 3 2 2" xfId="7069" xr:uid="{FEBF7F93-47CD-4EB4-AFBD-2CD15F0BB6FF}"/>
    <cellStyle name="Normal 52 2 3 2 2 2" xfId="24781" xr:uid="{4D16E939-B745-4ED3-A1B6-645F18F8907F}"/>
    <cellStyle name="Normal 52 2 3 2 2 2 2" xfId="41617" xr:uid="{E4136F2F-1BEF-4CFE-9AF4-13DC88CAF695}"/>
    <cellStyle name="Normal 52 2 3 2 2 3" xfId="34050" xr:uid="{C7D01808-D4F2-4463-890B-299E76A64231}"/>
    <cellStyle name="Normal 52 2 3 2 2 4" xfId="16755" xr:uid="{AA2A91B7-1745-416D-8B6B-5036DF97774E}"/>
    <cellStyle name="Normal 52 2 3 2 3" xfId="20998" xr:uid="{F81917C0-BE8B-4AB4-B813-2137DE688D35}"/>
    <cellStyle name="Normal 52 2 3 2 3 2" xfId="37836" xr:uid="{5F540713-E931-485A-9F65-CB7EBFD67798}"/>
    <cellStyle name="Normal 52 2 3 2 4" xfId="30269" xr:uid="{C6ED7398-9E7D-476E-B869-449C5486DE2C}"/>
    <cellStyle name="Normal 52 2 3 2 5" xfId="12972" xr:uid="{E3848D38-1679-498B-B562-4F6535291CC9}"/>
    <cellStyle name="Normal 52 2 3 3" xfId="7070" xr:uid="{290CD807-E5A8-4E89-8DC0-52179B564911}"/>
    <cellStyle name="Normal 52 2 3 3 2" xfId="22897" xr:uid="{96873F49-D46B-4BD5-88D4-CE607C07B8ED}"/>
    <cellStyle name="Normal 52 2 3 3 2 2" xfId="39733" xr:uid="{652B12D5-7FE6-4F26-8AE7-05075CBC6B83}"/>
    <cellStyle name="Normal 52 2 3 3 3" xfId="32166" xr:uid="{90DB9A1D-A6DF-409A-8F19-063281F6C68A}"/>
    <cellStyle name="Normal 52 2 3 3 4" xfId="14871" xr:uid="{385D3C1D-E4CB-4395-A011-B82EC73943E6}"/>
    <cellStyle name="Normal 52 2 3 4" xfId="19068" xr:uid="{535DDB2F-6753-414C-869F-48CEC2AB86C4}"/>
    <cellStyle name="Normal 52 2 3 4 2" xfId="35952" xr:uid="{BAF80CA4-E12F-4361-A008-AEB6B52A6F94}"/>
    <cellStyle name="Normal 52 2 3 5" xfId="26663" xr:uid="{AD4B3ECA-F1B7-410F-AA21-FECE710FE3D6}"/>
    <cellStyle name="Normal 52 2 3 6" xfId="28384" xr:uid="{F12CCC23-5639-4213-A295-3ACCCA126654}"/>
    <cellStyle name="Normal 52 2 3 7" xfId="11008" xr:uid="{B8B3FD2E-A2BD-44FA-A745-BF854A94EB7B}"/>
    <cellStyle name="Normal 52 2 4" xfId="7071" xr:uid="{90493B6E-0B10-45AF-BFCD-F9E61FDAF430}"/>
    <cellStyle name="Normal 52 2 4 2" xfId="7072" xr:uid="{CECE0BFE-17F6-47E4-AFB7-65EFBF109703}"/>
    <cellStyle name="Normal 52 2 4 2 2" xfId="23869" xr:uid="{8C45D6E0-D098-409F-890B-B20B711FF713}"/>
    <cellStyle name="Normal 52 2 4 2 2 2" xfId="40705" xr:uid="{DAB815DF-6F16-4E4C-B978-F5374D9C3A8B}"/>
    <cellStyle name="Normal 52 2 4 2 3" xfId="33138" xr:uid="{43286928-8D30-43A5-893B-99A245A12FDB}"/>
    <cellStyle name="Normal 52 2 4 2 4" xfId="15843" xr:uid="{5951AA06-FD65-4872-BC3C-9415154BD18C}"/>
    <cellStyle name="Normal 52 2 4 3" xfId="20086" xr:uid="{8E6665B1-4FE4-46AA-A44A-4D335844D7F1}"/>
    <cellStyle name="Normal 52 2 4 3 2" xfId="36924" xr:uid="{D23733F2-D8BD-4640-8301-BA126D0F1DF2}"/>
    <cellStyle name="Normal 52 2 4 4" xfId="29357" xr:uid="{27AB7C53-EA15-4CD6-8C41-AE0A9E4E3003}"/>
    <cellStyle name="Normal 52 2 4 5" xfId="12060" xr:uid="{E192CDF1-EC7F-4B2D-AB51-D99F8F527DCA}"/>
    <cellStyle name="Normal 52 2 5" xfId="7073" xr:uid="{D1496638-C0B3-4059-A3D3-F70E6D9119E4}"/>
    <cellStyle name="Normal 52 2 5 2" xfId="21985" xr:uid="{098E7BBD-8752-4A77-A581-2C7EA9CA6AA5}"/>
    <cellStyle name="Normal 52 2 5 2 2" xfId="38821" xr:uid="{A0C97849-3490-4F90-B862-063E50A3882D}"/>
    <cellStyle name="Normal 52 2 5 3" xfId="31254" xr:uid="{D368482F-DC32-4463-A685-0F1B3D5F216C}"/>
    <cellStyle name="Normal 52 2 5 4" xfId="13959" xr:uid="{21D693B8-E870-4BB4-96B7-88357A8AD55F}"/>
    <cellStyle name="Normal 52 2 6" xfId="18095" xr:uid="{6D2274ED-C9CB-4730-92A0-422E8C1C5E22}"/>
    <cellStyle name="Normal 52 2 6 2" xfId="35040" xr:uid="{AFBD9B5E-30CE-4B94-BC5D-746C290EB32B}"/>
    <cellStyle name="Normal 52 2 7" xfId="26660" xr:uid="{4B9B95CF-EDB1-42DE-B9D3-1B3F7169AE0C}"/>
    <cellStyle name="Normal 52 2 8" xfId="27472" xr:uid="{8D913EF2-52F6-48C7-9CE3-782A6F1A35A8}"/>
    <cellStyle name="Normal 52 2 9" xfId="9966" xr:uid="{795B57F1-B2E8-495B-9805-BEE952B9693D}"/>
    <cellStyle name="Normal 52 3" xfId="7074" xr:uid="{2EB72236-2DEA-4C1B-BE57-6B447DD2C042}"/>
    <cellStyle name="Normal 52 3 2" xfId="7075" xr:uid="{345B789F-34F0-4CD3-8061-A1B02F9C6068}"/>
    <cellStyle name="Normal 52 3 2 2" xfId="7076" xr:uid="{9908ABF6-D674-4C2F-9547-7674B694381D}"/>
    <cellStyle name="Normal 52 3 2 2 2" xfId="7077" xr:uid="{6523AA00-3D80-4B4A-A8F1-189098B8C7F6}"/>
    <cellStyle name="Normal 52 3 2 2 2 2" xfId="25014" xr:uid="{FE910744-A242-401F-B647-98E6ADFBA9A2}"/>
    <cellStyle name="Normal 52 3 2 2 2 2 2" xfId="41850" xr:uid="{F85DE430-4005-4B84-8A20-F8014DD1E7FF}"/>
    <cellStyle name="Normal 52 3 2 2 2 3" xfId="34283" xr:uid="{042840A7-EE1F-4847-B704-4AFA26FBC1B5}"/>
    <cellStyle name="Normal 52 3 2 2 2 4" xfId="16988" xr:uid="{142956D6-5060-4709-A949-C1084322BA9E}"/>
    <cellStyle name="Normal 52 3 2 2 3" xfId="21231" xr:uid="{16A2A3D5-8B90-4183-BD8F-E258E4ED9650}"/>
    <cellStyle name="Normal 52 3 2 2 3 2" xfId="38069" xr:uid="{49A16D9C-1A62-4DCD-84E2-9D4E00DD27F2}"/>
    <cellStyle name="Normal 52 3 2 2 4" xfId="30502" xr:uid="{BE0E9EB8-1D2A-4121-AA9E-EEB27A4EDC66}"/>
    <cellStyle name="Normal 52 3 2 2 5" xfId="13205" xr:uid="{2B8B481F-EB0F-4C58-B0DB-6CAD6389F424}"/>
    <cellStyle name="Normal 52 3 2 3" xfId="7078" xr:uid="{1068C764-F8BB-4FBE-AD84-37EE0B906B8C}"/>
    <cellStyle name="Normal 52 3 2 3 2" xfId="23130" xr:uid="{7F8FA70F-A0B5-4489-9771-FFBCCF86434E}"/>
    <cellStyle name="Normal 52 3 2 3 2 2" xfId="39966" xr:uid="{BA1E87A5-1A4C-4B24-A6D1-EA8E87D68976}"/>
    <cellStyle name="Normal 52 3 2 3 3" xfId="32399" xr:uid="{4FAC9473-9FBB-485B-BB6C-E02A95BED3F7}"/>
    <cellStyle name="Normal 52 3 2 3 4" xfId="15104" xr:uid="{C33F49CC-FAE0-42A0-B4ED-92A263198523}"/>
    <cellStyle name="Normal 52 3 2 4" xfId="19302" xr:uid="{DF7B59E6-DAD0-441F-BAB9-0014426E6D5A}"/>
    <cellStyle name="Normal 52 3 2 4 2" xfId="36185" xr:uid="{BEC0DDDC-2167-4467-B57C-3E3661993818}"/>
    <cellStyle name="Normal 52 3 2 5" xfId="26665" xr:uid="{911EDAFC-572F-4A5A-A203-2842304153BD}"/>
    <cellStyle name="Normal 52 3 2 6" xfId="28617" xr:uid="{BA0AE46B-079C-433A-80C7-F3EEE48E7EF1}"/>
    <cellStyle name="Normal 52 3 2 7" xfId="11243" xr:uid="{0BC225D8-2A68-48D7-8452-8F264B68E12F}"/>
    <cellStyle name="Normal 52 3 3" xfId="7079" xr:uid="{DA9856B0-4A20-44D9-90E3-732FED8FBA1A}"/>
    <cellStyle name="Normal 52 3 3 2" xfId="7080" xr:uid="{E2B11D8A-A656-49E2-8456-DDE0E4505A5F}"/>
    <cellStyle name="Normal 52 3 3 2 2" xfId="24102" xr:uid="{724002A1-5435-4116-96B2-A60672134C1C}"/>
    <cellStyle name="Normal 52 3 3 2 2 2" xfId="40938" xr:uid="{7FE7949C-6CD7-458E-BD39-BDEE657CD06C}"/>
    <cellStyle name="Normal 52 3 3 2 3" xfId="33371" xr:uid="{2DCD2D1E-DA93-4684-BD5E-9393C1224404}"/>
    <cellStyle name="Normal 52 3 3 2 4" xfId="16076" xr:uid="{D1CD28CC-CC15-4D46-9F3C-2D8E74477D31}"/>
    <cellStyle name="Normal 52 3 3 3" xfId="20319" xr:uid="{0C24E3A4-E71A-4078-B840-29AF4DD70702}"/>
    <cellStyle name="Normal 52 3 3 3 2" xfId="37157" xr:uid="{CF4BD7BC-1491-4145-8844-2F25D980A6A9}"/>
    <cellStyle name="Normal 52 3 3 4" xfId="29590" xr:uid="{674A68CD-D990-4014-A49C-B1869259FA51}"/>
    <cellStyle name="Normal 52 3 3 5" xfId="12293" xr:uid="{732F5410-877E-43E8-854E-D190AC73F509}"/>
    <cellStyle name="Normal 52 3 4" xfId="7081" xr:uid="{B1063C5B-6097-435B-BC98-0C047EB38091}"/>
    <cellStyle name="Normal 52 3 4 2" xfId="22218" xr:uid="{5C5BA4D6-57A0-41F1-BCD1-484276F0A942}"/>
    <cellStyle name="Normal 52 3 4 2 2" xfId="39054" xr:uid="{C1DC9221-A0B2-4CE6-8DD0-D1A4A207C2BF}"/>
    <cellStyle name="Normal 52 3 4 3" xfId="31487" xr:uid="{F7CC94F2-EECC-44F4-95DC-8FB60FA3B6D5}"/>
    <cellStyle name="Normal 52 3 4 4" xfId="14192" xr:uid="{1322C8BE-8172-4C38-9A8E-9E4E82BA43FD}"/>
    <cellStyle name="Normal 52 3 5" xfId="18352" xr:uid="{1C79ECF5-19FE-4CF5-8FFA-434464AD735B}"/>
    <cellStyle name="Normal 52 3 5 2" xfId="35273" xr:uid="{3984474C-FD31-478E-BC31-3BB3F2368118}"/>
    <cellStyle name="Normal 52 3 6" xfId="26664" xr:uid="{0CF8E692-4B1D-4BF2-B165-7A4A32ABE51B}"/>
    <cellStyle name="Normal 52 3 7" xfId="27705" xr:uid="{9DD8080F-64FC-4006-A56E-90E7BD500211}"/>
    <cellStyle name="Normal 52 3 8" xfId="10244" xr:uid="{D2501553-2BEF-48AE-8470-146DDA35A032}"/>
    <cellStyle name="Normal 52 4" xfId="7082" xr:uid="{44C5E5F4-DE9D-422A-984A-0530ECEB965F}"/>
    <cellStyle name="Normal 52 4 2" xfId="7083" xr:uid="{D71498C3-4E06-4208-8FCB-E7F7B4113587}"/>
    <cellStyle name="Normal 52 4 2 2" xfId="7084" xr:uid="{58AE2EB9-CC98-4791-8CED-0247846DB598}"/>
    <cellStyle name="Normal 52 4 2 2 2" xfId="7085" xr:uid="{A8630F0A-DB97-4BC1-A52D-D9A27E5ED470}"/>
    <cellStyle name="Normal 52 4 2 2 2 2" xfId="41399" xr:uid="{C3A9539E-390E-4F1C-84AF-D4372202E782}"/>
    <cellStyle name="Normal 52 4 2 2 2 3" xfId="24563" xr:uid="{A29AAFF1-346D-450B-8ED6-EFD8332236E1}"/>
    <cellStyle name="Normal 52 4 2 2 3" xfId="33832" xr:uid="{294B9E22-2D66-4459-A1A8-217E8012B441}"/>
    <cellStyle name="Normal 52 4 2 2 4" xfId="16537" xr:uid="{7B7E4106-9B3F-41CE-93AD-0D8C0534E8DD}"/>
    <cellStyle name="Normal 52 4 2 3" xfId="7086" xr:uid="{8099A566-E1CE-4CA2-823D-01F2336F9F0E}"/>
    <cellStyle name="Normal 52 4 2 3 2" xfId="37618" xr:uid="{9EA5CA5C-E803-48C3-8040-8435BFFAEF00}"/>
    <cellStyle name="Normal 52 4 2 3 3" xfId="20780" xr:uid="{FD3E5D27-4B20-4A3C-9BA3-C7541016CE71}"/>
    <cellStyle name="Normal 52 4 2 4" xfId="30051" xr:uid="{E320D998-271E-4158-8791-55E8F4525BBF}"/>
    <cellStyle name="Normal 52 4 2 5" xfId="12754" xr:uid="{B1AB226D-47C2-4A4F-8992-6DF5442739F1}"/>
    <cellStyle name="Normal 52 4 3" xfId="7087" xr:uid="{922D37A6-EE6F-4219-BA86-0CCCE85210C4}"/>
    <cellStyle name="Normal 52 4 3 2" xfId="7088" xr:uid="{83A8C2E2-E7DC-4CDB-A411-2EF065C55C43}"/>
    <cellStyle name="Normal 52 4 3 2 2" xfId="39515" xr:uid="{0791EB05-8637-494A-843E-E016012CF269}"/>
    <cellStyle name="Normal 52 4 3 2 3" xfId="22679" xr:uid="{7A1371E0-8AB5-44DE-856E-F179B7D78EAD}"/>
    <cellStyle name="Normal 52 4 3 3" xfId="31948" xr:uid="{C6AEC5D2-2833-4FFF-B1C7-31755046629C}"/>
    <cellStyle name="Normal 52 4 3 4" xfId="14653" xr:uid="{707D187B-2BF3-4FB8-8F24-14210DEF8ABE}"/>
    <cellStyle name="Normal 52 4 4" xfId="7089" xr:uid="{DB8FA9BE-DF87-4DD7-8AF4-D19962F4BD64}"/>
    <cellStyle name="Normal 52 4 4 2" xfId="35734" xr:uid="{48DBA8F9-092B-461E-BB33-EB96CB57F590}"/>
    <cellStyle name="Normal 52 4 4 3" xfId="18850" xr:uid="{1A9619A1-0357-4DA1-8230-271607329780}"/>
    <cellStyle name="Normal 52 4 5" xfId="26666" xr:uid="{D552A4A7-9C33-4966-A0A7-524C964155DF}"/>
    <cellStyle name="Normal 52 4 6" xfId="28166" xr:uid="{95004CA9-07D7-4A38-8BB5-4D51F310B8E2}"/>
    <cellStyle name="Normal 52 4 7" xfId="10789" xr:uid="{F83DAD41-E2CE-47D9-B132-6D0B83509A87}"/>
    <cellStyle name="Normal 52 5" xfId="7090" xr:uid="{53CCC7AF-7F8B-4FDF-8DDE-A2510F79EBEB}"/>
    <cellStyle name="Normal 52 5 2" xfId="7091" xr:uid="{B76EFA1F-3CFE-4A27-A0D9-952C1BF93F4E}"/>
    <cellStyle name="Normal 52 5 2 2" xfId="7092" xr:uid="{C39C827A-3EF0-4C84-B1EE-1F4D0B204CD3}"/>
    <cellStyle name="Normal 52 5 2 2 2" xfId="40487" xr:uid="{26216D01-DC71-416E-9423-014BAF4FE81D}"/>
    <cellStyle name="Normal 52 5 2 2 3" xfId="23651" xr:uid="{D8205410-8509-47F6-B7B5-3B3969569E53}"/>
    <cellStyle name="Normal 52 5 2 3" xfId="32920" xr:uid="{AADAEF60-BFAA-499C-A13C-1B0918DF72F3}"/>
    <cellStyle name="Normal 52 5 2 4" xfId="15625" xr:uid="{705EDCDF-3604-4A87-B04D-F761ECB375D8}"/>
    <cellStyle name="Normal 52 5 3" xfId="7093" xr:uid="{54AAC80A-82BC-4C73-AB5E-E29454F964C4}"/>
    <cellStyle name="Normal 52 5 3 2" xfId="36706" xr:uid="{389CD401-2C00-4DC5-BFE1-14DDC8B179FA}"/>
    <cellStyle name="Normal 52 5 3 3" xfId="19868" xr:uid="{9C9BBD35-5E90-47AD-B720-5044296F0134}"/>
    <cellStyle name="Normal 52 5 4" xfId="29139" xr:uid="{5AB40EB6-11BF-4BC6-90FF-FF889139D4AF}"/>
    <cellStyle name="Normal 52 5 5" xfId="11842" xr:uid="{39466508-5B07-4A4A-8004-8091D1DE12C1}"/>
    <cellStyle name="Normal 52 6" xfId="7094" xr:uid="{F104997A-587F-4F1E-B868-76EEFAA42305}"/>
    <cellStyle name="Normal 52 6 2" xfId="7095" xr:uid="{81981521-DE27-40F6-BD72-847197D6709F}"/>
    <cellStyle name="Normal 52 6 2 2" xfId="38603" xr:uid="{A3B5823B-6A0C-4241-AF17-26F288C30797}"/>
    <cellStyle name="Normal 52 6 2 3" xfId="21767" xr:uid="{11B2CB83-86E7-469A-B1F2-69AFB8B42401}"/>
    <cellStyle name="Normal 52 6 3" xfId="31036" xr:uid="{9A54759B-9BBB-453F-9599-FBAC6942E9F9}"/>
    <cellStyle name="Normal 52 6 4" xfId="13741" xr:uid="{D5600C65-8C9D-4DBC-9DC9-15EFBFDD37EB}"/>
    <cellStyle name="Normal 52 7" xfId="7096" xr:uid="{9D2ADB18-E489-4FB4-BE7C-BFE00A93D204}"/>
    <cellStyle name="Normal 52 7 2" xfId="34822" xr:uid="{BA1C7258-EC98-4C11-93FD-57AAD520887C}"/>
    <cellStyle name="Normal 52 7 3" xfId="17840" xr:uid="{1EE616FC-00F4-4812-9861-E504FDDB2A63}"/>
    <cellStyle name="Normal 52 8" xfId="26659" xr:uid="{2C71A007-C7E6-46DE-9432-34CBA311B74D}"/>
    <cellStyle name="Normal 52 9" xfId="27253" xr:uid="{17A99623-9D36-4A37-98F1-DD843FD472F4}"/>
    <cellStyle name="Normal 53" xfId="7097" xr:uid="{D6231937-9B06-491C-B75E-6BEAB925BF1C}"/>
    <cellStyle name="Normal 53 10" xfId="9663" xr:uid="{4B0F67DF-A501-4BB5-B416-47D7C2F26D71}"/>
    <cellStyle name="Normal 53 2" xfId="7098" xr:uid="{6DFB50FE-5A3D-43FE-AB35-721C1242A99E}"/>
    <cellStyle name="Normal 53 2 2" xfId="7099" xr:uid="{C68E5BCD-63C4-4B86-8FCD-8EAB66C071FE}"/>
    <cellStyle name="Normal 53 2 2 2" xfId="7100" xr:uid="{E4826BB8-EF53-4DC8-B5F7-1A405072B74C}"/>
    <cellStyle name="Normal 53 2 2 2 2" xfId="7101" xr:uid="{B72999AB-F324-4654-9F61-07D8AFEF61B5}"/>
    <cellStyle name="Normal 53 2 2 2 2 2" xfId="7102" xr:uid="{2F968F73-812F-46AB-9742-F6BAA536811D}"/>
    <cellStyle name="Normal 53 2 2 2 2 2 2" xfId="25233" xr:uid="{635B7F78-111D-4A39-BA00-91BD3FD993F8}"/>
    <cellStyle name="Normal 53 2 2 2 2 2 2 2" xfId="42069" xr:uid="{6055D22C-3A5B-41E4-85E2-E779D845EBDE}"/>
    <cellStyle name="Normal 53 2 2 2 2 2 3" xfId="34502" xr:uid="{60653EF9-3D65-4252-80AC-87DA7127DA92}"/>
    <cellStyle name="Normal 53 2 2 2 2 2 4" xfId="17207" xr:uid="{9F36FD31-4963-4957-A564-C7AC9ADF03EE}"/>
    <cellStyle name="Normal 53 2 2 2 2 3" xfId="21450" xr:uid="{1E7056C4-4857-4EAC-AB5A-810764271AC5}"/>
    <cellStyle name="Normal 53 2 2 2 2 3 2" xfId="38288" xr:uid="{22ADA59D-C5DB-491E-82F4-90C19D182EBD}"/>
    <cellStyle name="Normal 53 2 2 2 2 4" xfId="30721" xr:uid="{CF13F0CF-00BF-44ED-A6C8-75A68B08C499}"/>
    <cellStyle name="Normal 53 2 2 2 2 5" xfId="13424" xr:uid="{0DF7E560-AD4E-45A9-84B8-F172E8397C4C}"/>
    <cellStyle name="Normal 53 2 2 2 3" xfId="7103" xr:uid="{C3088764-09F0-4E1E-ADE5-0CB935E432C8}"/>
    <cellStyle name="Normal 53 2 2 2 3 2" xfId="23349" xr:uid="{CE855E36-0701-4322-82F3-C41D23296492}"/>
    <cellStyle name="Normal 53 2 2 2 3 2 2" xfId="40185" xr:uid="{6CB4A579-20BA-44B9-A6A0-7C2FCE04147D}"/>
    <cellStyle name="Normal 53 2 2 2 3 3" xfId="32618" xr:uid="{13FDA303-8ABF-4A38-8517-8C729CD0691B}"/>
    <cellStyle name="Normal 53 2 2 2 3 4" xfId="15323" xr:uid="{DF1D17CA-5C2E-401D-B227-EE79162F36E8}"/>
    <cellStyle name="Normal 53 2 2 2 4" xfId="19521" xr:uid="{945B42DF-1AB4-464C-AC68-29FA46FE2780}"/>
    <cellStyle name="Normal 53 2 2 2 4 2" xfId="36404" xr:uid="{AD43F668-8704-4FA8-9806-D25D12EDA6DD}"/>
    <cellStyle name="Normal 53 2 2 2 5" xfId="26670" xr:uid="{F6BB7649-02D5-4FF2-8B96-2DCAA7004AD8}"/>
    <cellStyle name="Normal 53 2 2 2 6" xfId="28836" xr:uid="{AA33C705-0802-4214-A755-F328854AA02F}"/>
    <cellStyle name="Normal 53 2 2 2 7" xfId="11462" xr:uid="{A2CBD0E8-A76A-4884-93A3-F7AD660FB6F1}"/>
    <cellStyle name="Normal 53 2 2 3" xfId="7104" xr:uid="{9ED08446-F1C0-450C-9628-16FBF4DA09CE}"/>
    <cellStyle name="Normal 53 2 2 3 2" xfId="7105" xr:uid="{E15092C4-54D2-49A1-B2B0-DC118E3EAAFF}"/>
    <cellStyle name="Normal 53 2 2 3 2 2" xfId="24321" xr:uid="{33EFB5FA-978A-4046-A59A-A3C8F353F2F1}"/>
    <cellStyle name="Normal 53 2 2 3 2 2 2" xfId="41157" xr:uid="{ABD26A7B-7986-485D-BCC7-A0AFCA706A9E}"/>
    <cellStyle name="Normal 53 2 2 3 2 3" xfId="33590" xr:uid="{42C65A1A-FDE8-4116-8A9D-936B88FBF08C}"/>
    <cellStyle name="Normal 53 2 2 3 2 4" xfId="16295" xr:uid="{FC25FB97-D4DB-4725-96A1-94301CFADC09}"/>
    <cellStyle name="Normal 53 2 2 3 3" xfId="20538" xr:uid="{CC84F41F-8B73-4C58-80EE-1F64ED720733}"/>
    <cellStyle name="Normal 53 2 2 3 3 2" xfId="37376" xr:uid="{45F31A53-8CB5-4089-9AB7-07C281718AE5}"/>
    <cellStyle name="Normal 53 2 2 3 4" xfId="29809" xr:uid="{E8292793-5417-46C1-B14E-114E51F87CDC}"/>
    <cellStyle name="Normal 53 2 2 3 5" xfId="12512" xr:uid="{4FB27BA2-404B-46B6-ABCC-F68A1F89A3A7}"/>
    <cellStyle name="Normal 53 2 2 4" xfId="7106" xr:uid="{ED31345A-B2C8-475F-AF9D-AC4C40B7556F}"/>
    <cellStyle name="Normal 53 2 2 4 2" xfId="22437" xr:uid="{ED006721-4C93-45CA-805E-93EF02CD68FD}"/>
    <cellStyle name="Normal 53 2 2 4 2 2" xfId="39273" xr:uid="{C991447A-950C-44F5-B742-F13517DE2653}"/>
    <cellStyle name="Normal 53 2 2 4 3" xfId="31706" xr:uid="{008D5783-3644-4CFF-9F44-E833E6A4818D}"/>
    <cellStyle name="Normal 53 2 2 4 4" xfId="14411" xr:uid="{293284AE-DB93-4FEC-8C82-F3FCDA7CBFD5}"/>
    <cellStyle name="Normal 53 2 2 5" xfId="18571" xr:uid="{76227331-DE98-4768-BB77-4EE4729E1BF8}"/>
    <cellStyle name="Normal 53 2 2 5 2" xfId="35492" xr:uid="{A1C5BE16-1B8F-43AE-AC14-4EAA2FD2C892}"/>
    <cellStyle name="Normal 53 2 2 6" xfId="26669" xr:uid="{1109DEA7-4F16-43EB-8C0D-2CDE4BDE1FE7}"/>
    <cellStyle name="Normal 53 2 2 7" xfId="27924" xr:uid="{263D44EB-A059-4403-B89D-33A94119A9AF}"/>
    <cellStyle name="Normal 53 2 2 8" xfId="10463" xr:uid="{D85FEA1F-154E-4DDB-989F-B536D08E9C6E}"/>
    <cellStyle name="Normal 53 2 3" xfId="7107" xr:uid="{56C4D855-5D0F-472A-B508-81CB036A93E8}"/>
    <cellStyle name="Normal 53 2 3 2" xfId="7108" xr:uid="{B9D01FB6-1D62-400F-BE14-0A6C342970E2}"/>
    <cellStyle name="Normal 53 2 3 2 2" xfId="7109" xr:uid="{D4303DBD-EEF6-4921-BD75-67353856DA25}"/>
    <cellStyle name="Normal 53 2 3 2 2 2" xfId="24782" xr:uid="{2A3A5C07-1AED-4B3E-BF81-DCDFCD3229B0}"/>
    <cellStyle name="Normal 53 2 3 2 2 2 2" xfId="41618" xr:uid="{1B83856F-2CC4-4D98-B529-FC7FC481FDD7}"/>
    <cellStyle name="Normal 53 2 3 2 2 3" xfId="34051" xr:uid="{2DF30EB5-8B34-4294-A1BF-A955B4490120}"/>
    <cellStyle name="Normal 53 2 3 2 2 4" xfId="16756" xr:uid="{3006EA4D-EB8F-4A9E-A882-4AD0090068B2}"/>
    <cellStyle name="Normal 53 2 3 2 3" xfId="20999" xr:uid="{A48C3C4E-1F91-4B9D-A35A-255E4963D202}"/>
    <cellStyle name="Normal 53 2 3 2 3 2" xfId="37837" xr:uid="{FE7534AD-CC55-4BC2-BC86-71FD89D5CF30}"/>
    <cellStyle name="Normal 53 2 3 2 4" xfId="30270" xr:uid="{67F77132-6390-415B-8858-9CF8196E78AC}"/>
    <cellStyle name="Normal 53 2 3 2 5" xfId="12973" xr:uid="{B55D10B2-1BC3-4DDE-9B10-59D18C5C812D}"/>
    <cellStyle name="Normal 53 2 3 3" xfId="7110" xr:uid="{EF990E23-FD30-41E8-AB7B-9D0C7E64B6C4}"/>
    <cellStyle name="Normal 53 2 3 3 2" xfId="22898" xr:uid="{E5395C98-6F38-4C03-9F85-25948CBCD102}"/>
    <cellStyle name="Normal 53 2 3 3 2 2" xfId="39734" xr:uid="{784EB6EF-4838-4518-A46A-C9543ABD9299}"/>
    <cellStyle name="Normal 53 2 3 3 3" xfId="32167" xr:uid="{1A0EF4D0-7A0A-4BAB-BBEB-47E690B61468}"/>
    <cellStyle name="Normal 53 2 3 3 4" xfId="14872" xr:uid="{202A24E1-E5EB-4DB9-8F66-B4BFCAA0BEC2}"/>
    <cellStyle name="Normal 53 2 3 4" xfId="19069" xr:uid="{BA7EB07B-31A8-4A0B-8B48-C3AC5E2E3F66}"/>
    <cellStyle name="Normal 53 2 3 4 2" xfId="35953" xr:uid="{AAC49E0D-E020-45F0-B58B-61D836B89B30}"/>
    <cellStyle name="Normal 53 2 3 5" xfId="26671" xr:uid="{7ACD071D-3A3E-4E56-9B5D-A83F994084E8}"/>
    <cellStyle name="Normal 53 2 3 6" xfId="28385" xr:uid="{9CA392D9-1638-43CF-ACD7-08DFBF2E84FB}"/>
    <cellStyle name="Normal 53 2 3 7" xfId="11009" xr:uid="{989FEA2F-539C-4B44-BC12-ECADF576B489}"/>
    <cellStyle name="Normal 53 2 4" xfId="7111" xr:uid="{ED612721-B7BC-4EFF-9BC9-1932EFF525C3}"/>
    <cellStyle name="Normal 53 2 4 2" xfId="7112" xr:uid="{F82E8E52-1550-444A-91CB-3716AF669916}"/>
    <cellStyle name="Normal 53 2 4 2 2" xfId="23870" xr:uid="{64827175-99A7-4514-9BD5-445243829885}"/>
    <cellStyle name="Normal 53 2 4 2 2 2" xfId="40706" xr:uid="{8D3F6ABA-794A-4EAC-83FD-0AA2722BDEF8}"/>
    <cellStyle name="Normal 53 2 4 2 3" xfId="33139" xr:uid="{B0348702-04B1-49F6-B227-2B217C954476}"/>
    <cellStyle name="Normal 53 2 4 2 4" xfId="15844" xr:uid="{1BB66E00-0C73-4E47-889C-BABF21BE33A8}"/>
    <cellStyle name="Normal 53 2 4 3" xfId="20087" xr:uid="{4DCF15F6-F1B0-456F-AAF4-1AAC0810DFD3}"/>
    <cellStyle name="Normal 53 2 4 3 2" xfId="36925" xr:uid="{16A2D44F-1DB0-47B9-AFD4-DA49D7E686E7}"/>
    <cellStyle name="Normal 53 2 4 4" xfId="29358" xr:uid="{2566D985-FCD0-4F50-AF12-B5BFD373459A}"/>
    <cellStyle name="Normal 53 2 4 5" xfId="12061" xr:uid="{B9CADBA0-32ED-4FF4-9EE3-24B96CD3876B}"/>
    <cellStyle name="Normal 53 2 5" xfId="7113" xr:uid="{ED290124-C65E-418E-9C44-28823203538D}"/>
    <cellStyle name="Normal 53 2 5 2" xfId="21986" xr:uid="{9150231A-8769-41BD-94CC-8809D678A982}"/>
    <cellStyle name="Normal 53 2 5 2 2" xfId="38822" xr:uid="{32590D75-2933-4132-A4BF-E3F81947DFD7}"/>
    <cellStyle name="Normal 53 2 5 3" xfId="31255" xr:uid="{D2193038-36C9-4AB5-BB24-D3325AE01EC0}"/>
    <cellStyle name="Normal 53 2 5 4" xfId="13960" xr:uid="{B8A92596-BBDB-4B48-A7F4-40C4ACAF3198}"/>
    <cellStyle name="Normal 53 2 6" xfId="18096" xr:uid="{5E52FCE8-CD03-4EEF-84C7-0256F0E49546}"/>
    <cellStyle name="Normal 53 2 6 2" xfId="35041" xr:uid="{A211F36C-4DDC-4DDB-9374-D92B6E55C341}"/>
    <cellStyle name="Normal 53 2 7" xfId="26668" xr:uid="{507756EB-14A5-4281-9399-9BC543A9D018}"/>
    <cellStyle name="Normal 53 2 8" xfId="27473" xr:uid="{723A5D09-8843-46B2-83DB-0B3EC66AD26B}"/>
    <cellStyle name="Normal 53 2 9" xfId="9967" xr:uid="{4E559172-2C5A-4BC7-BF3A-5CD19D7A9496}"/>
    <cellStyle name="Normal 53 3" xfId="7114" xr:uid="{9DD3A652-E784-4268-B63D-DB628C0890AC}"/>
    <cellStyle name="Normal 53 3 2" xfId="7115" xr:uid="{3A8F9DB8-1CB7-48DB-9F00-9449D283104E}"/>
    <cellStyle name="Normal 53 3 2 2" xfId="7116" xr:uid="{B59B9F38-40CF-4405-9B55-7B0294C96C02}"/>
    <cellStyle name="Normal 53 3 2 2 2" xfId="7117" xr:uid="{590CF65D-81ED-4175-904B-630EE97B27DD}"/>
    <cellStyle name="Normal 53 3 2 2 2 2" xfId="25015" xr:uid="{7DEAE059-D521-4683-AD8B-CAF4CF40AA0C}"/>
    <cellStyle name="Normal 53 3 2 2 2 2 2" xfId="41851" xr:uid="{22E786AB-F45A-4AE1-9440-03E5787250E8}"/>
    <cellStyle name="Normal 53 3 2 2 2 3" xfId="34284" xr:uid="{BD240E6F-313A-495C-9CB5-C8CDEB07ED0C}"/>
    <cellStyle name="Normal 53 3 2 2 2 4" xfId="16989" xr:uid="{DFC99665-D923-44CD-B07B-078A8A0F2B4D}"/>
    <cellStyle name="Normal 53 3 2 2 3" xfId="21232" xr:uid="{9C71DB86-452A-4143-AD2F-21462C8C803F}"/>
    <cellStyle name="Normal 53 3 2 2 3 2" xfId="38070" xr:uid="{E21E858F-702E-46D8-A4BB-590BE5C614B4}"/>
    <cellStyle name="Normal 53 3 2 2 4" xfId="30503" xr:uid="{BA819676-FA6A-4EE3-9612-1BD1CE5982B5}"/>
    <cellStyle name="Normal 53 3 2 2 5" xfId="13206" xr:uid="{B2180EEA-41EE-4CD4-B1B5-2D115AE52162}"/>
    <cellStyle name="Normal 53 3 2 3" xfId="7118" xr:uid="{EB9E1E19-7C85-48B8-A9C2-01658331CCD7}"/>
    <cellStyle name="Normal 53 3 2 3 2" xfId="23131" xr:uid="{8ED8C131-8CB5-49B9-A453-B5A783BED82B}"/>
    <cellStyle name="Normal 53 3 2 3 2 2" xfId="39967" xr:uid="{00D723B7-DF8E-43D2-A49E-3D5072CD1265}"/>
    <cellStyle name="Normal 53 3 2 3 3" xfId="32400" xr:uid="{CF148137-BD7B-4818-8B16-5855E2014578}"/>
    <cellStyle name="Normal 53 3 2 3 4" xfId="15105" xr:uid="{EB994F3F-BF0B-4E4F-B144-BED7AC0417E9}"/>
    <cellStyle name="Normal 53 3 2 4" xfId="19303" xr:uid="{609299B9-33E3-4070-BA0D-14AA69C12F1E}"/>
    <cellStyle name="Normal 53 3 2 4 2" xfId="36186" xr:uid="{26FC860F-FE35-4E55-8DCB-63CDA360335B}"/>
    <cellStyle name="Normal 53 3 2 5" xfId="26673" xr:uid="{450721D5-5B0B-4558-80EA-E4161EE16775}"/>
    <cellStyle name="Normal 53 3 2 6" xfId="28618" xr:uid="{FC172426-D781-4313-A224-71BBEE5E484D}"/>
    <cellStyle name="Normal 53 3 2 7" xfId="11244" xr:uid="{8DB7D47D-4BD2-4AC2-B7FA-1734B1402601}"/>
    <cellStyle name="Normal 53 3 3" xfId="7119" xr:uid="{116A5E5B-CB39-4C3A-BBE2-DD0ABAE09B24}"/>
    <cellStyle name="Normal 53 3 3 2" xfId="7120" xr:uid="{64967FF4-ACB9-43D6-9DAC-AE4BFCB00DB2}"/>
    <cellStyle name="Normal 53 3 3 2 2" xfId="24103" xr:uid="{50BBACA4-A739-49D7-951F-82AE337ED5EA}"/>
    <cellStyle name="Normal 53 3 3 2 2 2" xfId="40939" xr:uid="{7FEC7A5F-625A-4FD1-BBB2-7670110D5D66}"/>
    <cellStyle name="Normal 53 3 3 2 3" xfId="33372" xr:uid="{C4BE763A-F04B-43BF-9122-5F70BE40D2CA}"/>
    <cellStyle name="Normal 53 3 3 2 4" xfId="16077" xr:uid="{006C728C-B97E-4348-8D10-B0659BC07D8D}"/>
    <cellStyle name="Normal 53 3 3 3" xfId="20320" xr:uid="{4FDC1D85-9D6D-4505-BEDF-617B275651A0}"/>
    <cellStyle name="Normal 53 3 3 3 2" xfId="37158" xr:uid="{3AB775AF-E74A-4FCC-85B9-13543F510886}"/>
    <cellStyle name="Normal 53 3 3 4" xfId="29591" xr:uid="{AC2227AD-DDD5-44A8-8568-C76C4390DFB3}"/>
    <cellStyle name="Normal 53 3 3 5" xfId="12294" xr:uid="{C9E8D8AE-8D51-496C-A910-43A76C13FB5A}"/>
    <cellStyle name="Normal 53 3 4" xfId="7121" xr:uid="{3D821D8F-84FD-43D0-8B1D-97AAEA18B048}"/>
    <cellStyle name="Normal 53 3 4 2" xfId="22219" xr:uid="{C7AD6175-C4C2-48F0-981C-0719A8D1FC3C}"/>
    <cellStyle name="Normal 53 3 4 2 2" xfId="39055" xr:uid="{28C0281D-6668-4356-855F-C1B9B96C0FAF}"/>
    <cellStyle name="Normal 53 3 4 3" xfId="31488" xr:uid="{D7DEB807-787B-412B-B1B5-46A7D3957B7A}"/>
    <cellStyle name="Normal 53 3 4 4" xfId="14193" xr:uid="{382C403E-EA70-4F21-9B1A-ADB0C6770976}"/>
    <cellStyle name="Normal 53 3 5" xfId="18353" xr:uid="{6AD03B6A-31E3-4857-8626-4A29A7CE5633}"/>
    <cellStyle name="Normal 53 3 5 2" xfId="35274" xr:uid="{38121325-069D-4C43-9A52-16FDDC32AEC2}"/>
    <cellStyle name="Normal 53 3 6" xfId="26672" xr:uid="{3ABD0157-1639-4B2A-8E6E-8187953A97F4}"/>
    <cellStyle name="Normal 53 3 7" xfId="27706" xr:uid="{DA961A61-C2E9-4473-A765-CE501293E8AD}"/>
    <cellStyle name="Normal 53 3 8" xfId="10245" xr:uid="{E1AC9AFF-31B7-41F6-A607-EEDA0E250991}"/>
    <cellStyle name="Normal 53 4" xfId="7122" xr:uid="{8AC907E8-FBC5-40A3-82EC-AC3C934FC9C4}"/>
    <cellStyle name="Normal 53 4 2" xfId="7123" xr:uid="{6AA2C571-27C4-488C-8DEE-E47A9ED3BABA}"/>
    <cellStyle name="Normal 53 4 2 2" xfId="7124" xr:uid="{45701B36-2037-427C-B692-DC02EC6251FD}"/>
    <cellStyle name="Normal 53 4 2 2 2" xfId="7125" xr:uid="{32C2D596-4EC2-499A-A494-CDB7B38C945F}"/>
    <cellStyle name="Normal 53 4 2 2 2 2" xfId="41400" xr:uid="{08FDB3B4-C6FD-4C21-991E-916322D8F825}"/>
    <cellStyle name="Normal 53 4 2 2 2 3" xfId="24564" xr:uid="{767A77DA-AEC7-4E65-95C0-A322FA9BFD47}"/>
    <cellStyle name="Normal 53 4 2 2 3" xfId="33833" xr:uid="{E32B4BE4-9DAE-40C5-8612-4B96E80FB619}"/>
    <cellStyle name="Normal 53 4 2 2 4" xfId="16538" xr:uid="{FBBBAFC4-4ACE-43A0-AC19-3220C84B4D48}"/>
    <cellStyle name="Normal 53 4 2 3" xfId="7126" xr:uid="{1F81F040-8F1E-4682-B3C2-A63624EC06A1}"/>
    <cellStyle name="Normal 53 4 2 3 2" xfId="37619" xr:uid="{1B22E1A7-C915-4799-99EC-8ABFCB1C3FCA}"/>
    <cellStyle name="Normal 53 4 2 3 3" xfId="20781" xr:uid="{A84B72CE-85CD-4EA5-B544-A2B69F2C0A1C}"/>
    <cellStyle name="Normal 53 4 2 4" xfId="30052" xr:uid="{4A3EF580-969F-4A3F-9867-4A08D71DE483}"/>
    <cellStyle name="Normal 53 4 2 5" xfId="12755" xr:uid="{59792109-B14A-4917-8AEB-888655FD4C56}"/>
    <cellStyle name="Normal 53 4 3" xfId="7127" xr:uid="{F373B538-D5A5-4A6B-B3C2-6A4FC0C1F945}"/>
    <cellStyle name="Normal 53 4 3 2" xfId="7128" xr:uid="{F802945C-4C0C-490C-8858-11752F55CED9}"/>
    <cellStyle name="Normal 53 4 3 2 2" xfId="39516" xr:uid="{A0FA1C1F-D635-47C9-BD79-D4CE6556B1AF}"/>
    <cellStyle name="Normal 53 4 3 2 3" xfId="22680" xr:uid="{991821E6-FF42-4816-90DF-4797D9C5B312}"/>
    <cellStyle name="Normal 53 4 3 3" xfId="31949" xr:uid="{97F67434-28F8-4129-9F07-3EA29F69D400}"/>
    <cellStyle name="Normal 53 4 3 4" xfId="14654" xr:uid="{23E1FF26-671E-40D3-8AA5-F43F22EAD849}"/>
    <cellStyle name="Normal 53 4 4" xfId="7129" xr:uid="{1FB60773-E470-4E3D-98B3-2BBB1250E020}"/>
    <cellStyle name="Normal 53 4 4 2" xfId="35735" xr:uid="{34C44C47-23C9-48A5-9E2E-C4EB9AFB1B01}"/>
    <cellStyle name="Normal 53 4 4 3" xfId="18851" xr:uid="{6A69B06D-DE6F-4571-A7C3-4515097B5BE2}"/>
    <cellStyle name="Normal 53 4 5" xfId="26674" xr:uid="{006E55B1-DB73-4637-AF53-0CA046E211FF}"/>
    <cellStyle name="Normal 53 4 6" xfId="28167" xr:uid="{2451ED27-C3EE-428A-9103-AE2447F38145}"/>
    <cellStyle name="Normal 53 4 7" xfId="10790" xr:uid="{DCD757D4-513B-48A2-82AB-00B6089D3FD3}"/>
    <cellStyle name="Normal 53 5" xfId="7130" xr:uid="{A54DF995-F103-41E0-A27E-F044612D2902}"/>
    <cellStyle name="Normal 53 5 2" xfId="7131" xr:uid="{BDBACA02-22E1-4066-933D-0B43DFFCDA32}"/>
    <cellStyle name="Normal 53 5 2 2" xfId="7132" xr:uid="{C2BF6A8E-EBE9-4AFE-8408-F9C22F6922DD}"/>
    <cellStyle name="Normal 53 5 2 2 2" xfId="40488" xr:uid="{A09DA7D4-0AC4-49D2-A0DE-D69909E7BBFA}"/>
    <cellStyle name="Normal 53 5 2 2 3" xfId="23652" xr:uid="{D4FA8113-2368-47E2-B3E7-AA3EB03A5ED0}"/>
    <cellStyle name="Normal 53 5 2 3" xfId="32921" xr:uid="{2495E2AE-AF22-4788-9ABC-2D7701155BC3}"/>
    <cellStyle name="Normal 53 5 2 4" xfId="15626" xr:uid="{5076ED5D-36B9-4BC2-974D-9DECE17DA8B3}"/>
    <cellStyle name="Normal 53 5 3" xfId="7133" xr:uid="{AB68742D-A2CC-469E-9AB2-B0B416D4B3DE}"/>
    <cellStyle name="Normal 53 5 3 2" xfId="36707" xr:uid="{081D0C03-82D1-4B28-BECB-CD35EBC87424}"/>
    <cellStyle name="Normal 53 5 3 3" xfId="19869" xr:uid="{31AA572F-F350-4942-9BE4-C1341D88F076}"/>
    <cellStyle name="Normal 53 5 4" xfId="29140" xr:uid="{6A0EBB65-94A4-4115-9F35-17EA1FF023E6}"/>
    <cellStyle name="Normal 53 5 5" xfId="11843" xr:uid="{08D0BF6E-2C58-4A45-9992-680DCF530A7B}"/>
    <cellStyle name="Normal 53 6" xfId="7134" xr:uid="{FABDE727-D711-4198-BDED-31BC9228ECA4}"/>
    <cellStyle name="Normal 53 6 2" xfId="7135" xr:uid="{2B0ACB99-A459-4D37-92A3-6C0E672359CD}"/>
    <cellStyle name="Normal 53 6 2 2" xfId="38604" xr:uid="{974B009A-C3B6-461A-B97B-0C9D6D6091FF}"/>
    <cellStyle name="Normal 53 6 2 3" xfId="21768" xr:uid="{042B9A2D-EE3D-4835-9149-0DAAD7C2617E}"/>
    <cellStyle name="Normal 53 6 3" xfId="31037" xr:uid="{798A1AEF-7F28-46BE-9EA2-4879DA989BEE}"/>
    <cellStyle name="Normal 53 6 4" xfId="13742" xr:uid="{A056B899-7008-4342-B4D2-5264411D1C55}"/>
    <cellStyle name="Normal 53 7" xfId="7136" xr:uid="{3AEAFF5D-6BF6-489D-9F7E-D3A83700FA46}"/>
    <cellStyle name="Normal 53 7 2" xfId="34823" xr:uid="{3CC33F00-0BE0-43A6-BD04-CA0A4C9ED1A6}"/>
    <cellStyle name="Normal 53 7 3" xfId="17841" xr:uid="{F3C9A29D-7C48-4F8A-88CC-D2BA1F5C2F65}"/>
    <cellStyle name="Normal 53 8" xfId="26667" xr:uid="{60BC46BF-9498-4DC7-9C75-556F006E9AAA}"/>
    <cellStyle name="Normal 53 9" xfId="27254" xr:uid="{D174C04A-36AF-45F3-A4B3-45659DDD6140}"/>
    <cellStyle name="Normal 54" xfId="7137" xr:uid="{808D4F56-F65F-48FD-9EA6-1A53DFDBCFDD}"/>
    <cellStyle name="Normal 54 10" xfId="9664" xr:uid="{C86A1CB3-4784-4BA9-A2BD-6C62D12656AA}"/>
    <cellStyle name="Normal 54 2" xfId="7138" xr:uid="{3135BE69-57A0-4B49-A92F-C9AC3AD6A7CA}"/>
    <cellStyle name="Normal 54 2 2" xfId="7139" xr:uid="{FC3C5C81-1DFF-489F-8281-9DB207BB57F5}"/>
    <cellStyle name="Normal 54 2 2 2" xfId="7140" xr:uid="{6EE2BD48-FB4C-430B-B5BA-7EFF5D122AEA}"/>
    <cellStyle name="Normal 54 2 2 2 2" xfId="7141" xr:uid="{15846F32-65A1-4091-BA16-A3B57E082376}"/>
    <cellStyle name="Normal 54 2 2 2 2 2" xfId="7142" xr:uid="{14A6E950-C011-470D-93C9-38D930EE92E6}"/>
    <cellStyle name="Normal 54 2 2 2 2 2 2" xfId="25234" xr:uid="{7FF5F371-3522-4A89-B0C0-28DB06BFF3A6}"/>
    <cellStyle name="Normal 54 2 2 2 2 2 2 2" xfId="42070" xr:uid="{82AD15A5-0700-4665-815D-90F6F654016B}"/>
    <cellStyle name="Normal 54 2 2 2 2 2 3" xfId="34503" xr:uid="{991E75F8-C1B6-4CF3-A050-CF1506394213}"/>
    <cellStyle name="Normal 54 2 2 2 2 2 4" xfId="17208" xr:uid="{9C9167D0-1D93-4C93-ADAE-53860883A1C0}"/>
    <cellStyle name="Normal 54 2 2 2 2 3" xfId="21451" xr:uid="{00796AEE-E108-44CC-A3D4-C76562952341}"/>
    <cellStyle name="Normal 54 2 2 2 2 3 2" xfId="38289" xr:uid="{CBD6484C-04EA-4CBF-8980-88EFEEDE348B}"/>
    <cellStyle name="Normal 54 2 2 2 2 4" xfId="30722" xr:uid="{3571A96B-FE29-4593-ABF0-4A385E0E3F54}"/>
    <cellStyle name="Normal 54 2 2 2 2 5" xfId="13425" xr:uid="{C3B550D8-36FE-4AF3-978D-83AD504C862A}"/>
    <cellStyle name="Normal 54 2 2 2 3" xfId="7143" xr:uid="{9F62CB1A-5A07-4400-BF34-C79A377A142B}"/>
    <cellStyle name="Normal 54 2 2 2 3 2" xfId="23350" xr:uid="{CE2F62D4-FE8C-4DD4-AC53-D47F83A78EAA}"/>
    <cellStyle name="Normal 54 2 2 2 3 2 2" xfId="40186" xr:uid="{DF9AEC38-40E3-4E39-B8D3-0DB5C61553D2}"/>
    <cellStyle name="Normal 54 2 2 2 3 3" xfId="32619" xr:uid="{BEA4A43D-C947-4510-8D7C-31F6CD238C4D}"/>
    <cellStyle name="Normal 54 2 2 2 3 4" xfId="15324" xr:uid="{ED9E3320-4A6A-468F-ABFB-999DF96FE54A}"/>
    <cellStyle name="Normal 54 2 2 2 4" xfId="19522" xr:uid="{40A85E3F-4A92-4A6F-8881-0CC789366A4E}"/>
    <cellStyle name="Normal 54 2 2 2 4 2" xfId="36405" xr:uid="{FE2AE750-79F0-4149-BAA6-40CB6BF87423}"/>
    <cellStyle name="Normal 54 2 2 2 5" xfId="26678" xr:uid="{4A784C95-CBD3-4457-AE6E-BDF76F04DB17}"/>
    <cellStyle name="Normal 54 2 2 2 6" xfId="28837" xr:uid="{85748A69-BA56-4C86-B43B-66586F527DA9}"/>
    <cellStyle name="Normal 54 2 2 2 7" xfId="11463" xr:uid="{5F9D5097-5B8B-41BC-A14D-4573E63D6882}"/>
    <cellStyle name="Normal 54 2 2 3" xfId="7144" xr:uid="{A5D8B60C-FFA9-445D-A1E8-11F2846B287B}"/>
    <cellStyle name="Normal 54 2 2 3 2" xfId="7145" xr:uid="{F5D23925-B408-4B81-8986-C4DFCE05493E}"/>
    <cellStyle name="Normal 54 2 2 3 2 2" xfId="24322" xr:uid="{93F00679-2C38-481A-813F-8BF6160531E3}"/>
    <cellStyle name="Normal 54 2 2 3 2 2 2" xfId="41158" xr:uid="{8DCFC2EF-2373-4B8D-B283-3D8B91D209B1}"/>
    <cellStyle name="Normal 54 2 2 3 2 3" xfId="33591" xr:uid="{9278B2F0-60A0-4423-A682-754DFBCBED29}"/>
    <cellStyle name="Normal 54 2 2 3 2 4" xfId="16296" xr:uid="{E50ED2BA-34BA-4EE4-99CD-26C941EBA5EE}"/>
    <cellStyle name="Normal 54 2 2 3 3" xfId="20539" xr:uid="{DAA9716C-A0E2-4533-9C9E-48901F23BE07}"/>
    <cellStyle name="Normal 54 2 2 3 3 2" xfId="37377" xr:uid="{0FEEF452-8FEF-421D-92BF-C9DD35EDAAA0}"/>
    <cellStyle name="Normal 54 2 2 3 4" xfId="29810" xr:uid="{2797649C-2C5B-4F98-96BD-EC7D40F5D652}"/>
    <cellStyle name="Normal 54 2 2 3 5" xfId="12513" xr:uid="{3391FB24-68B7-4F9D-A71B-5FE3128B61F3}"/>
    <cellStyle name="Normal 54 2 2 4" xfId="7146" xr:uid="{E7A18F6E-A857-4D0C-9A30-8976BD7AA1EA}"/>
    <cellStyle name="Normal 54 2 2 4 2" xfId="22438" xr:uid="{3D8BAD69-7285-4188-9837-3F418BC25ABA}"/>
    <cellStyle name="Normal 54 2 2 4 2 2" xfId="39274" xr:uid="{F7DAA4C0-119C-462B-BB6B-717CDA1B5C2F}"/>
    <cellStyle name="Normal 54 2 2 4 3" xfId="31707" xr:uid="{9228B2F0-8047-4FC3-8E6B-CE83EAC93B24}"/>
    <cellStyle name="Normal 54 2 2 4 4" xfId="14412" xr:uid="{DDC5B363-8FFC-4E58-9FD2-83506EBE9245}"/>
    <cellStyle name="Normal 54 2 2 5" xfId="18572" xr:uid="{60F0298D-C6DE-4D89-9108-79D1F7AA2AC0}"/>
    <cellStyle name="Normal 54 2 2 5 2" xfId="35493" xr:uid="{7FBEC7E3-8F1B-48FC-B705-E40B2CF1FEEB}"/>
    <cellStyle name="Normal 54 2 2 6" xfId="26677" xr:uid="{6342A9B2-CE42-47E1-9186-F7E7D4F918E4}"/>
    <cellStyle name="Normal 54 2 2 7" xfId="27925" xr:uid="{DD02D992-75DD-4452-8670-72283F93CBBC}"/>
    <cellStyle name="Normal 54 2 2 8" xfId="10464" xr:uid="{53A60B1D-5C2A-45A4-951E-43EC7CFA5360}"/>
    <cellStyle name="Normal 54 2 3" xfId="7147" xr:uid="{D14AE2ED-64ED-4C42-94AF-B25B5A1E28BE}"/>
    <cellStyle name="Normal 54 2 3 2" xfId="7148" xr:uid="{A4185247-A149-47F3-8BD0-201499801C1F}"/>
    <cellStyle name="Normal 54 2 3 2 2" xfId="7149" xr:uid="{E4D3E604-7FA9-4A34-B2FC-A0DFC013F3E0}"/>
    <cellStyle name="Normal 54 2 3 2 2 2" xfId="24783" xr:uid="{37D50E52-EDCF-4AAF-971A-88CD28546C69}"/>
    <cellStyle name="Normal 54 2 3 2 2 2 2" xfId="41619" xr:uid="{D21AE8A2-DBA5-4DE4-8B45-38BAC63A3691}"/>
    <cellStyle name="Normal 54 2 3 2 2 3" xfId="34052" xr:uid="{D4EEBC6E-155C-4B33-A883-2279920D62AE}"/>
    <cellStyle name="Normal 54 2 3 2 2 4" xfId="16757" xr:uid="{3E4BE50D-AB16-4D11-B55C-F1A1F76BC285}"/>
    <cellStyle name="Normal 54 2 3 2 3" xfId="21000" xr:uid="{B58E1D4A-7705-4F94-AF45-D4EBD135814B}"/>
    <cellStyle name="Normal 54 2 3 2 3 2" xfId="37838" xr:uid="{5398EE81-B751-4D38-8B3F-09D2ED90F02A}"/>
    <cellStyle name="Normal 54 2 3 2 4" xfId="30271" xr:uid="{D4A7D97B-CDAA-4B10-BCB8-E0433721BEB4}"/>
    <cellStyle name="Normal 54 2 3 2 5" xfId="12974" xr:uid="{341FE5FB-0046-4BC6-A8D6-69BD37392144}"/>
    <cellStyle name="Normal 54 2 3 3" xfId="7150" xr:uid="{7BA666B3-ADD2-49AB-A4FA-F0F379FE7A05}"/>
    <cellStyle name="Normal 54 2 3 3 2" xfId="22899" xr:uid="{7AEA3F82-248B-4555-80B9-650873C2E677}"/>
    <cellStyle name="Normal 54 2 3 3 2 2" xfId="39735" xr:uid="{4AF0652F-81CC-4520-ADA7-3C168992FF7C}"/>
    <cellStyle name="Normal 54 2 3 3 3" xfId="32168" xr:uid="{B5FF9E7E-9FD4-4C7B-BC78-1E24398A2C62}"/>
    <cellStyle name="Normal 54 2 3 3 4" xfId="14873" xr:uid="{228E10FB-501A-437A-A975-0E7510514055}"/>
    <cellStyle name="Normal 54 2 3 4" xfId="19070" xr:uid="{7B56AD99-FD96-4D24-B47D-F41E1DCA5211}"/>
    <cellStyle name="Normal 54 2 3 4 2" xfId="35954" xr:uid="{B8E7D9DE-25A5-4F91-9265-96035E4706F7}"/>
    <cellStyle name="Normal 54 2 3 5" xfId="26679" xr:uid="{F238E30B-CD98-4FAB-8179-2CFF59E6A3F9}"/>
    <cellStyle name="Normal 54 2 3 6" xfId="28386" xr:uid="{5AB8A2DB-AC0D-4EB4-BF17-8F5D6F87C4EA}"/>
    <cellStyle name="Normal 54 2 3 7" xfId="11010" xr:uid="{E4239CCF-6B98-4ECC-8E58-D9AEAC512419}"/>
    <cellStyle name="Normal 54 2 4" xfId="7151" xr:uid="{E6E4C8AE-EE60-4779-88AF-D8166D56A731}"/>
    <cellStyle name="Normal 54 2 4 2" xfId="7152" xr:uid="{55B091CF-E477-4E58-B61E-8184173C429F}"/>
    <cellStyle name="Normal 54 2 4 2 2" xfId="23871" xr:uid="{E124F0D8-D0F5-4DEF-8660-A6E8B1CEE5B4}"/>
    <cellStyle name="Normal 54 2 4 2 2 2" xfId="40707" xr:uid="{2A3FFCB5-CC3F-40D6-9FAC-BED426C3CB29}"/>
    <cellStyle name="Normal 54 2 4 2 3" xfId="33140" xr:uid="{B361D49B-C00E-4B90-B0FC-15B00977A1B1}"/>
    <cellStyle name="Normal 54 2 4 2 4" xfId="15845" xr:uid="{0CFAD1CD-FD85-4BAA-B5D9-E430C962BF02}"/>
    <cellStyle name="Normal 54 2 4 3" xfId="20088" xr:uid="{D547A34E-B55B-44EE-9B69-EC4917272239}"/>
    <cellStyle name="Normal 54 2 4 3 2" xfId="36926" xr:uid="{1BAFA5B1-2F6F-4869-A271-A72E59D1AA0B}"/>
    <cellStyle name="Normal 54 2 4 4" xfId="29359" xr:uid="{E6AFD0AA-AB93-4D0D-9982-32A9A73BFC38}"/>
    <cellStyle name="Normal 54 2 4 5" xfId="12062" xr:uid="{1274E959-55FA-422D-AD20-E0144E36F537}"/>
    <cellStyle name="Normal 54 2 5" xfId="7153" xr:uid="{84639793-04E0-4EDB-9CA3-A9E9EFA325BD}"/>
    <cellStyle name="Normal 54 2 5 2" xfId="21987" xr:uid="{E92F70D2-4C76-4B53-B813-EABAF5C19D94}"/>
    <cellStyle name="Normal 54 2 5 2 2" xfId="38823" xr:uid="{A37FD283-A976-4230-BD67-46ED700D4D79}"/>
    <cellStyle name="Normal 54 2 5 3" xfId="31256" xr:uid="{DF34F751-1120-4BBD-AD1C-B92656B5DD67}"/>
    <cellStyle name="Normal 54 2 5 4" xfId="13961" xr:uid="{37FC59CD-2388-4E68-86D3-14B37A350E07}"/>
    <cellStyle name="Normal 54 2 6" xfId="18097" xr:uid="{90CDF7F6-7EBE-4893-B985-30DD3689FA60}"/>
    <cellStyle name="Normal 54 2 6 2" xfId="35042" xr:uid="{68D12D9C-A718-42C8-A6D6-A6E77DF1E029}"/>
    <cellStyle name="Normal 54 2 7" xfId="26676" xr:uid="{E4525E14-390F-480A-BA0E-90DF637187FA}"/>
    <cellStyle name="Normal 54 2 8" xfId="27474" xr:uid="{8457B21D-6167-412F-AC19-1C8B57BF8312}"/>
    <cellStyle name="Normal 54 2 9" xfId="9968" xr:uid="{9BB1A5DC-51B4-4168-BD03-DB11847A9D98}"/>
    <cellStyle name="Normal 54 3" xfId="7154" xr:uid="{664DC593-C8E1-4D82-96F6-B1FB34A6EB20}"/>
    <cellStyle name="Normal 54 3 2" xfId="7155" xr:uid="{7C293507-C0E6-4447-874D-856598A1EF0F}"/>
    <cellStyle name="Normal 54 3 2 2" xfId="7156" xr:uid="{A66F26AA-9D89-4956-8231-FFB666BED4AE}"/>
    <cellStyle name="Normal 54 3 2 2 2" xfId="7157" xr:uid="{21EC0C00-FF99-4F99-84DB-2CF95535CA12}"/>
    <cellStyle name="Normal 54 3 2 2 2 2" xfId="25016" xr:uid="{32C7AB8E-DB59-47FD-B5B5-CDC07FCEEEF2}"/>
    <cellStyle name="Normal 54 3 2 2 2 2 2" xfId="41852" xr:uid="{67A8E8B9-1813-4944-828D-55F13E53AF4A}"/>
    <cellStyle name="Normal 54 3 2 2 2 3" xfId="34285" xr:uid="{BB2A6FB3-3D5B-4EBC-A5D2-EAB66250A840}"/>
    <cellStyle name="Normal 54 3 2 2 2 4" xfId="16990" xr:uid="{276C0031-92C8-4CB5-8338-0518A16147C7}"/>
    <cellStyle name="Normal 54 3 2 2 3" xfId="21233" xr:uid="{273237FB-3100-4FA3-9450-06552D723E19}"/>
    <cellStyle name="Normal 54 3 2 2 3 2" xfId="38071" xr:uid="{85DDB01F-AAAF-4A66-8362-084BBCA8995A}"/>
    <cellStyle name="Normal 54 3 2 2 4" xfId="30504" xr:uid="{0D8C0D9F-B0C3-429B-9768-8A311AED9D2A}"/>
    <cellStyle name="Normal 54 3 2 2 5" xfId="13207" xr:uid="{290B2120-20AD-41B4-9CDC-A2A60341550F}"/>
    <cellStyle name="Normal 54 3 2 3" xfId="7158" xr:uid="{77173D1B-6145-4212-A124-340DE0BB5182}"/>
    <cellStyle name="Normal 54 3 2 3 2" xfId="23132" xr:uid="{326A120C-1FF1-4A71-8CCA-6924C442F3E4}"/>
    <cellStyle name="Normal 54 3 2 3 2 2" xfId="39968" xr:uid="{B02CF5D9-AE66-430C-B2E7-3ED6DCA0C08C}"/>
    <cellStyle name="Normal 54 3 2 3 3" xfId="32401" xr:uid="{6F10A173-20BE-4A65-ABAD-31ED719CADA2}"/>
    <cellStyle name="Normal 54 3 2 3 4" xfId="15106" xr:uid="{9A332AF7-24A3-49AB-B4E8-E8E3E0661406}"/>
    <cellStyle name="Normal 54 3 2 4" xfId="19304" xr:uid="{23CCE2F1-A4DB-4B98-BC6D-605C4D9709DB}"/>
    <cellStyle name="Normal 54 3 2 4 2" xfId="36187" xr:uid="{A36D0763-1A4D-493E-95F3-ED220E6CB928}"/>
    <cellStyle name="Normal 54 3 2 5" xfId="26681" xr:uid="{450E47B1-D8F9-4D19-94AA-150B71E88DDA}"/>
    <cellStyle name="Normal 54 3 2 6" xfId="28619" xr:uid="{52B7202F-FC1B-48B4-ADDA-B3114DB1AD4C}"/>
    <cellStyle name="Normal 54 3 2 7" xfId="11245" xr:uid="{588F9DA1-3095-48CF-AA59-8668726D948D}"/>
    <cellStyle name="Normal 54 3 3" xfId="7159" xr:uid="{65CA3ED7-A7FF-4F36-84AA-174738C1F67D}"/>
    <cellStyle name="Normal 54 3 3 2" xfId="7160" xr:uid="{A557A14A-399D-4955-82D1-FECF13D4C784}"/>
    <cellStyle name="Normal 54 3 3 2 2" xfId="24104" xr:uid="{B9FAD0C4-365E-4D6C-B607-A6A041A78F94}"/>
    <cellStyle name="Normal 54 3 3 2 2 2" xfId="40940" xr:uid="{ADDA3FA9-4C4E-4A6F-916A-3F2B89C17384}"/>
    <cellStyle name="Normal 54 3 3 2 3" xfId="33373" xr:uid="{FFB2B6A9-8F8C-40E6-8FB8-D62D61B02CFD}"/>
    <cellStyle name="Normal 54 3 3 2 4" xfId="16078" xr:uid="{F781DE8E-BE4B-4033-BB5D-EE9C4389BC2B}"/>
    <cellStyle name="Normal 54 3 3 3" xfId="20321" xr:uid="{BEB64A5D-5175-4A8A-94A5-69412DC84C6A}"/>
    <cellStyle name="Normal 54 3 3 3 2" xfId="37159" xr:uid="{2E454F79-551E-40F9-85AC-0EDF7ABD391F}"/>
    <cellStyle name="Normal 54 3 3 4" xfId="29592" xr:uid="{5A595622-6DE0-4CEB-AEAE-3DC66E945BE3}"/>
    <cellStyle name="Normal 54 3 3 5" xfId="12295" xr:uid="{7E404E37-8A07-48B2-9A11-A3C52EB629C1}"/>
    <cellStyle name="Normal 54 3 4" xfId="7161" xr:uid="{0B1E22DE-BE5B-4116-9603-49D943A573A1}"/>
    <cellStyle name="Normal 54 3 4 2" xfId="22220" xr:uid="{F36BD641-7A4B-4CEB-9298-99E5A0BD9693}"/>
    <cellStyle name="Normal 54 3 4 2 2" xfId="39056" xr:uid="{DDA56F41-140A-47C0-BBDB-6F4DDA453F51}"/>
    <cellStyle name="Normal 54 3 4 3" xfId="31489" xr:uid="{E927F3DF-26A3-4D8C-ABCB-2C840CF20157}"/>
    <cellStyle name="Normal 54 3 4 4" xfId="14194" xr:uid="{3EB6FC3E-E139-4BA7-9402-8B8CD48B6F78}"/>
    <cellStyle name="Normal 54 3 5" xfId="18354" xr:uid="{D2ED8F44-8853-4059-BEFA-6862A3ED58A7}"/>
    <cellStyle name="Normal 54 3 5 2" xfId="35275" xr:uid="{B548EFDC-00D1-4F01-B914-9246E6B80AF6}"/>
    <cellStyle name="Normal 54 3 6" xfId="26680" xr:uid="{A120427D-D501-4085-ADC9-0910FF12A70B}"/>
    <cellStyle name="Normal 54 3 7" xfId="27707" xr:uid="{A3553FEF-07C4-401A-ABEF-829838B9AA0C}"/>
    <cellStyle name="Normal 54 3 8" xfId="10246" xr:uid="{C508E68D-8234-44E2-9D79-16B5F29C2F27}"/>
    <cellStyle name="Normal 54 4" xfId="7162" xr:uid="{3F151352-F7AE-4DB0-832F-CE35F7F4DE18}"/>
    <cellStyle name="Normal 54 4 2" xfId="7163" xr:uid="{BDD505B5-DD2C-4B46-8F44-0550CCB43A53}"/>
    <cellStyle name="Normal 54 4 2 2" xfId="7164" xr:uid="{5321198B-AEFC-454C-978F-7E18A04C3D47}"/>
    <cellStyle name="Normal 54 4 2 2 2" xfId="7165" xr:uid="{823E4DBF-2465-4477-833D-8531EFAF17EC}"/>
    <cellStyle name="Normal 54 4 2 2 2 2" xfId="41401" xr:uid="{9C274EE2-7D1E-4BBF-BC49-9A314BD2DBD7}"/>
    <cellStyle name="Normal 54 4 2 2 2 3" xfId="24565" xr:uid="{698FB1B9-A549-4046-ACD1-F338D7DC95AC}"/>
    <cellStyle name="Normal 54 4 2 2 3" xfId="33834" xr:uid="{29D0F704-EB2A-419C-B1FB-23DF55819879}"/>
    <cellStyle name="Normal 54 4 2 2 4" xfId="16539" xr:uid="{965B3225-8747-4787-A958-49525319EECC}"/>
    <cellStyle name="Normal 54 4 2 3" xfId="7166" xr:uid="{D64921D2-D69A-4507-BEFD-EFBD10C21184}"/>
    <cellStyle name="Normal 54 4 2 3 2" xfId="37620" xr:uid="{E97536F8-0331-4175-97FB-DAC238E6F95F}"/>
    <cellStyle name="Normal 54 4 2 3 3" xfId="20782" xr:uid="{54F4097F-5CA8-4116-AB1C-F5FC0E943E5A}"/>
    <cellStyle name="Normal 54 4 2 4" xfId="30053" xr:uid="{DC387405-C371-463C-A549-D7A8631A9334}"/>
    <cellStyle name="Normal 54 4 2 5" xfId="12756" xr:uid="{F32383E6-BF70-4225-868A-8A300646CE7A}"/>
    <cellStyle name="Normal 54 4 3" xfId="7167" xr:uid="{A051FB10-15AB-4EC8-A14C-053A98F1254D}"/>
    <cellStyle name="Normal 54 4 3 2" xfId="7168" xr:uid="{915C00D9-8925-4DDA-A05B-1110109E5375}"/>
    <cellStyle name="Normal 54 4 3 2 2" xfId="39517" xr:uid="{E87BDF27-4AB8-4640-AE78-75B111521B4E}"/>
    <cellStyle name="Normal 54 4 3 2 3" xfId="22681" xr:uid="{A597A77C-159D-47CC-835C-E7666975E115}"/>
    <cellStyle name="Normal 54 4 3 3" xfId="31950" xr:uid="{80342A18-C2C0-461B-B28C-562FC17FD664}"/>
    <cellStyle name="Normal 54 4 3 4" xfId="14655" xr:uid="{8843CD52-710C-46DC-A7D6-41F0E2F50199}"/>
    <cellStyle name="Normal 54 4 4" xfId="7169" xr:uid="{E66FB965-C84A-4A4D-8846-21BB99833E30}"/>
    <cellStyle name="Normal 54 4 4 2" xfId="35736" xr:uid="{61817C8B-57CD-43A3-AD4B-662130AE7E25}"/>
    <cellStyle name="Normal 54 4 4 3" xfId="18852" xr:uid="{50D2BA7F-DA46-492C-B173-090457A7BF69}"/>
    <cellStyle name="Normal 54 4 5" xfId="26682" xr:uid="{F2F3D762-FAEC-4E5B-AB52-B1521A432BB1}"/>
    <cellStyle name="Normal 54 4 6" xfId="28168" xr:uid="{AAC7B381-92E4-4F9C-A8ED-F8E070273518}"/>
    <cellStyle name="Normal 54 4 7" xfId="10791" xr:uid="{0DF74214-8FD9-4D79-8918-61D579CF326D}"/>
    <cellStyle name="Normal 54 5" xfId="7170" xr:uid="{3BA53F04-8054-43A9-9823-ECF83D6BD77E}"/>
    <cellStyle name="Normal 54 5 2" xfId="7171" xr:uid="{49464DE0-45BC-4580-A24F-BBD0A11AC559}"/>
    <cellStyle name="Normal 54 5 2 2" xfId="7172" xr:uid="{154D5D05-0D96-4176-B74F-A8F7CF5462B4}"/>
    <cellStyle name="Normal 54 5 2 2 2" xfId="40489" xr:uid="{B0C23006-A0BF-48A3-8677-35092541DF0D}"/>
    <cellStyle name="Normal 54 5 2 2 3" xfId="23653" xr:uid="{8FC4A510-FC11-40A8-BC35-A5158BD9F42E}"/>
    <cellStyle name="Normal 54 5 2 3" xfId="32922" xr:uid="{86195FED-985C-4BE2-AC02-3AEABF7FB2D9}"/>
    <cellStyle name="Normal 54 5 2 4" xfId="15627" xr:uid="{90E7446A-14B5-4A1D-B5EE-E2C6447C0E35}"/>
    <cellStyle name="Normal 54 5 3" xfId="7173" xr:uid="{675D633C-120F-4EE4-8BD0-8E2A6162F6AB}"/>
    <cellStyle name="Normal 54 5 3 2" xfId="36708" xr:uid="{A3AB162D-95A0-4471-8E68-E2031F294AB1}"/>
    <cellStyle name="Normal 54 5 3 3" xfId="19870" xr:uid="{821C6064-08AC-4CFF-8092-B3511E69FF80}"/>
    <cellStyle name="Normal 54 5 4" xfId="29141" xr:uid="{778DA38C-2D15-4DA5-803A-ECF9E01FAA37}"/>
    <cellStyle name="Normal 54 5 5" xfId="11844" xr:uid="{41A2EB47-E1FA-4B6F-BD63-1F82ECFBCCC6}"/>
    <cellStyle name="Normal 54 6" xfId="7174" xr:uid="{D5386A75-8A16-41F9-B3BA-314DE1BFF35D}"/>
    <cellStyle name="Normal 54 6 2" xfId="7175" xr:uid="{B8E9B36E-19D7-4AC4-BF99-860501D73C05}"/>
    <cellStyle name="Normal 54 6 2 2" xfId="38605" xr:uid="{DE830213-5FDE-4A7F-BEEF-E95E0D4144A2}"/>
    <cellStyle name="Normal 54 6 2 3" xfId="21769" xr:uid="{9EA4577F-0B54-43F4-894B-CB1220ABCFC3}"/>
    <cellStyle name="Normal 54 6 3" xfId="31038" xr:uid="{191279E0-37B3-4633-8BA3-37485B1D49B7}"/>
    <cellStyle name="Normal 54 6 4" xfId="13743" xr:uid="{9A8658DF-91F8-4875-9371-C6CD78FE6E7D}"/>
    <cellStyle name="Normal 54 7" xfId="7176" xr:uid="{9ACB721F-8FC3-40E8-B336-0A2722E25B07}"/>
    <cellStyle name="Normal 54 7 2" xfId="34824" xr:uid="{73F0372A-16C6-4DD0-B10E-0619D3FEB2C7}"/>
    <cellStyle name="Normal 54 7 3" xfId="17842" xr:uid="{573F664F-A92C-4E11-9B67-D2ED3735D4A9}"/>
    <cellStyle name="Normal 54 8" xfId="26675" xr:uid="{79B76A3E-18CF-4D06-9A6C-2A3F144D5DAE}"/>
    <cellStyle name="Normal 54 9" xfId="27255" xr:uid="{7D3DFDA3-4B19-4632-B0CC-343BF78DC09F}"/>
    <cellStyle name="Normal 55" xfId="7177" xr:uid="{6F87C27E-39D2-4840-B287-4FC4800C7C65}"/>
    <cellStyle name="Normal 55 10" xfId="9665" xr:uid="{2073190C-83EA-47D4-879D-939BE88453F6}"/>
    <cellStyle name="Normal 55 2" xfId="7178" xr:uid="{65872A0A-FAD6-4522-9D6A-77197AAFE2A4}"/>
    <cellStyle name="Normal 55 2 2" xfId="7179" xr:uid="{FEE8AB83-8499-462A-89E8-6878A2B25127}"/>
    <cellStyle name="Normal 55 2 2 2" xfId="7180" xr:uid="{81E3E67B-1824-4F6E-A1E7-D45F764A1152}"/>
    <cellStyle name="Normal 55 2 2 2 2" xfId="7181" xr:uid="{5111B6F1-FCBA-41D5-A738-076603E1ED02}"/>
    <cellStyle name="Normal 55 2 2 2 2 2" xfId="7182" xr:uid="{065B8DD9-00A9-4C57-9D89-B064D822477C}"/>
    <cellStyle name="Normal 55 2 2 2 2 2 2" xfId="25235" xr:uid="{C613831E-AE02-4FEA-8182-2A40058C3DE5}"/>
    <cellStyle name="Normal 55 2 2 2 2 2 2 2" xfId="42071" xr:uid="{7E79E313-F9F8-4762-A565-4DCBF0844F44}"/>
    <cellStyle name="Normal 55 2 2 2 2 2 3" xfId="34504" xr:uid="{F5432CC5-F08F-43CE-9D04-F41194FB933E}"/>
    <cellStyle name="Normal 55 2 2 2 2 2 4" xfId="17209" xr:uid="{89040414-6D9B-4302-A1DB-6DE238A9CB20}"/>
    <cellStyle name="Normal 55 2 2 2 2 3" xfId="21452" xr:uid="{82851A56-4293-4090-8030-AE504B46EBE1}"/>
    <cellStyle name="Normal 55 2 2 2 2 3 2" xfId="38290" xr:uid="{77EED002-B069-47A2-BC84-EC01B41DC0ED}"/>
    <cellStyle name="Normal 55 2 2 2 2 4" xfId="30723" xr:uid="{27B46E31-695D-46D0-8E83-BD8370F8F0A8}"/>
    <cellStyle name="Normal 55 2 2 2 2 5" xfId="13426" xr:uid="{31B05573-63F0-4BF5-A0A8-166316633CE3}"/>
    <cellStyle name="Normal 55 2 2 2 3" xfId="7183" xr:uid="{EA825F94-D4FC-4D88-9532-DC3C4887919F}"/>
    <cellStyle name="Normal 55 2 2 2 3 2" xfId="23351" xr:uid="{751B3B6B-9627-4E76-9553-A6D151CB78C0}"/>
    <cellStyle name="Normal 55 2 2 2 3 2 2" xfId="40187" xr:uid="{58C60076-5166-4F86-A953-53F494DE9C5A}"/>
    <cellStyle name="Normal 55 2 2 2 3 3" xfId="32620" xr:uid="{FF370AD3-08DE-407E-8382-11F8B7D84BA0}"/>
    <cellStyle name="Normal 55 2 2 2 3 4" xfId="15325" xr:uid="{E5B18F2D-2D59-4614-8F8D-C65841E2F4A9}"/>
    <cellStyle name="Normal 55 2 2 2 4" xfId="19523" xr:uid="{63848F54-D5CA-40C1-B431-22D63E4E0EEB}"/>
    <cellStyle name="Normal 55 2 2 2 4 2" xfId="36406" xr:uid="{1A97A4CF-4E4D-491E-9869-0EE8D902164A}"/>
    <cellStyle name="Normal 55 2 2 2 5" xfId="26686" xr:uid="{403CAEFB-9DC5-4F21-8511-48FC397EFA7D}"/>
    <cellStyle name="Normal 55 2 2 2 6" xfId="28838" xr:uid="{23345972-4FF5-4FE8-8C95-52B067B5457D}"/>
    <cellStyle name="Normal 55 2 2 2 7" xfId="11464" xr:uid="{3B0301F4-0546-4D4D-8B8D-396C8B003A6B}"/>
    <cellStyle name="Normal 55 2 2 3" xfId="7184" xr:uid="{6A94C3AF-5B8F-4254-94C6-FB081E3FEA7B}"/>
    <cellStyle name="Normal 55 2 2 3 2" xfId="7185" xr:uid="{ED76B26C-74C2-4176-9EAA-0AA3B0B9EE8A}"/>
    <cellStyle name="Normal 55 2 2 3 2 2" xfId="24323" xr:uid="{0B30A256-FC8C-4E29-B374-9B76F75EE9E7}"/>
    <cellStyle name="Normal 55 2 2 3 2 2 2" xfId="41159" xr:uid="{378283AA-A0C4-4E3F-BE51-5B8042530310}"/>
    <cellStyle name="Normal 55 2 2 3 2 3" xfId="33592" xr:uid="{70B79863-18F4-4151-90C7-1344F2A0AE98}"/>
    <cellStyle name="Normal 55 2 2 3 2 4" xfId="16297" xr:uid="{73C7DF99-067E-4AA6-BABB-AF4EA6DBBA41}"/>
    <cellStyle name="Normal 55 2 2 3 3" xfId="20540" xr:uid="{E344772F-D68F-413D-A2B1-A5CA51C1DFC3}"/>
    <cellStyle name="Normal 55 2 2 3 3 2" xfId="37378" xr:uid="{21167F2F-0809-4F36-A870-DA7FA33DA06F}"/>
    <cellStyle name="Normal 55 2 2 3 4" xfId="29811" xr:uid="{8049824D-400F-4404-A464-60DE366F460F}"/>
    <cellStyle name="Normal 55 2 2 3 5" xfId="12514" xr:uid="{E5B9A063-FDF7-4CB4-9E34-FC3F69241D9F}"/>
    <cellStyle name="Normal 55 2 2 4" xfId="7186" xr:uid="{DF4F55BF-5799-420C-86B5-B4E8BDE04F88}"/>
    <cellStyle name="Normal 55 2 2 4 2" xfId="22439" xr:uid="{A0D77D8B-0ED7-4E64-AB2E-AF208D716ECA}"/>
    <cellStyle name="Normal 55 2 2 4 2 2" xfId="39275" xr:uid="{B924A28B-D327-4638-98D0-265AA3035134}"/>
    <cellStyle name="Normal 55 2 2 4 3" xfId="31708" xr:uid="{99E085DD-0D2E-43CB-97B3-40E4ACD952AF}"/>
    <cellStyle name="Normal 55 2 2 4 4" xfId="14413" xr:uid="{B296E966-0336-483E-8F56-E885AB68AA12}"/>
    <cellStyle name="Normal 55 2 2 5" xfId="18573" xr:uid="{10605C9D-B2B5-4C03-ACB3-ABB2140EDFDF}"/>
    <cellStyle name="Normal 55 2 2 5 2" xfId="35494" xr:uid="{FB10140F-B854-4B78-B123-B403EAD494B1}"/>
    <cellStyle name="Normal 55 2 2 6" xfId="26685" xr:uid="{F766603C-DCC0-40FF-B6CF-6BF402C5C951}"/>
    <cellStyle name="Normal 55 2 2 7" xfId="27926" xr:uid="{CEB12852-20FE-4730-B716-5590ADB33D10}"/>
    <cellStyle name="Normal 55 2 2 8" xfId="10465" xr:uid="{C8B7348F-77A6-4669-B5A4-9DAEF80D9A2C}"/>
    <cellStyle name="Normal 55 2 3" xfId="7187" xr:uid="{003514A0-BF24-4929-88BF-67B1EACE2C90}"/>
    <cellStyle name="Normal 55 2 3 2" xfId="7188" xr:uid="{141CCFDD-C5A9-45F9-AF8B-BCFE7F9C1759}"/>
    <cellStyle name="Normal 55 2 3 2 2" xfId="7189" xr:uid="{B3F00AE8-87EA-4F1A-A3F2-ECF56A78FA9D}"/>
    <cellStyle name="Normal 55 2 3 2 2 2" xfId="24784" xr:uid="{9647BA40-A078-4C8B-AC9E-41E059D7C594}"/>
    <cellStyle name="Normal 55 2 3 2 2 2 2" xfId="41620" xr:uid="{B22B73BA-F466-4560-A605-7ECCF7E121A2}"/>
    <cellStyle name="Normal 55 2 3 2 2 3" xfId="34053" xr:uid="{A20B3D98-58E7-4076-BED7-8B617526CEE7}"/>
    <cellStyle name="Normal 55 2 3 2 2 4" xfId="16758" xr:uid="{220F248D-E712-4B43-B15D-826EACD9BB8B}"/>
    <cellStyle name="Normal 55 2 3 2 3" xfId="21001" xr:uid="{D0695CA3-1BB9-48B9-B29B-C92F40309320}"/>
    <cellStyle name="Normal 55 2 3 2 3 2" xfId="37839" xr:uid="{61462DE8-A50E-427D-B4BB-CCEFC50C011C}"/>
    <cellStyle name="Normal 55 2 3 2 4" xfId="30272" xr:uid="{BBF5FF38-27ED-4DB6-8165-963E9FB04250}"/>
    <cellStyle name="Normal 55 2 3 2 5" xfId="12975" xr:uid="{CECCCA30-8846-43C7-ACAF-7CE286049CF8}"/>
    <cellStyle name="Normal 55 2 3 3" xfId="7190" xr:uid="{ED303781-22BA-4A59-B272-CBFD19B7DEE5}"/>
    <cellStyle name="Normal 55 2 3 3 2" xfId="22900" xr:uid="{63E48FCA-1077-43E8-95A3-960225986721}"/>
    <cellStyle name="Normal 55 2 3 3 2 2" xfId="39736" xr:uid="{0C5DCAA1-4A7C-481B-B5C6-42184AF3FEB5}"/>
    <cellStyle name="Normal 55 2 3 3 3" xfId="32169" xr:uid="{970F2B0F-F3CD-454B-A99C-39B77701AA35}"/>
    <cellStyle name="Normal 55 2 3 3 4" xfId="14874" xr:uid="{40C53727-D34B-4D43-A1B8-EAF56A43CFBA}"/>
    <cellStyle name="Normal 55 2 3 4" xfId="19071" xr:uid="{DF31E55C-B3F6-4484-94A5-B2CB2E25634B}"/>
    <cellStyle name="Normal 55 2 3 4 2" xfId="35955" xr:uid="{47EA9360-D347-43D2-B098-F1D64824DC76}"/>
    <cellStyle name="Normal 55 2 3 5" xfId="26687" xr:uid="{D61C8896-9EF4-412C-AABA-64724544E3D7}"/>
    <cellStyle name="Normal 55 2 3 6" xfId="28387" xr:uid="{5B02001E-3D4C-40B4-8869-1099DBBC37F4}"/>
    <cellStyle name="Normal 55 2 3 7" xfId="11011" xr:uid="{4AA3851E-B251-41B6-B033-94122B490A6D}"/>
    <cellStyle name="Normal 55 2 4" xfId="7191" xr:uid="{5EC60728-4B94-4F27-BAE3-DF2221C7A088}"/>
    <cellStyle name="Normal 55 2 4 2" xfId="7192" xr:uid="{9D03E42E-AEEA-49E8-9361-38F0170CAFC4}"/>
    <cellStyle name="Normal 55 2 4 2 2" xfId="23872" xr:uid="{A2452362-E1E2-4062-BADE-3F1BCCC95B0E}"/>
    <cellStyle name="Normal 55 2 4 2 2 2" xfId="40708" xr:uid="{4A9A4472-636F-4C89-BD84-27149C1D6952}"/>
    <cellStyle name="Normal 55 2 4 2 3" xfId="33141" xr:uid="{2D07C78F-9D51-4577-B05E-99F87A6E255C}"/>
    <cellStyle name="Normal 55 2 4 2 4" xfId="15846" xr:uid="{74FB9D3D-7E05-4640-893B-58612224493E}"/>
    <cellStyle name="Normal 55 2 4 3" xfId="20089" xr:uid="{E2FD139E-146D-4E8A-B395-9C55A846AA8A}"/>
    <cellStyle name="Normal 55 2 4 3 2" xfId="36927" xr:uid="{134A2F09-A4F9-4BA0-A9F4-14229C600FCA}"/>
    <cellStyle name="Normal 55 2 4 4" xfId="29360" xr:uid="{AD2DB80A-B11D-4185-A101-8B8CB7FC1DDA}"/>
    <cellStyle name="Normal 55 2 4 5" xfId="12063" xr:uid="{FCB77C0C-E0DA-4C3C-A606-265E64DA6416}"/>
    <cellStyle name="Normal 55 2 5" xfId="7193" xr:uid="{C63DFD64-022D-45F2-916D-9A13BE58F5D4}"/>
    <cellStyle name="Normal 55 2 5 2" xfId="21988" xr:uid="{D2ECD72F-CFA7-4639-B18A-6EEB95B2AEC0}"/>
    <cellStyle name="Normal 55 2 5 2 2" xfId="38824" xr:uid="{B33CC592-CDEF-4380-AB41-09258DAA6366}"/>
    <cellStyle name="Normal 55 2 5 3" xfId="31257" xr:uid="{57BF7EEC-0D14-43E3-81D5-C388D4BC61F2}"/>
    <cellStyle name="Normal 55 2 5 4" xfId="13962" xr:uid="{4BACB8EF-57C4-4069-9D32-F05472D45870}"/>
    <cellStyle name="Normal 55 2 6" xfId="18098" xr:uid="{54647EB7-98DE-401B-9B44-6401A6657D75}"/>
    <cellStyle name="Normal 55 2 6 2" xfId="35043" xr:uid="{A903A9C3-FB32-4B54-B243-9C24670C5EAE}"/>
    <cellStyle name="Normal 55 2 7" xfId="26684" xr:uid="{CFBA6ACC-D842-49E0-A548-E276E1673FDB}"/>
    <cellStyle name="Normal 55 2 8" xfId="27475" xr:uid="{BB61546F-D1EA-48D5-A2EE-ED67BDB2D292}"/>
    <cellStyle name="Normal 55 2 9" xfId="9969" xr:uid="{B59D3C0D-8CFC-45D5-8811-5EF58B1A2075}"/>
    <cellStyle name="Normal 55 3" xfId="7194" xr:uid="{DABAA265-880C-46BB-9584-ECCBDDC00E4C}"/>
    <cellStyle name="Normal 55 3 2" xfId="7195" xr:uid="{21821173-ED21-4983-85A2-872147A4BBF4}"/>
    <cellStyle name="Normal 55 3 2 2" xfId="7196" xr:uid="{F58E0D21-3CBD-49A8-B6C8-02A4B512285A}"/>
    <cellStyle name="Normal 55 3 2 2 2" xfId="7197" xr:uid="{EF0CF2B7-188C-4D0B-AAF4-CDC4B99D19AD}"/>
    <cellStyle name="Normal 55 3 2 2 2 2" xfId="25017" xr:uid="{6DA8E4B7-AEEB-4FA6-8477-414C0744823D}"/>
    <cellStyle name="Normal 55 3 2 2 2 2 2" xfId="41853" xr:uid="{6D71CB94-C874-4985-9FA5-27AE56479874}"/>
    <cellStyle name="Normal 55 3 2 2 2 3" xfId="34286" xr:uid="{FFBDFAD5-DF4E-4F85-B62B-40D1012C9F0E}"/>
    <cellStyle name="Normal 55 3 2 2 2 4" xfId="16991" xr:uid="{DF1200C6-436F-4943-9FF3-59ED84635DDF}"/>
    <cellStyle name="Normal 55 3 2 2 3" xfId="21234" xr:uid="{193957EF-9A4B-474F-A24C-0287F896EC27}"/>
    <cellStyle name="Normal 55 3 2 2 3 2" xfId="38072" xr:uid="{4ED6F32B-27E7-4190-9BB3-9E17462738CA}"/>
    <cellStyle name="Normal 55 3 2 2 4" xfId="30505" xr:uid="{8B127845-5C50-46A5-BAFD-B8AA5662DBB1}"/>
    <cellStyle name="Normal 55 3 2 2 5" xfId="13208" xr:uid="{A3CADEDE-8B34-4F86-87CD-87CE3F22D1C3}"/>
    <cellStyle name="Normal 55 3 2 3" xfId="7198" xr:uid="{704C0C1E-143A-4717-B01E-927AE618F6A1}"/>
    <cellStyle name="Normal 55 3 2 3 2" xfId="23133" xr:uid="{DF98EA43-D7BA-406C-99F2-BF987D877364}"/>
    <cellStyle name="Normal 55 3 2 3 2 2" xfId="39969" xr:uid="{C679ACE1-9686-4A05-9B55-AF93ACE2BC95}"/>
    <cellStyle name="Normal 55 3 2 3 3" xfId="32402" xr:uid="{31CE03A5-78D6-4F6F-BE3C-3DD209C4B207}"/>
    <cellStyle name="Normal 55 3 2 3 4" xfId="15107" xr:uid="{2E72363B-C369-4DD7-81FE-1C4EAC38D044}"/>
    <cellStyle name="Normal 55 3 2 4" xfId="19305" xr:uid="{B7377EA9-0310-4C1B-A15A-551FD2D3C634}"/>
    <cellStyle name="Normal 55 3 2 4 2" xfId="36188" xr:uid="{C66911B3-AA7C-43F6-BA06-AD885A10A1DA}"/>
    <cellStyle name="Normal 55 3 2 5" xfId="26689" xr:uid="{CAE394B6-1443-419A-B266-F79060088B3A}"/>
    <cellStyle name="Normal 55 3 2 6" xfId="28620" xr:uid="{033FB354-8C35-4671-9BF0-6F94E61212C4}"/>
    <cellStyle name="Normal 55 3 2 7" xfId="11246" xr:uid="{6CE30599-8961-4371-BDCF-DF6D5B61898D}"/>
    <cellStyle name="Normal 55 3 3" xfId="7199" xr:uid="{305DA9D0-95CE-4851-8E8A-0A6344E4CFA3}"/>
    <cellStyle name="Normal 55 3 3 2" xfId="7200" xr:uid="{A5146260-5EF2-4C00-9BC1-D5C112F821B3}"/>
    <cellStyle name="Normal 55 3 3 2 2" xfId="24105" xr:uid="{1A218EBB-826A-4C48-B20C-72DC931ED3A4}"/>
    <cellStyle name="Normal 55 3 3 2 2 2" xfId="40941" xr:uid="{AFEEC865-725E-4F7A-9856-6C0E85BA19EB}"/>
    <cellStyle name="Normal 55 3 3 2 3" xfId="33374" xr:uid="{7B974DA5-8B34-424A-9920-01DE59A57233}"/>
    <cellStyle name="Normal 55 3 3 2 4" xfId="16079" xr:uid="{4E7580ED-3578-4411-B0C3-AD86F1EE834C}"/>
    <cellStyle name="Normal 55 3 3 3" xfId="20322" xr:uid="{161F0ED2-F421-470C-932A-8220EC666EB2}"/>
    <cellStyle name="Normal 55 3 3 3 2" xfId="37160" xr:uid="{5CCFEA08-8A9E-4727-867E-F1C7AFEA721D}"/>
    <cellStyle name="Normal 55 3 3 4" xfId="29593" xr:uid="{62842AA5-6DC3-4BF2-AEF3-5CBC97681F22}"/>
    <cellStyle name="Normal 55 3 3 5" xfId="12296" xr:uid="{A095C9C8-CFB5-4782-8297-6729CB947379}"/>
    <cellStyle name="Normal 55 3 4" xfId="7201" xr:uid="{8693C903-4058-422F-8785-B0434BA9758F}"/>
    <cellStyle name="Normal 55 3 4 2" xfId="22221" xr:uid="{ACC344D7-CE41-4546-AD10-6E9C5E578991}"/>
    <cellStyle name="Normal 55 3 4 2 2" xfId="39057" xr:uid="{AD22CDD2-D854-4E36-A30F-8BAC0596B9CF}"/>
    <cellStyle name="Normal 55 3 4 3" xfId="31490" xr:uid="{8E746F46-3628-4FEF-82D5-8F9C56FE8034}"/>
    <cellStyle name="Normal 55 3 4 4" xfId="14195" xr:uid="{33F415CB-7205-45F4-9BE3-CD0ACFB81632}"/>
    <cellStyle name="Normal 55 3 5" xfId="18355" xr:uid="{6CC25F4F-9795-4BD5-90A9-D9F0780A20F0}"/>
    <cellStyle name="Normal 55 3 5 2" xfId="35276" xr:uid="{DA66C6DA-AFB4-4DB0-A842-726B48CD171A}"/>
    <cellStyle name="Normal 55 3 6" xfId="26688" xr:uid="{D037EC94-4930-4C3B-99A4-B59500215C65}"/>
    <cellStyle name="Normal 55 3 7" xfId="27708" xr:uid="{4D513648-C3DC-4A00-B20A-500B22202FE6}"/>
    <cellStyle name="Normal 55 3 8" xfId="10247" xr:uid="{8AFBB5BD-46BC-4374-823F-5167BE5618AC}"/>
    <cellStyle name="Normal 55 4" xfId="7202" xr:uid="{F2127A9E-3727-442D-A641-3320D3E1BDA2}"/>
    <cellStyle name="Normal 55 4 2" xfId="7203" xr:uid="{D52E085E-0D41-4E06-9381-F4CAE02E4BCE}"/>
    <cellStyle name="Normal 55 4 2 2" xfId="7204" xr:uid="{D089B13A-381B-4DD6-A337-C49EA51692B6}"/>
    <cellStyle name="Normal 55 4 2 2 2" xfId="7205" xr:uid="{B8C0A628-130C-4ABC-9A98-584F109E90EF}"/>
    <cellStyle name="Normal 55 4 2 2 2 2" xfId="41402" xr:uid="{3A879E8C-6F5D-48B2-98F4-E3558F90F146}"/>
    <cellStyle name="Normal 55 4 2 2 2 3" xfId="24566" xr:uid="{0B40CA75-80ED-4B35-A6DD-9979B48BF98F}"/>
    <cellStyle name="Normal 55 4 2 2 3" xfId="33835" xr:uid="{084A7BBA-5379-40EB-B38C-97B24DC86C47}"/>
    <cellStyle name="Normal 55 4 2 2 4" xfId="16540" xr:uid="{93A12EE7-2AC5-4115-959F-1447D5A6728E}"/>
    <cellStyle name="Normal 55 4 2 3" xfId="7206" xr:uid="{2D079BB1-C336-4729-9763-AD1169039D25}"/>
    <cellStyle name="Normal 55 4 2 3 2" xfId="37621" xr:uid="{E048A21C-7AF5-47DC-9A60-60DD5724FEC6}"/>
    <cellStyle name="Normal 55 4 2 3 3" xfId="20783" xr:uid="{2424B046-2B35-4D9C-9111-F4B89CC21ADE}"/>
    <cellStyle name="Normal 55 4 2 4" xfId="30054" xr:uid="{C6ECAC95-0439-44F8-B7FA-B112F4590D76}"/>
    <cellStyle name="Normal 55 4 2 5" xfId="12757" xr:uid="{3CD559A2-9837-4FC9-A62A-988C28977C46}"/>
    <cellStyle name="Normal 55 4 3" xfId="7207" xr:uid="{934293D0-7EEA-45EC-A6A5-09F1361AB541}"/>
    <cellStyle name="Normal 55 4 3 2" xfId="7208" xr:uid="{355890B4-427F-4C3C-B764-4ACF795CACBC}"/>
    <cellStyle name="Normal 55 4 3 2 2" xfId="39518" xr:uid="{0CD03CC9-8984-42A1-97A3-DC0C8745C5CB}"/>
    <cellStyle name="Normal 55 4 3 2 3" xfId="22682" xr:uid="{EA7EA19E-CE5D-471E-8743-38B63623FFBD}"/>
    <cellStyle name="Normal 55 4 3 3" xfId="31951" xr:uid="{0DF91F01-FFEB-4422-90EC-72E51995982B}"/>
    <cellStyle name="Normal 55 4 3 4" xfId="14656" xr:uid="{4671021F-9399-4AAE-B06D-F8D8CB045D6F}"/>
    <cellStyle name="Normal 55 4 4" xfId="7209" xr:uid="{710F9998-5CF4-48F5-86C8-8BFA57190D1D}"/>
    <cellStyle name="Normal 55 4 4 2" xfId="35737" xr:uid="{7A7C054D-F331-4F33-AE88-46B7405C9947}"/>
    <cellStyle name="Normal 55 4 4 3" xfId="18853" xr:uid="{3E1E26DF-610A-4EC3-A16F-4B7459FA3E61}"/>
    <cellStyle name="Normal 55 4 5" xfId="26690" xr:uid="{35A5E8FE-90C0-4F1F-93F9-7F1F85110859}"/>
    <cellStyle name="Normal 55 4 6" xfId="28169" xr:uid="{067F7AFE-A228-419B-85F2-C005EE747951}"/>
    <cellStyle name="Normal 55 4 7" xfId="10792" xr:uid="{AAD682E9-7D3C-4929-B333-AC4EF35F06DF}"/>
    <cellStyle name="Normal 55 5" xfId="7210" xr:uid="{77E3C014-E8FD-4C22-A834-9AFAF828463C}"/>
    <cellStyle name="Normal 55 5 2" xfId="7211" xr:uid="{99408842-EB82-4392-B0ED-22AA9CCEC36E}"/>
    <cellStyle name="Normal 55 5 2 2" xfId="7212" xr:uid="{F1EB63BC-C358-4B51-961F-7E0E9CBD9099}"/>
    <cellStyle name="Normal 55 5 2 2 2" xfId="40490" xr:uid="{C0EE42F8-3663-4E96-B38B-6D2FD941D2C5}"/>
    <cellStyle name="Normal 55 5 2 2 3" xfId="23654" xr:uid="{9D016262-BFFF-4DED-A9D8-7D058CCC9A03}"/>
    <cellStyle name="Normal 55 5 2 3" xfId="32923" xr:uid="{5E45CD1D-5651-439C-8B5C-615590056FF6}"/>
    <cellStyle name="Normal 55 5 2 4" xfId="15628" xr:uid="{41FCB726-415C-4AAC-8B4E-629C0C180675}"/>
    <cellStyle name="Normal 55 5 3" xfId="7213" xr:uid="{BBB250A1-F3BE-4ABB-87D9-EEAADA45FADC}"/>
    <cellStyle name="Normal 55 5 3 2" xfId="36709" xr:uid="{0C2BDAAE-E4C4-4624-9EA2-CCEEB632C851}"/>
    <cellStyle name="Normal 55 5 3 3" xfId="19871" xr:uid="{BB053D91-7750-4483-AD18-D947D0857D0F}"/>
    <cellStyle name="Normal 55 5 4" xfId="29142" xr:uid="{7B174985-7384-447D-9634-56921C61DF61}"/>
    <cellStyle name="Normal 55 5 5" xfId="11845" xr:uid="{42A28F22-9C53-4E26-9C4A-9A24937757E6}"/>
    <cellStyle name="Normal 55 6" xfId="7214" xr:uid="{CA0A34D8-1D14-4740-B960-FD9816641D1D}"/>
    <cellStyle name="Normal 55 6 2" xfId="7215" xr:uid="{035ABF5D-4C30-4601-8F6D-17CC8BEF172C}"/>
    <cellStyle name="Normal 55 6 2 2" xfId="38606" xr:uid="{0FA4C9E9-17E8-4CFD-B55C-7221EA65F48D}"/>
    <cellStyle name="Normal 55 6 2 3" xfId="21770" xr:uid="{32E676F6-F158-4D75-8A4E-9C05685A69D5}"/>
    <cellStyle name="Normal 55 6 3" xfId="31039" xr:uid="{95DD7839-75D6-47FC-90DC-F167F1957314}"/>
    <cellStyle name="Normal 55 6 4" xfId="13744" xr:uid="{FD4B7C89-AE1A-4B71-BDDF-F45B15C7D86F}"/>
    <cellStyle name="Normal 55 7" xfId="7216" xr:uid="{13EEDC60-8F28-4E8D-80AA-89E7AAE71820}"/>
    <cellStyle name="Normal 55 7 2" xfId="34825" xr:uid="{EC28D3CC-75A0-457B-8A6A-51DFA35C80E4}"/>
    <cellStyle name="Normal 55 7 3" xfId="17843" xr:uid="{745ADF30-1D7F-4983-BCD0-D805D2F0BC6A}"/>
    <cellStyle name="Normal 55 8" xfId="26683" xr:uid="{4CA29482-892F-4FBD-9524-41C61574F0C2}"/>
    <cellStyle name="Normal 55 9" xfId="27256" xr:uid="{298736E7-6777-4E73-8A21-AD935B143CDD}"/>
    <cellStyle name="Normal 56" xfId="7217" xr:uid="{9AE521F5-7422-4BD9-AD21-0BC35EF2ADED}"/>
    <cellStyle name="Normal 56 2" xfId="7218" xr:uid="{5500B123-025B-491B-B2C0-3D15FB6E86D3}"/>
    <cellStyle name="Normal 56 2 2" xfId="7219" xr:uid="{4931F100-1F53-41CF-9352-1B20A2875112}"/>
    <cellStyle name="Normal 56 2 2 2" xfId="7220" xr:uid="{0587AB7D-C533-4036-8B66-6AEDAFA4C83A}"/>
    <cellStyle name="Normal 56 2 2 2 2" xfId="7221" xr:uid="{C90792DC-BC83-4FAD-B579-252484203A67}"/>
    <cellStyle name="Normal 56 2 2 2 2 2" xfId="7222" xr:uid="{AD53F2A2-3CA2-4503-B374-5F711A6B35B4}"/>
    <cellStyle name="Normal 56 2 2 2 3" xfId="7223" xr:uid="{51455909-F906-4D86-88F5-BA29332E202B}"/>
    <cellStyle name="Normal 56 2 2 3" xfId="7224" xr:uid="{9C813C74-DDFF-442B-A971-E42A3012A215}"/>
    <cellStyle name="Normal 56 2 2 3 2" xfId="7225" xr:uid="{78A7BDA2-4C46-4CD1-A52F-5FDEA34F9041}"/>
    <cellStyle name="Normal 56 2 2 4" xfId="7226" xr:uid="{F9A3AA50-C207-4BE6-BFCF-BEA0316254FE}"/>
    <cellStyle name="Normal 56 2 3" xfId="7227" xr:uid="{2C36B36B-BC48-400C-B7AE-B673386E3EB9}"/>
    <cellStyle name="Normal 56 2 3 2" xfId="7228" xr:uid="{C83726A4-CB61-4120-B104-7D6C7418C816}"/>
    <cellStyle name="Normal 56 2 3 2 2" xfId="7229" xr:uid="{24E396A2-D62D-46B6-86F4-65C693F0A97D}"/>
    <cellStyle name="Normal 56 2 3 3" xfId="7230" xr:uid="{EF35EB81-1549-444E-B67A-397099AACF8F}"/>
    <cellStyle name="Normal 56 2 4" xfId="7231" xr:uid="{01C16EB9-5680-4FC6-A94F-9916987701DF}"/>
    <cellStyle name="Normal 56 2 4 2" xfId="7232" xr:uid="{E7501A80-5690-42B6-9CEC-6C60B468686B}"/>
    <cellStyle name="Normal 56 2 5" xfId="7233" xr:uid="{542AA6A2-4D97-460E-9BE4-8F637FBED63E}"/>
    <cellStyle name="Normal 56 3" xfId="7234" xr:uid="{ABFB0F49-188E-4DBF-B7F1-8E11D8D9B484}"/>
    <cellStyle name="Normal 56 3 2" xfId="7235" xr:uid="{AFDB2438-3DB0-4B41-895E-45C1C7E4A03D}"/>
    <cellStyle name="Normal 56 3 2 2" xfId="7236" xr:uid="{004EE62A-108C-410F-BD27-FD3564E878CB}"/>
    <cellStyle name="Normal 56 3 2 2 2" xfId="7237" xr:uid="{ADCC12B1-A06D-4807-B1EF-C80B1B0614FF}"/>
    <cellStyle name="Normal 56 3 2 3" xfId="7238" xr:uid="{16C6136D-25E5-4677-A8BB-F852AAD8A6DE}"/>
    <cellStyle name="Normal 56 3 3" xfId="7239" xr:uid="{27ED499C-6025-48B9-9827-065FDED69F20}"/>
    <cellStyle name="Normal 56 3 3 2" xfId="7240" xr:uid="{4B96B758-AF55-479C-8244-05346A85EEA6}"/>
    <cellStyle name="Normal 56 3 4" xfId="7241" xr:uid="{F425B264-189A-412D-B76E-71D4981379CA}"/>
    <cellStyle name="Normal 56 4" xfId="7242" xr:uid="{FF886DD1-D9AF-414A-AF11-D6E5D3031D9E}"/>
    <cellStyle name="Normal 56 4 2" xfId="7243" xr:uid="{6F395983-C8C6-411F-864A-4E1676A65167}"/>
    <cellStyle name="Normal 56 4 2 2" xfId="7244" xr:uid="{7704181F-D79D-4B13-A8BB-63D600A158AD}"/>
    <cellStyle name="Normal 56 4 2 2 2" xfId="7245" xr:uid="{86DAAAD4-255D-43DC-841A-003F319C5553}"/>
    <cellStyle name="Normal 56 4 2 3" xfId="7246" xr:uid="{F3E7C69D-9130-40EA-987F-CE987ACAB26F}"/>
    <cellStyle name="Normal 56 4 3" xfId="7247" xr:uid="{18B13E7F-DA31-4254-AFA8-51B3A0F2099D}"/>
    <cellStyle name="Normal 56 4 3 2" xfId="7248" xr:uid="{C81FB959-0090-408F-86B3-47F7ED501232}"/>
    <cellStyle name="Normal 56 4 4" xfId="7249" xr:uid="{5A688654-51C4-43F9-A1EE-457AC4626CE0}"/>
    <cellStyle name="Normal 56 5" xfId="7250" xr:uid="{DAC918D9-A0B7-4332-B101-A8ED137D67EB}"/>
    <cellStyle name="Normal 56 5 2" xfId="7251" xr:uid="{F4945FE1-DFDD-4E95-BACD-5B3DB0624B43}"/>
    <cellStyle name="Normal 56 5 2 2" xfId="7252" xr:uid="{CBA18891-D330-41E7-908E-76D615E132CC}"/>
    <cellStyle name="Normal 56 5 3" xfId="7253" xr:uid="{4E0EA1EF-4718-49C7-8FE0-BAF3A02819EC}"/>
    <cellStyle name="Normal 56 6" xfId="7254" xr:uid="{AA788F4E-44EE-44E2-A33B-F5FC47BB32BC}"/>
    <cellStyle name="Normal 56 6 2" xfId="7255" xr:uid="{94FD7939-037F-49FA-BF43-7696920F9947}"/>
    <cellStyle name="Normal 56 7" xfId="7256" xr:uid="{49A211A8-1398-4294-B677-AE9E0FCE4386}"/>
    <cellStyle name="Normal 56 8" xfId="9667" xr:uid="{80E4BE1B-3200-42C0-AC30-2291C22F21B3}"/>
    <cellStyle name="Normal 57" xfId="7257" xr:uid="{DC30814A-C526-47F7-842D-D8710098E09D}"/>
    <cellStyle name="Normal 57 10" xfId="9666" xr:uid="{20D696F0-733A-40F5-885D-6AD8D8349471}"/>
    <cellStyle name="Normal 57 2" xfId="7258" xr:uid="{3D19A07E-DE60-4938-8FCC-0AF03BB3F027}"/>
    <cellStyle name="Normal 57 2 2" xfId="7259" xr:uid="{04956C3D-0FE9-445E-915A-6D9005C848C9}"/>
    <cellStyle name="Normal 57 2 2 2" xfId="7260" xr:uid="{9A277DB9-5A5E-4022-8F60-632DDAD63A22}"/>
    <cellStyle name="Normal 57 2 2 2 2" xfId="7261" xr:uid="{B19F376B-109C-4013-8052-A454DB81B597}"/>
    <cellStyle name="Normal 57 2 2 2 2 2" xfId="7262" xr:uid="{D6F7D00B-72D9-4AED-9DDC-2C6F8253EC75}"/>
    <cellStyle name="Normal 57 2 2 2 2 2 2" xfId="25236" xr:uid="{9EC9B9BD-9A1E-447D-9C91-F02F41253F25}"/>
    <cellStyle name="Normal 57 2 2 2 2 2 2 2" xfId="42072" xr:uid="{A8A019C9-7246-49DF-AF8F-579E5E5C953B}"/>
    <cellStyle name="Normal 57 2 2 2 2 2 3" xfId="34505" xr:uid="{11E14095-6641-4F0B-8B4E-9968DAA90B3D}"/>
    <cellStyle name="Normal 57 2 2 2 2 2 4" xfId="17210" xr:uid="{F2EDB96E-8CA3-4BCB-89D5-D4D3E94EC1DA}"/>
    <cellStyle name="Normal 57 2 2 2 2 3" xfId="21453" xr:uid="{72539450-64AA-4470-96DA-BA48A73B419E}"/>
    <cellStyle name="Normal 57 2 2 2 2 3 2" xfId="38291" xr:uid="{8E59EA71-B4E0-43C2-A649-D5B9F5332B81}"/>
    <cellStyle name="Normal 57 2 2 2 2 4" xfId="30724" xr:uid="{D8E63876-7342-4141-95F9-0DC7EFAD29B6}"/>
    <cellStyle name="Normal 57 2 2 2 2 5" xfId="13427" xr:uid="{47AE6340-7D6A-44E7-981B-0DF58A535B28}"/>
    <cellStyle name="Normal 57 2 2 2 3" xfId="7263" xr:uid="{3BFD6E5C-C932-4385-A21A-ED7C8848F0FA}"/>
    <cellStyle name="Normal 57 2 2 2 3 2" xfId="23352" xr:uid="{FC80D941-0ACE-4BEB-91FA-16BA4DEA6746}"/>
    <cellStyle name="Normal 57 2 2 2 3 2 2" xfId="40188" xr:uid="{5BD2D6AD-D2B1-46A4-B9E7-2A43876D8AB1}"/>
    <cellStyle name="Normal 57 2 2 2 3 3" xfId="32621" xr:uid="{6727CA73-E58E-4AF3-A3EF-BC252E30EF73}"/>
    <cellStyle name="Normal 57 2 2 2 3 4" xfId="15326" xr:uid="{379EEF62-ACF7-41F1-B317-88BCFCACD713}"/>
    <cellStyle name="Normal 57 2 2 2 4" xfId="19524" xr:uid="{BEE493CA-FE62-4444-AE3C-1F401CB6302A}"/>
    <cellStyle name="Normal 57 2 2 2 4 2" xfId="36407" xr:uid="{0DE8A63B-49C2-4104-9C32-5F734ACCEA09}"/>
    <cellStyle name="Normal 57 2 2 2 5" xfId="26694" xr:uid="{9AB74BFF-4470-4CC5-B278-C5904281BD21}"/>
    <cellStyle name="Normal 57 2 2 2 6" xfId="28839" xr:uid="{D376979A-36CF-4CBB-BFE2-CC670F778828}"/>
    <cellStyle name="Normal 57 2 2 2 7" xfId="11465" xr:uid="{AB5D039A-80F7-4061-915A-BF7013F68561}"/>
    <cellStyle name="Normal 57 2 2 3" xfId="7264" xr:uid="{1B232764-4B64-4999-B065-915AA238D1FD}"/>
    <cellStyle name="Normal 57 2 2 3 2" xfId="7265" xr:uid="{B33214C3-27B7-4E01-9046-5B23A689F06C}"/>
    <cellStyle name="Normal 57 2 2 3 2 2" xfId="24324" xr:uid="{4E87660D-305C-4938-A193-C87A3B76E89C}"/>
    <cellStyle name="Normal 57 2 2 3 2 2 2" xfId="41160" xr:uid="{6EB1E8C4-8118-428A-B105-23641457F6AC}"/>
    <cellStyle name="Normal 57 2 2 3 2 3" xfId="33593" xr:uid="{2DE6B1F6-EE09-484A-9FBB-938F0D71F700}"/>
    <cellStyle name="Normal 57 2 2 3 2 4" xfId="16298" xr:uid="{42A9C8AB-431A-4355-90AE-C915D38EB86D}"/>
    <cellStyle name="Normal 57 2 2 3 3" xfId="20541" xr:uid="{FE1A4DA4-F658-4EF6-894C-6D87DC438365}"/>
    <cellStyle name="Normal 57 2 2 3 3 2" xfId="37379" xr:uid="{1D0DD644-BF63-4C3B-869E-B8E7134C659C}"/>
    <cellStyle name="Normal 57 2 2 3 4" xfId="29812" xr:uid="{FF44CE72-6E1C-458C-AEBA-70BE7E71424C}"/>
    <cellStyle name="Normal 57 2 2 3 5" xfId="12515" xr:uid="{A6EE37AB-1DDB-4B4E-9499-25159633F5AA}"/>
    <cellStyle name="Normal 57 2 2 4" xfId="7266" xr:uid="{0F1E4F11-4744-4C3C-B5DA-21212671E935}"/>
    <cellStyle name="Normal 57 2 2 4 2" xfId="22440" xr:uid="{D29CEFBC-8150-47FA-83C4-8F7A4370329F}"/>
    <cellStyle name="Normal 57 2 2 4 2 2" xfId="39276" xr:uid="{6C3A75AD-F7E9-4554-98F6-B22D5810A90A}"/>
    <cellStyle name="Normal 57 2 2 4 3" xfId="31709" xr:uid="{64271641-8D00-414E-B521-93488AF04CA8}"/>
    <cellStyle name="Normal 57 2 2 4 4" xfId="14414" xr:uid="{512D5D28-4908-447C-96CA-BD587228222A}"/>
    <cellStyle name="Normal 57 2 2 5" xfId="18574" xr:uid="{87EE5C8C-C5CE-4E66-862A-4F1EF22DE3DD}"/>
    <cellStyle name="Normal 57 2 2 5 2" xfId="35495" xr:uid="{E998A6BF-0E72-4D23-802E-0644E69C9453}"/>
    <cellStyle name="Normal 57 2 2 6" xfId="26693" xr:uid="{8D886020-86B6-4B40-BA4F-50296E2A268E}"/>
    <cellStyle name="Normal 57 2 2 7" xfId="27927" xr:uid="{6B0D120B-0EDE-4BFA-B176-46C2AB79A69B}"/>
    <cellStyle name="Normal 57 2 2 8" xfId="10466" xr:uid="{6319BA9D-34DD-425A-9E02-EAA601BB5EBC}"/>
    <cellStyle name="Normal 57 2 3" xfId="7267" xr:uid="{6C3F946C-9164-4E0D-B74D-E952FF1E8ADB}"/>
    <cellStyle name="Normal 57 2 3 2" xfId="7268" xr:uid="{C5FA2C6D-639B-4315-8D42-1EDC9DE98C64}"/>
    <cellStyle name="Normal 57 2 3 2 2" xfId="7269" xr:uid="{423AC9B6-DFE7-4FF6-976E-E46361D8764B}"/>
    <cellStyle name="Normal 57 2 3 2 2 2" xfId="24785" xr:uid="{191C858D-D1DC-4CAD-9933-992E25CFE080}"/>
    <cellStyle name="Normal 57 2 3 2 2 2 2" xfId="41621" xr:uid="{A10D1DBC-B402-4491-9F3A-C69F6E865D64}"/>
    <cellStyle name="Normal 57 2 3 2 2 3" xfId="34054" xr:uid="{05A1DD6B-5440-45DE-B227-19EBEAB2CA43}"/>
    <cellStyle name="Normal 57 2 3 2 2 4" xfId="16759" xr:uid="{1A2C57E3-A87B-413F-8C5C-BAF8CEF585BE}"/>
    <cellStyle name="Normal 57 2 3 2 3" xfId="21002" xr:uid="{6CD3F3AD-DC7B-4666-9F72-B7358313073D}"/>
    <cellStyle name="Normal 57 2 3 2 3 2" xfId="37840" xr:uid="{85F6E39F-2BF1-4E66-878B-D781F98F27E8}"/>
    <cellStyle name="Normal 57 2 3 2 4" xfId="30273" xr:uid="{2C3A81DE-AFB1-471F-AE4E-E7CF286DBB6A}"/>
    <cellStyle name="Normal 57 2 3 2 5" xfId="12976" xr:uid="{B6EEBFD6-B570-41D0-9CF6-9A1029E22EA2}"/>
    <cellStyle name="Normal 57 2 3 3" xfId="7270" xr:uid="{ACC2E8DA-EA65-4284-AC73-F2681F1145AB}"/>
    <cellStyle name="Normal 57 2 3 3 2" xfId="22901" xr:uid="{D10E4F9A-B766-48AE-86BF-A5C9B4C6E29F}"/>
    <cellStyle name="Normal 57 2 3 3 2 2" xfId="39737" xr:uid="{4E685933-11B5-4578-A421-58A5D1DECBCB}"/>
    <cellStyle name="Normal 57 2 3 3 3" xfId="32170" xr:uid="{1A51236B-5D41-4FB1-9E6A-606FB67856E7}"/>
    <cellStyle name="Normal 57 2 3 3 4" xfId="14875" xr:uid="{732763FB-4BAA-4961-AF4E-37580218C3F3}"/>
    <cellStyle name="Normal 57 2 3 4" xfId="19072" xr:uid="{DAF3D5C1-C289-4415-896A-B57AB88EB67D}"/>
    <cellStyle name="Normal 57 2 3 4 2" xfId="35956" xr:uid="{A4169752-0386-4B81-8B2F-4B9B3F97F3A0}"/>
    <cellStyle name="Normal 57 2 3 5" xfId="26695" xr:uid="{9B1DD449-CB48-485A-917F-496728BFBF99}"/>
    <cellStyle name="Normal 57 2 3 6" xfId="28388" xr:uid="{7B7EE566-4A93-4CDE-8A9E-A5B840F713D9}"/>
    <cellStyle name="Normal 57 2 3 7" xfId="11012" xr:uid="{44E5FE0A-5B81-40BA-8A2D-3C853622F662}"/>
    <cellStyle name="Normal 57 2 4" xfId="7271" xr:uid="{26E2C1F6-FD04-4BA1-9598-63BDC78B3AD6}"/>
    <cellStyle name="Normal 57 2 4 2" xfId="7272" xr:uid="{EFCBEDAD-1B86-4CC3-B0CD-6DB24CD1D6FD}"/>
    <cellStyle name="Normal 57 2 4 2 2" xfId="23873" xr:uid="{AD69418A-9083-4C7A-964B-512B5235BFB3}"/>
    <cellStyle name="Normal 57 2 4 2 2 2" xfId="40709" xr:uid="{7180F1A4-BDC1-4206-8DA4-D97A712E654B}"/>
    <cellStyle name="Normal 57 2 4 2 3" xfId="33142" xr:uid="{C05F751B-884E-4F26-B44C-7B1B8CBBF825}"/>
    <cellStyle name="Normal 57 2 4 2 4" xfId="15847" xr:uid="{D2E0B06D-D19C-4A19-8CEA-64F34F885EC5}"/>
    <cellStyle name="Normal 57 2 4 3" xfId="20090" xr:uid="{3541B596-C160-4D16-A926-E5CA079CA740}"/>
    <cellStyle name="Normal 57 2 4 3 2" xfId="36928" xr:uid="{61A35238-BACA-4E2A-B857-A9B0C127D6A2}"/>
    <cellStyle name="Normal 57 2 4 4" xfId="29361" xr:uid="{66820F55-51B5-4895-8110-A028C2C204B7}"/>
    <cellStyle name="Normal 57 2 4 5" xfId="12064" xr:uid="{E8035CEC-9EA5-4D94-A6FF-B68D20B92BBA}"/>
    <cellStyle name="Normal 57 2 5" xfId="7273" xr:uid="{7B312BF3-0E46-4F86-8A79-2A58258CEC71}"/>
    <cellStyle name="Normal 57 2 5 2" xfId="21989" xr:uid="{4CDA2152-2348-471E-9629-0FCF3C54910C}"/>
    <cellStyle name="Normal 57 2 5 2 2" xfId="38825" xr:uid="{CF7EFCEF-1D7D-42AA-AF21-CB5D5CCCAF65}"/>
    <cellStyle name="Normal 57 2 5 3" xfId="31258" xr:uid="{0880E390-9941-4105-BA79-FDA38F766ED7}"/>
    <cellStyle name="Normal 57 2 5 4" xfId="13963" xr:uid="{B66297DD-29A6-45F1-804B-3955A56BA233}"/>
    <cellStyle name="Normal 57 2 6" xfId="18099" xr:uid="{E7FFABDA-01CE-48A3-9CE2-69179D83FFF0}"/>
    <cellStyle name="Normal 57 2 6 2" xfId="35044" xr:uid="{6C485C6B-FB25-41C1-9DAC-0142851423A7}"/>
    <cellStyle name="Normal 57 2 7" xfId="26692" xr:uid="{76B6E6EA-2279-4952-A733-4589A34725BC}"/>
    <cellStyle name="Normal 57 2 8" xfId="27476" xr:uid="{04AC2593-196F-47FA-912A-CA7732AB8D93}"/>
    <cellStyle name="Normal 57 2 9" xfId="9970" xr:uid="{6B6A79C1-91CC-462D-AF47-96F1FA433ECD}"/>
    <cellStyle name="Normal 57 3" xfId="7274" xr:uid="{AA44CCCA-9EFC-473F-B9EA-A08C3409B781}"/>
    <cellStyle name="Normal 57 3 2" xfId="7275" xr:uid="{D3F2FE0A-92B1-4EC5-AD71-915AFD13199D}"/>
    <cellStyle name="Normal 57 3 2 2" xfId="7276" xr:uid="{F12C29BE-4DEC-4A4C-9143-6BC9851CC1DC}"/>
    <cellStyle name="Normal 57 3 2 2 2" xfId="7277" xr:uid="{0D7FCE25-C83A-49C3-983A-1748A1BF5C89}"/>
    <cellStyle name="Normal 57 3 2 2 2 2" xfId="25018" xr:uid="{A6150F9B-EC68-4ECA-B0B3-D9B4878E837A}"/>
    <cellStyle name="Normal 57 3 2 2 2 2 2" xfId="41854" xr:uid="{B50AF34C-414B-4B9E-8DEE-E05F4B131056}"/>
    <cellStyle name="Normal 57 3 2 2 2 3" xfId="34287" xr:uid="{A0412B36-B1BF-4F54-A0C0-C7348E3DDA5A}"/>
    <cellStyle name="Normal 57 3 2 2 2 4" xfId="16992" xr:uid="{E27E2E46-B6FC-410D-ABF9-97A0245809B5}"/>
    <cellStyle name="Normal 57 3 2 2 3" xfId="21235" xr:uid="{8AE86CBA-D68E-4151-9101-64D5A9B37DE1}"/>
    <cellStyle name="Normal 57 3 2 2 3 2" xfId="38073" xr:uid="{D7EA64A2-7F14-48F7-BE81-6CE8D0877839}"/>
    <cellStyle name="Normal 57 3 2 2 4" xfId="30506" xr:uid="{A0879924-FA20-4B6D-8F91-DC1C72F0E0CB}"/>
    <cellStyle name="Normal 57 3 2 2 5" xfId="13209" xr:uid="{0461659D-8931-4684-AC67-AFFA2A22A17A}"/>
    <cellStyle name="Normal 57 3 2 3" xfId="7278" xr:uid="{E145B511-1826-438A-9283-42D495910EF4}"/>
    <cellStyle name="Normal 57 3 2 3 2" xfId="23134" xr:uid="{2E651E98-F8B8-4B06-89E2-12B0CA37E87A}"/>
    <cellStyle name="Normal 57 3 2 3 2 2" xfId="39970" xr:uid="{1CEB4730-2F06-4978-BB17-CE2EC3F7209A}"/>
    <cellStyle name="Normal 57 3 2 3 3" xfId="32403" xr:uid="{5C4EF691-F206-4B18-B453-3AD604B30F66}"/>
    <cellStyle name="Normal 57 3 2 3 4" xfId="15108" xr:uid="{552FE09E-9470-49C0-9A4E-D150CBF5C8DF}"/>
    <cellStyle name="Normal 57 3 2 4" xfId="19306" xr:uid="{B11D1E7B-0804-4E2A-88B6-C10FD5FD7E6C}"/>
    <cellStyle name="Normal 57 3 2 4 2" xfId="36189" xr:uid="{4334CB60-E031-47C4-8D83-796583D4E084}"/>
    <cellStyle name="Normal 57 3 2 5" xfId="26697" xr:uid="{A9266C14-720F-48F7-8F43-00FD028EF6C9}"/>
    <cellStyle name="Normal 57 3 2 6" xfId="28621" xr:uid="{F67CB913-7252-4E69-B694-70B91BA08200}"/>
    <cellStyle name="Normal 57 3 2 7" xfId="11247" xr:uid="{B11C16B3-46E5-42C6-847C-CB9F54184A9C}"/>
    <cellStyle name="Normal 57 3 3" xfId="7279" xr:uid="{7D596275-49B4-4A82-817F-0527B7D02CFC}"/>
    <cellStyle name="Normal 57 3 3 2" xfId="7280" xr:uid="{FC354DA8-F2B3-453E-B06C-F860E62A115A}"/>
    <cellStyle name="Normal 57 3 3 2 2" xfId="24106" xr:uid="{27689211-686C-4DB7-8D92-B36E32A9AAD9}"/>
    <cellStyle name="Normal 57 3 3 2 2 2" xfId="40942" xr:uid="{EF24FEE0-DAE3-482E-824D-7188EB106A24}"/>
    <cellStyle name="Normal 57 3 3 2 3" xfId="33375" xr:uid="{C2967F70-21AE-40EB-A0EA-CCE52858A2D4}"/>
    <cellStyle name="Normal 57 3 3 2 4" xfId="16080" xr:uid="{DACF64A2-BAD5-4ECE-A882-9FB975549993}"/>
    <cellStyle name="Normal 57 3 3 3" xfId="20323" xr:uid="{2A3B51E6-AB51-4D00-88B2-C7BC3E901C01}"/>
    <cellStyle name="Normal 57 3 3 3 2" xfId="37161" xr:uid="{770CC961-1C1B-4D5D-A574-0D643A4EEA28}"/>
    <cellStyle name="Normal 57 3 3 4" xfId="29594" xr:uid="{D57B4CB3-D4C0-43C7-ACD4-856250D787A8}"/>
    <cellStyle name="Normal 57 3 3 5" xfId="12297" xr:uid="{BC213823-4411-48DB-90F0-DE5AFAD7A702}"/>
    <cellStyle name="Normal 57 3 4" xfId="7281" xr:uid="{A5CE3DCC-13E4-412A-A15B-2DF8073E7C3E}"/>
    <cellStyle name="Normal 57 3 4 2" xfId="22222" xr:uid="{44250B86-63E6-47BD-A87D-CA8DD1AB4879}"/>
    <cellStyle name="Normal 57 3 4 2 2" xfId="39058" xr:uid="{CE09B262-0901-4A33-9713-CFB07E4C719F}"/>
    <cellStyle name="Normal 57 3 4 3" xfId="31491" xr:uid="{712F8F58-85F7-4AFD-8A84-CAE4F8A80E25}"/>
    <cellStyle name="Normal 57 3 4 4" xfId="14196" xr:uid="{81B8BDC9-B267-405D-9233-DDDB06A2A4BF}"/>
    <cellStyle name="Normal 57 3 5" xfId="18356" xr:uid="{46C1AF64-7DAC-45F2-8A4F-BD06B6FCDBF8}"/>
    <cellStyle name="Normal 57 3 5 2" xfId="35277" xr:uid="{0154B7C8-6971-4156-A47D-00F051B0C402}"/>
    <cellStyle name="Normal 57 3 6" xfId="26696" xr:uid="{46C76160-982F-4AE5-BFE4-329672D753A5}"/>
    <cellStyle name="Normal 57 3 7" xfId="27709" xr:uid="{FE197893-A334-4F2A-A54F-F719B6D4C5DA}"/>
    <cellStyle name="Normal 57 3 8" xfId="10248" xr:uid="{F7783EF0-B358-4679-BAE5-7E0C120CF169}"/>
    <cellStyle name="Normal 57 4" xfId="7282" xr:uid="{5B835B00-C40E-437D-A41B-E1384A19E3F8}"/>
    <cellStyle name="Normal 57 4 2" xfId="7283" xr:uid="{5941AA30-1394-41AB-81B4-2231054126C2}"/>
    <cellStyle name="Normal 57 4 2 2" xfId="7284" xr:uid="{C2F7E44F-4A96-463B-97B0-51A108714B6E}"/>
    <cellStyle name="Normal 57 4 2 2 2" xfId="7285" xr:uid="{848E667F-0C16-4591-9084-F278FE67C348}"/>
    <cellStyle name="Normal 57 4 2 2 2 2" xfId="41403" xr:uid="{408D14BD-FE8C-434E-9A9A-15C914D8B1F0}"/>
    <cellStyle name="Normal 57 4 2 2 2 3" xfId="24567" xr:uid="{C69F697F-9134-4579-8D9F-ACB8747216AB}"/>
    <cellStyle name="Normal 57 4 2 2 3" xfId="33836" xr:uid="{BD997060-68CE-4D99-BC7F-2F86D3E267CA}"/>
    <cellStyle name="Normal 57 4 2 2 4" xfId="16541" xr:uid="{400791DE-D2A3-48FA-9A11-60182F54E23C}"/>
    <cellStyle name="Normal 57 4 2 3" xfId="7286" xr:uid="{87AD2D7B-44CE-44D0-98E6-11C3AA8EF9CA}"/>
    <cellStyle name="Normal 57 4 2 3 2" xfId="37622" xr:uid="{D0903C4D-3F22-4707-9AD4-A858A2264AF8}"/>
    <cellStyle name="Normal 57 4 2 3 3" xfId="20784" xr:uid="{3C814D05-FAF1-427C-975B-7691002B0AF5}"/>
    <cellStyle name="Normal 57 4 2 4" xfId="30055" xr:uid="{C05CD494-6CA8-4E31-8342-E80E96D0A5BF}"/>
    <cellStyle name="Normal 57 4 2 5" xfId="12758" xr:uid="{7A238958-2138-4E53-B34D-146A41B94FFE}"/>
    <cellStyle name="Normal 57 4 3" xfId="7287" xr:uid="{25077BB5-ED42-4A44-B281-0B3FF08B0B29}"/>
    <cellStyle name="Normal 57 4 3 2" xfId="7288" xr:uid="{0A15A758-E7E3-4ECA-AEFF-17E0E342933B}"/>
    <cellStyle name="Normal 57 4 3 2 2" xfId="39519" xr:uid="{668A4376-FC2C-4B27-A38E-A39531E5AE27}"/>
    <cellStyle name="Normal 57 4 3 2 3" xfId="22683" xr:uid="{5863AE8A-9DB0-4E9D-BC54-4038AFCC9835}"/>
    <cellStyle name="Normal 57 4 3 3" xfId="31952" xr:uid="{9C192531-3580-4D3C-862A-C0FF39D6715F}"/>
    <cellStyle name="Normal 57 4 3 4" xfId="14657" xr:uid="{133E757C-F2D8-4538-82A2-3557192F99B3}"/>
    <cellStyle name="Normal 57 4 4" xfId="7289" xr:uid="{99BCF5A8-F4EB-4D14-84E3-C6FD828E229D}"/>
    <cellStyle name="Normal 57 4 4 2" xfId="35738" xr:uid="{E083D52A-EE2D-479B-974F-48A85A6C7D8E}"/>
    <cellStyle name="Normal 57 4 4 3" xfId="18854" xr:uid="{07E522B4-A88A-49C1-B4AF-7934AD3A3C02}"/>
    <cellStyle name="Normal 57 4 5" xfId="26698" xr:uid="{CE853CF5-27A4-45B0-89D1-1C4AD4352DD0}"/>
    <cellStyle name="Normal 57 4 6" xfId="28170" xr:uid="{0FF3EC6A-DA9E-41E5-90B7-768E48B2E3F0}"/>
    <cellStyle name="Normal 57 4 7" xfId="10793" xr:uid="{B9022FC7-D6E3-4F4B-8347-A2041115C33B}"/>
    <cellStyle name="Normal 57 5" xfId="7290" xr:uid="{6622603B-CD94-4DE6-9EC6-C6F2975BC017}"/>
    <cellStyle name="Normal 57 5 2" xfId="7291" xr:uid="{A8E50B5C-1555-4F1A-8F66-3F14A233B39E}"/>
    <cellStyle name="Normal 57 5 2 2" xfId="7292" xr:uid="{3B2E6773-ED4E-40B8-A893-AE41AA4757DF}"/>
    <cellStyle name="Normal 57 5 2 2 2" xfId="40491" xr:uid="{B75135B7-C1BB-4776-88EF-6867A38996E1}"/>
    <cellStyle name="Normal 57 5 2 2 3" xfId="23655" xr:uid="{18DAB1A4-704F-4BA7-BC19-237AE1BB6BA0}"/>
    <cellStyle name="Normal 57 5 2 3" xfId="32924" xr:uid="{DDF5A21D-B248-442B-87C3-555A37C64C83}"/>
    <cellStyle name="Normal 57 5 2 4" xfId="15629" xr:uid="{72D0E11E-B042-4362-BC99-6A6FF8921523}"/>
    <cellStyle name="Normal 57 5 3" xfId="7293" xr:uid="{9C774D63-6B56-432B-B124-25F9A343448D}"/>
    <cellStyle name="Normal 57 5 3 2" xfId="36710" xr:uid="{D1E157BD-477C-4CD4-ACCF-0978602C32D6}"/>
    <cellStyle name="Normal 57 5 3 3" xfId="19872" xr:uid="{72D88FE3-D6F1-4E69-85E7-187B87DEF02B}"/>
    <cellStyle name="Normal 57 5 4" xfId="29143" xr:uid="{E5D9EE49-D0B5-4D9A-A03B-92DE96125155}"/>
    <cellStyle name="Normal 57 5 5" xfId="11846" xr:uid="{14311F40-756B-4D3D-8E04-6B3DF898B3C2}"/>
    <cellStyle name="Normal 57 6" xfId="7294" xr:uid="{752987DA-443B-425C-8D6B-A95E1ABAE036}"/>
    <cellStyle name="Normal 57 6 2" xfId="7295" xr:uid="{237CBB0A-3895-4724-A462-C5D18DE27977}"/>
    <cellStyle name="Normal 57 6 2 2" xfId="38607" xr:uid="{F0FE8E37-D099-42AD-80A0-BC3074CAA622}"/>
    <cellStyle name="Normal 57 6 2 3" xfId="21771" xr:uid="{A506CA2A-CF7B-49AA-8422-943B7594CC59}"/>
    <cellStyle name="Normal 57 6 3" xfId="31040" xr:uid="{59D43AB2-CE4C-40D5-88E7-BD4BE2727EDC}"/>
    <cellStyle name="Normal 57 6 4" xfId="13745" xr:uid="{0FF120E1-1B2B-4171-998F-9D6C0DD035A0}"/>
    <cellStyle name="Normal 57 7" xfId="7296" xr:uid="{DA3880C8-BBC5-4CAF-9699-D7B2A2D689F9}"/>
    <cellStyle name="Normal 57 7 2" xfId="34826" xr:uid="{96E2D755-ED71-4A5D-A872-C86E3F370CB0}"/>
    <cellStyle name="Normal 57 7 3" xfId="17844" xr:uid="{40313BCB-CF78-4769-843A-4A4A193DEC52}"/>
    <cellStyle name="Normal 57 8" xfId="26691" xr:uid="{7FAE746D-E38D-44E4-B076-3353DC6A085E}"/>
    <cellStyle name="Normal 57 9" xfId="27257" xr:uid="{8320358B-FE72-4FD1-BF88-C3CDF98565C7}"/>
    <cellStyle name="Normal 58" xfId="7297" xr:uid="{6E307513-84B1-4AF5-8F1D-D13DA476E3CB}"/>
    <cellStyle name="Normal 58 10" xfId="9797" xr:uid="{BCE04EA5-93B5-4028-AF07-D224D7EB54DB}"/>
    <cellStyle name="Normal 58 2" xfId="7298" xr:uid="{B229BDA0-B2EB-42E3-BEF0-CDE55E5D93D0}"/>
    <cellStyle name="Normal 58 2 2" xfId="7299" xr:uid="{3ECA790C-81F4-4DFD-B363-503006272062}"/>
    <cellStyle name="Normal 58 2 2 2" xfId="7300" xr:uid="{F611D473-A10E-4918-9BF1-9D5E10AE13A1}"/>
    <cellStyle name="Normal 58 2 2 2 2" xfId="7301" xr:uid="{7D18FB53-B0AE-4069-BB50-12D74A02C447}"/>
    <cellStyle name="Normal 58 2 2 2 2 2" xfId="7302" xr:uid="{0F5F0784-A62C-40F9-B5B2-5F32A3906C36}"/>
    <cellStyle name="Normal 58 2 2 2 2 2 2" xfId="25324" xr:uid="{A39F0851-623E-4BD8-82FE-3DAF6FFC1767}"/>
    <cellStyle name="Normal 58 2 2 2 2 2 2 2" xfId="42160" xr:uid="{861E72D3-1247-489F-9E9B-9EAD2CF16057}"/>
    <cellStyle name="Normal 58 2 2 2 2 2 3" xfId="34593" xr:uid="{F3ADE86D-B6DE-4903-8BF5-8E101B0952AA}"/>
    <cellStyle name="Normal 58 2 2 2 2 2 4" xfId="17298" xr:uid="{5B3509EA-4F2E-41BC-A9E9-995D16912375}"/>
    <cellStyle name="Normal 58 2 2 2 2 3" xfId="21541" xr:uid="{25B0EF85-35FB-4958-B9B8-51710550432C}"/>
    <cellStyle name="Normal 58 2 2 2 2 3 2" xfId="38379" xr:uid="{02797D9E-5589-4991-973E-3DF0BCEFFE2E}"/>
    <cellStyle name="Normal 58 2 2 2 2 4" xfId="30812" xr:uid="{ED9AD3C7-3106-4AA0-AF54-5952CC069108}"/>
    <cellStyle name="Normal 58 2 2 2 2 5" xfId="13515" xr:uid="{E55F5925-8CF3-4835-A85B-6975FA070EF8}"/>
    <cellStyle name="Normal 58 2 2 2 3" xfId="7303" xr:uid="{D2BCFB95-5D55-4E4D-989C-A0589B876699}"/>
    <cellStyle name="Normal 58 2 2 2 3 2" xfId="23440" xr:uid="{D0F8FB1E-0BFA-47FC-955D-B57351E1576D}"/>
    <cellStyle name="Normal 58 2 2 2 3 2 2" xfId="40276" xr:uid="{B84B461A-0560-4A21-9044-0474A5C7678C}"/>
    <cellStyle name="Normal 58 2 2 2 3 3" xfId="32709" xr:uid="{F7767438-90E8-445E-8F23-CC0920FADAF3}"/>
    <cellStyle name="Normal 58 2 2 2 3 4" xfId="15414" xr:uid="{B81E5079-8F98-41D1-B129-FAF8960DC8C9}"/>
    <cellStyle name="Normal 58 2 2 2 4" xfId="19612" xr:uid="{8B552241-66C6-46F8-B2EE-12A307E9705C}"/>
    <cellStyle name="Normal 58 2 2 2 4 2" xfId="36495" xr:uid="{B01AFE45-75A1-4A48-9177-44C26150F4A8}"/>
    <cellStyle name="Normal 58 2 2 2 5" xfId="26702" xr:uid="{B3362CD4-B875-426B-8117-1B56007A3E55}"/>
    <cellStyle name="Normal 58 2 2 2 6" xfId="28927" xr:uid="{5223019E-D16F-4C15-A18C-77EE2EDFA234}"/>
    <cellStyle name="Normal 58 2 2 2 7" xfId="11553" xr:uid="{F4A4E1C6-D9FF-4BC6-B898-60ED04098295}"/>
    <cellStyle name="Normal 58 2 2 3" xfId="7304" xr:uid="{3B5A684E-F3D4-4824-B996-574708F03BD0}"/>
    <cellStyle name="Normal 58 2 2 3 2" xfId="7305" xr:uid="{C047A36B-60C0-4BEC-A385-CA7B7C03D8A2}"/>
    <cellStyle name="Normal 58 2 2 3 2 2" xfId="24412" xr:uid="{874BE483-39AF-435C-887B-D7A4A8B45EB3}"/>
    <cellStyle name="Normal 58 2 2 3 2 2 2" xfId="41248" xr:uid="{2A81234E-78D1-41D3-B40A-2D4226DCD25F}"/>
    <cellStyle name="Normal 58 2 2 3 2 3" xfId="33681" xr:uid="{F71E8F4D-B7B3-41A8-BE9A-93EAF1E2CF2D}"/>
    <cellStyle name="Normal 58 2 2 3 2 4" xfId="16386" xr:uid="{10B57810-FC54-4128-9FF9-814286384B3D}"/>
    <cellStyle name="Normal 58 2 2 3 3" xfId="20629" xr:uid="{9472390D-F23C-46FD-83FF-2347B3570A57}"/>
    <cellStyle name="Normal 58 2 2 3 3 2" xfId="37467" xr:uid="{CB58DFA3-8608-4247-B154-3CA8F6B5214B}"/>
    <cellStyle name="Normal 58 2 2 3 4" xfId="29900" xr:uid="{B2004C69-E8E8-4A56-97B9-7CE6838AA760}"/>
    <cellStyle name="Normal 58 2 2 3 5" xfId="12603" xr:uid="{2714B4EA-E076-4529-ADE7-C118C37434CA}"/>
    <cellStyle name="Normal 58 2 2 4" xfId="7306" xr:uid="{EDEB2F53-DBB3-4478-ACA8-2CC3782E39AC}"/>
    <cellStyle name="Normal 58 2 2 4 2" xfId="22528" xr:uid="{55B57656-182D-41F7-A33E-CC5E1C540D73}"/>
    <cellStyle name="Normal 58 2 2 4 2 2" xfId="39364" xr:uid="{B1295861-E6C8-407A-A915-4A77BAF2E466}"/>
    <cellStyle name="Normal 58 2 2 4 3" xfId="31797" xr:uid="{4A4217A2-1A21-437E-9EBE-A17853F42D3C}"/>
    <cellStyle name="Normal 58 2 2 4 4" xfId="14502" xr:uid="{2AFB78D3-F6FC-4F67-A5D2-015F9D4102A3}"/>
    <cellStyle name="Normal 58 2 2 5" xfId="18662" xr:uid="{E87BA838-D358-46D9-BCE3-21EBCC2A6A07}"/>
    <cellStyle name="Normal 58 2 2 5 2" xfId="35583" xr:uid="{FC2CA495-062E-4B4F-A608-E21EE9250030}"/>
    <cellStyle name="Normal 58 2 2 6" xfId="26701" xr:uid="{9332F641-BCFF-40C2-B7D2-8D66AFDA34E0}"/>
    <cellStyle name="Normal 58 2 2 7" xfId="28015" xr:uid="{8AD9B13F-4948-4CB7-A6B2-90571699168F}"/>
    <cellStyle name="Normal 58 2 2 8" xfId="10554" xr:uid="{5437B07B-D06C-4F6F-A13A-CA79D23248BA}"/>
    <cellStyle name="Normal 58 2 3" xfId="7307" xr:uid="{DA0DC9F1-58E4-4AC4-A151-718FA4BC5493}"/>
    <cellStyle name="Normal 58 2 3 2" xfId="7308" xr:uid="{3E6B8E12-6BC2-40B5-B795-FE765B1335C8}"/>
    <cellStyle name="Normal 58 2 3 2 2" xfId="7309" xr:uid="{271F60E1-B1C5-4071-B2ED-54B25A64C1F9}"/>
    <cellStyle name="Normal 58 2 3 2 2 2" xfId="24873" xr:uid="{2ACBFCBE-0127-41B5-9B8B-8C481DFAFFA6}"/>
    <cellStyle name="Normal 58 2 3 2 2 2 2" xfId="41709" xr:uid="{D1559FAB-BA14-4DF2-ABDB-708D097646F7}"/>
    <cellStyle name="Normal 58 2 3 2 2 3" xfId="34142" xr:uid="{17797750-C08F-46B5-82DA-FA17BF3650A9}"/>
    <cellStyle name="Normal 58 2 3 2 2 4" xfId="16847" xr:uid="{8B225B38-C23C-4F58-8386-E5D41856239D}"/>
    <cellStyle name="Normal 58 2 3 2 3" xfId="21090" xr:uid="{DD3B469D-5C0B-4543-9745-A8379BF1402D}"/>
    <cellStyle name="Normal 58 2 3 2 3 2" xfId="37928" xr:uid="{4F3DF2CA-703C-4842-B588-D93856EED9E9}"/>
    <cellStyle name="Normal 58 2 3 2 4" xfId="30361" xr:uid="{708D61F7-B644-4651-9EF6-B05F3C560A8D}"/>
    <cellStyle name="Normal 58 2 3 2 5" xfId="13064" xr:uid="{009CDFCD-15DD-45D9-A306-C3769C0828AF}"/>
    <cellStyle name="Normal 58 2 3 3" xfId="7310" xr:uid="{741F1900-68D2-4EF6-BC9E-098A43B9E55B}"/>
    <cellStyle name="Normal 58 2 3 3 2" xfId="22989" xr:uid="{974C8F5D-BD1D-465F-B40E-6ACDA38E9C63}"/>
    <cellStyle name="Normal 58 2 3 3 2 2" xfId="39825" xr:uid="{F2A768BF-F2A4-495A-B951-1CE659DC6D3C}"/>
    <cellStyle name="Normal 58 2 3 3 3" xfId="32258" xr:uid="{3A944227-3058-4521-89D9-859E16C542C7}"/>
    <cellStyle name="Normal 58 2 3 3 4" xfId="14963" xr:uid="{12FBE489-538C-480B-ADA6-E1FAE209E264}"/>
    <cellStyle name="Normal 58 2 3 4" xfId="19160" xr:uid="{B6BAF4F6-9F55-4905-9BD7-EAE54896B0EA}"/>
    <cellStyle name="Normal 58 2 3 4 2" xfId="36044" xr:uid="{82D8D55A-94B8-4E46-BB43-3108F7A6BB03}"/>
    <cellStyle name="Normal 58 2 3 5" xfId="26703" xr:uid="{477466C9-1A15-41CF-9E22-F8F2B2A1EB0F}"/>
    <cellStyle name="Normal 58 2 3 6" xfId="28476" xr:uid="{0C3F0771-6839-4CF2-9A35-4146009B9179}"/>
    <cellStyle name="Normal 58 2 3 7" xfId="11100" xr:uid="{AAA69A7B-1030-44FD-9850-D2FEDD652107}"/>
    <cellStyle name="Normal 58 2 4" xfId="7311" xr:uid="{873BB4CD-3E09-4BBB-8A93-0382F0DADA0D}"/>
    <cellStyle name="Normal 58 2 4 2" xfId="7312" xr:uid="{DE776CC3-DE3A-42CC-94F0-684FA627B035}"/>
    <cellStyle name="Normal 58 2 4 2 2" xfId="23961" xr:uid="{6FE3AF32-4C82-468F-B69B-A033B67AD6B9}"/>
    <cellStyle name="Normal 58 2 4 2 2 2" xfId="40797" xr:uid="{7AD2BE10-F4B2-4C99-9752-1503969490AD}"/>
    <cellStyle name="Normal 58 2 4 2 3" xfId="33230" xr:uid="{95BA5295-2D88-40CD-894A-3DAEC45CAE93}"/>
    <cellStyle name="Normal 58 2 4 2 4" xfId="15935" xr:uid="{0ED7FDA3-AFF7-4208-B6E5-A437FFB9FDD7}"/>
    <cellStyle name="Normal 58 2 4 3" xfId="20178" xr:uid="{D884E326-5C46-49D3-B94A-BC7CF5B54473}"/>
    <cellStyle name="Normal 58 2 4 3 2" xfId="37016" xr:uid="{DF0A5D91-5B9F-4B65-8BFC-D1EE26D94901}"/>
    <cellStyle name="Normal 58 2 4 4" xfId="29449" xr:uid="{D9F3E788-3451-4A81-BBB9-C7C6381A16CA}"/>
    <cellStyle name="Normal 58 2 4 5" xfId="12152" xr:uid="{BEC824EF-D402-4A16-B38B-F364CC0973C8}"/>
    <cellStyle name="Normal 58 2 5" xfId="7313" xr:uid="{CAB5F3D8-243E-4A95-8043-67E7E7E186E5}"/>
    <cellStyle name="Normal 58 2 5 2" xfId="22077" xr:uid="{BD65061A-156F-47DC-98B3-A93A7BBF5E26}"/>
    <cellStyle name="Normal 58 2 5 2 2" xfId="38913" xr:uid="{048BDB8B-16E2-4C76-893F-E4674A624D0F}"/>
    <cellStyle name="Normal 58 2 5 3" xfId="31346" xr:uid="{C7C3CC72-F5E3-484B-8174-3C776503523A}"/>
    <cellStyle name="Normal 58 2 5 4" xfId="14051" xr:uid="{7264580D-CF31-4F1D-9F43-141FE9E4FB56}"/>
    <cellStyle name="Normal 58 2 6" xfId="18187" xr:uid="{EEF1D491-5901-42D4-88A0-D3C3B85996CB}"/>
    <cellStyle name="Normal 58 2 6 2" xfId="35132" xr:uid="{9FC525C5-6B0B-4C12-9A5E-2FF88036F5B9}"/>
    <cellStyle name="Normal 58 2 7" xfId="26700" xr:uid="{9CDD88CD-72CC-45AA-980D-062474E7FCC0}"/>
    <cellStyle name="Normal 58 2 8" xfId="27564" xr:uid="{8136BB77-7326-437A-9F67-D60D67B9FC11}"/>
    <cellStyle name="Normal 58 2 9" xfId="10058" xr:uid="{20FAB66A-B9C9-4CFE-A84D-358591845749}"/>
    <cellStyle name="Normal 58 3" xfId="7314" xr:uid="{B297D214-0730-478F-B7C1-385B7DB65981}"/>
    <cellStyle name="Normal 58 3 2" xfId="7315" xr:uid="{4BE42EF1-33D5-42CF-9C10-B33AA073B6CB}"/>
    <cellStyle name="Normal 58 3 2 2" xfId="7316" xr:uid="{6E193576-8D7B-4767-991E-FF9D2E70D841}"/>
    <cellStyle name="Normal 58 3 2 2 2" xfId="7317" xr:uid="{0A377E0F-5095-449B-AE55-EAB12835FC79}"/>
    <cellStyle name="Normal 58 3 2 2 2 2" xfId="25106" xr:uid="{7FF46286-1610-4AC1-9B00-F1985F736BF6}"/>
    <cellStyle name="Normal 58 3 2 2 2 2 2" xfId="41942" xr:uid="{AD1F114A-35A5-4773-8F92-A9DF34EA17E9}"/>
    <cellStyle name="Normal 58 3 2 2 2 3" xfId="34375" xr:uid="{8B8133E5-CC84-439C-AFC3-A632898C8B93}"/>
    <cellStyle name="Normal 58 3 2 2 2 4" xfId="17080" xr:uid="{4760291E-B868-4649-992D-3C4A98CDD411}"/>
    <cellStyle name="Normal 58 3 2 2 3" xfId="21323" xr:uid="{4B0F64B7-2A78-4112-8FE7-948A7EEB4AB1}"/>
    <cellStyle name="Normal 58 3 2 2 3 2" xfId="38161" xr:uid="{0CD8A9FF-92CA-4B32-9ACB-981E6F027A9A}"/>
    <cellStyle name="Normal 58 3 2 2 4" xfId="30594" xr:uid="{B176C45C-5D5B-4393-9FCD-BF9075E035F2}"/>
    <cellStyle name="Normal 58 3 2 2 5" xfId="13297" xr:uid="{C015CD46-BCFE-422B-9D86-F7BBE9F6A8B0}"/>
    <cellStyle name="Normal 58 3 2 3" xfId="7318" xr:uid="{9DC156DC-1D4A-4297-B177-BCBA513ADAA4}"/>
    <cellStyle name="Normal 58 3 2 3 2" xfId="23222" xr:uid="{4F29FC42-9E1B-456C-9655-669A5C085125}"/>
    <cellStyle name="Normal 58 3 2 3 2 2" xfId="40058" xr:uid="{22E1353E-8AA3-466E-A1B3-BAF07F7E0EF4}"/>
    <cellStyle name="Normal 58 3 2 3 3" xfId="32491" xr:uid="{12F3C1E4-E0FC-466D-91D3-659F1C144089}"/>
    <cellStyle name="Normal 58 3 2 3 4" xfId="15196" xr:uid="{F9623EFB-981C-4E17-8A03-2E24D56EEAC7}"/>
    <cellStyle name="Normal 58 3 2 4" xfId="19394" xr:uid="{EAFB1D7C-1BED-4C15-BA9B-BE949DBE8A22}"/>
    <cellStyle name="Normal 58 3 2 4 2" xfId="36277" xr:uid="{6363295A-70C8-4D0A-BAB4-47DB23F210FD}"/>
    <cellStyle name="Normal 58 3 2 5" xfId="26705" xr:uid="{78896C75-CF66-479F-866C-A57957522CA4}"/>
    <cellStyle name="Normal 58 3 2 6" xfId="28709" xr:uid="{E694994C-9974-4E68-A57E-A6250ED58049}"/>
    <cellStyle name="Normal 58 3 2 7" xfId="11335" xr:uid="{10B606B8-9FA0-4CD7-85AC-30B57B6BAD0C}"/>
    <cellStyle name="Normal 58 3 3" xfId="7319" xr:uid="{434948E2-C002-48C9-8145-CC36BA1E5CEF}"/>
    <cellStyle name="Normal 58 3 3 2" xfId="7320" xr:uid="{FD677D3A-C2FE-4B61-9651-E96DA7511490}"/>
    <cellStyle name="Normal 58 3 3 2 2" xfId="24194" xr:uid="{11DD6155-B7CA-4572-B519-FAE942603A95}"/>
    <cellStyle name="Normal 58 3 3 2 2 2" xfId="41030" xr:uid="{CE1FAAFE-D49B-4D4D-B4F7-819AE497D29A}"/>
    <cellStyle name="Normal 58 3 3 2 3" xfId="33463" xr:uid="{74A9F5D3-B1A9-4DE5-AFEA-9912A6E85FF3}"/>
    <cellStyle name="Normal 58 3 3 2 4" xfId="16168" xr:uid="{FB42DD62-3719-4DA4-8D47-592B567BEAD3}"/>
    <cellStyle name="Normal 58 3 3 3" xfId="20411" xr:uid="{7E0B435E-0DED-479B-84D1-32714765C1DD}"/>
    <cellStyle name="Normal 58 3 3 3 2" xfId="37249" xr:uid="{672BF8CA-4919-4493-A48B-9A24E763C940}"/>
    <cellStyle name="Normal 58 3 3 4" xfId="29682" xr:uid="{9B6430F0-2BA8-4EEC-92DF-9680766E152B}"/>
    <cellStyle name="Normal 58 3 3 5" xfId="12385" xr:uid="{D9BEC1D6-29BD-472C-BD7E-E27621FB7776}"/>
    <cellStyle name="Normal 58 3 4" xfId="7321" xr:uid="{2E943972-5646-4B77-89E0-61A4CFEDE459}"/>
    <cellStyle name="Normal 58 3 4 2" xfId="22310" xr:uid="{34AF3ACF-6852-4D58-B6EA-EBC165058AC6}"/>
    <cellStyle name="Normal 58 3 4 2 2" xfId="39146" xr:uid="{461CEDB2-5370-41D6-B0EE-79045CCF5823}"/>
    <cellStyle name="Normal 58 3 4 3" xfId="31579" xr:uid="{6D3706BB-88FC-4CC1-97DD-E8D767984741}"/>
    <cellStyle name="Normal 58 3 4 4" xfId="14284" xr:uid="{6237BD50-0AAD-4606-91DE-81EB35C560DE}"/>
    <cellStyle name="Normal 58 3 5" xfId="18444" xr:uid="{96CB811B-68DF-4577-BD2E-BDF62055562D}"/>
    <cellStyle name="Normal 58 3 5 2" xfId="35365" xr:uid="{BE9BB095-C7B7-4BBB-BA79-EA239BB418BF}"/>
    <cellStyle name="Normal 58 3 6" xfId="26704" xr:uid="{EAB4676B-F82C-44FE-9731-4C8F22394F7B}"/>
    <cellStyle name="Normal 58 3 7" xfId="27797" xr:uid="{23E74497-B43D-45FF-AE4E-984C5EAC930B}"/>
    <cellStyle name="Normal 58 3 8" xfId="10336" xr:uid="{766F078D-3BA5-4269-85A1-A1D904D1C10B}"/>
    <cellStyle name="Normal 58 4" xfId="7322" xr:uid="{C8193032-BBC9-42D6-BFC8-E97ACE05934E}"/>
    <cellStyle name="Normal 58 4 2" xfId="7323" xr:uid="{93538F4B-0EB1-4450-BC37-99A3E55EABE2}"/>
    <cellStyle name="Normal 58 4 2 2" xfId="7324" xr:uid="{EA72D310-1116-4DE2-A29E-5EC743DDE27A}"/>
    <cellStyle name="Normal 58 4 2 2 2" xfId="7325" xr:uid="{5DEDE949-BA44-490A-8AAE-999CA5A290FC}"/>
    <cellStyle name="Normal 58 4 2 2 2 2" xfId="41491" xr:uid="{C374C66D-228C-440F-935F-4E1763D164ED}"/>
    <cellStyle name="Normal 58 4 2 2 2 3" xfId="24655" xr:uid="{5DC9D1EF-C6D8-4196-BD04-7A774BC33DA1}"/>
    <cellStyle name="Normal 58 4 2 2 3" xfId="33924" xr:uid="{DDF73517-55B5-4B94-8720-8AEE8A159587}"/>
    <cellStyle name="Normal 58 4 2 2 4" xfId="16629" xr:uid="{8BBC14F2-C50C-4F6D-9363-F9DE680AEEAB}"/>
    <cellStyle name="Normal 58 4 2 3" xfId="7326" xr:uid="{EA9DFE95-B70C-4572-8565-8A01A45E2737}"/>
    <cellStyle name="Normal 58 4 2 3 2" xfId="37710" xr:uid="{ED1E2A4B-77FA-4521-AE0A-B5F31FB4381E}"/>
    <cellStyle name="Normal 58 4 2 3 3" xfId="20872" xr:uid="{7B478383-0209-40E0-9075-16C993C99F6B}"/>
    <cellStyle name="Normal 58 4 2 4" xfId="30143" xr:uid="{5B818048-88F3-4227-8725-42DE4CFF6AC1}"/>
    <cellStyle name="Normal 58 4 2 5" xfId="12846" xr:uid="{55F0919A-B4D4-4788-99BB-5BEC38271632}"/>
    <cellStyle name="Normal 58 4 3" xfId="7327" xr:uid="{D64E9D9D-D35D-445F-A880-3A6EE024E126}"/>
    <cellStyle name="Normal 58 4 3 2" xfId="7328" xr:uid="{471ABFD8-A9AB-45CD-9B48-40EFCE8E77A9}"/>
    <cellStyle name="Normal 58 4 3 2 2" xfId="39607" xr:uid="{165BBE4F-EC80-450F-97D0-8FB83A465B7F}"/>
    <cellStyle name="Normal 58 4 3 2 3" xfId="22771" xr:uid="{650D3097-4AC0-41A1-9B70-B64C6C3B0A37}"/>
    <cellStyle name="Normal 58 4 3 3" xfId="32040" xr:uid="{F1A005E9-F496-4F65-A8DA-C577AB9C20E9}"/>
    <cellStyle name="Normal 58 4 3 4" xfId="14745" xr:uid="{47DFF933-3005-4FC6-AD9F-A0C0F08B5038}"/>
    <cellStyle name="Normal 58 4 4" xfId="7329" xr:uid="{EA99C32B-1022-430B-B406-093F32ACFC09}"/>
    <cellStyle name="Normal 58 4 4 2" xfId="35826" xr:uid="{2A2F2CF4-A5E6-4E1B-B1D8-7119BD1229BE}"/>
    <cellStyle name="Normal 58 4 4 3" xfId="18942" xr:uid="{E7735962-4EAB-4C1F-804A-24DAD258F9F3}"/>
    <cellStyle name="Normal 58 4 5" xfId="26706" xr:uid="{D2457776-00E7-4B5B-9E39-27C347508A48}"/>
    <cellStyle name="Normal 58 4 6" xfId="28258" xr:uid="{A012EEEC-6AB4-4F01-A3BD-F3E9E2307348}"/>
    <cellStyle name="Normal 58 4 7" xfId="10882" xr:uid="{DBE19D0C-46C5-4233-B234-F63947FE26C9}"/>
    <cellStyle name="Normal 58 5" xfId="7330" xr:uid="{76B96B82-2837-4A10-A853-848E79F33D16}"/>
    <cellStyle name="Normal 58 5 2" xfId="7331" xr:uid="{3A02012E-6FF0-46DC-AA2E-E26359C881B6}"/>
    <cellStyle name="Normal 58 5 2 2" xfId="7332" xr:uid="{FC4D46F6-A6D7-49C8-97BD-1E3D7189B1B3}"/>
    <cellStyle name="Normal 58 5 2 2 2" xfId="40579" xr:uid="{21BB82A9-FB2D-42C4-B7A1-169FBDCA7432}"/>
    <cellStyle name="Normal 58 5 2 2 3" xfId="23743" xr:uid="{908C9845-2290-4940-9868-8B7C3451773F}"/>
    <cellStyle name="Normal 58 5 2 3" xfId="33012" xr:uid="{BAB270B8-0687-4027-AFFF-6EDB7F94A09B}"/>
    <cellStyle name="Normal 58 5 2 4" xfId="15717" xr:uid="{9C492CD2-C03C-42B5-A461-25E3EC25FFB4}"/>
    <cellStyle name="Normal 58 5 3" xfId="7333" xr:uid="{571B8B9C-63FC-4E81-8637-E58B1F136763}"/>
    <cellStyle name="Normal 58 5 3 2" xfId="36798" xr:uid="{30489F0E-76FA-4AEA-9914-635A0ED60DCB}"/>
    <cellStyle name="Normal 58 5 3 3" xfId="19960" xr:uid="{22545E0F-4DB9-4444-AD93-0B8F919215F7}"/>
    <cellStyle name="Normal 58 5 4" xfId="29231" xr:uid="{80A726A9-A31A-4FA0-A002-15D2432DC303}"/>
    <cellStyle name="Normal 58 5 5" xfId="11934" xr:uid="{9735F65D-65DB-4AB7-9F3A-A1F40B245311}"/>
    <cellStyle name="Normal 58 6" xfId="7334" xr:uid="{CB8BED9E-0E5D-4DBD-BD13-59856A796402}"/>
    <cellStyle name="Normal 58 6 2" xfId="7335" xr:uid="{968005C0-3FC9-427B-A847-708BE9B58ADE}"/>
    <cellStyle name="Normal 58 6 2 2" xfId="38695" xr:uid="{4F5A8699-C848-421F-B1ED-7C59463E1E83}"/>
    <cellStyle name="Normal 58 6 2 3" xfId="21859" xr:uid="{16D3DC71-8D16-423B-A903-22D09C70CA29}"/>
    <cellStyle name="Normal 58 6 3" xfId="31128" xr:uid="{00C5C29D-AEAF-4650-82DE-92CE2D3AF3DF}"/>
    <cellStyle name="Normal 58 6 4" xfId="13833" xr:uid="{A96ACFE1-93A0-48E5-8A8C-BE44997F940E}"/>
    <cellStyle name="Normal 58 7" xfId="7336" xr:uid="{9DBD9A47-E08B-4F9B-A11E-0E520EEE65A3}"/>
    <cellStyle name="Normal 58 7 2" xfId="34914" xr:uid="{BAA6695D-2530-4F40-A08E-82FBAE5DD96B}"/>
    <cellStyle name="Normal 58 7 3" xfId="17954" xr:uid="{B9A50768-0BE1-434D-9285-211D8AD6927E}"/>
    <cellStyle name="Normal 58 8" xfId="26699" xr:uid="{39364D47-2DB4-4A83-A07B-D318554835C6}"/>
    <cellStyle name="Normal 58 9" xfId="27345" xr:uid="{05AA7296-7E97-42E6-94B7-EB1EF19E97B3}"/>
    <cellStyle name="Normal 59" xfId="7337" xr:uid="{E656A532-6F4E-43C9-B7D1-17BFF4EF88DE}"/>
    <cellStyle name="Normal 59 10" xfId="9798" xr:uid="{6B0758D5-5E68-4C31-9F1E-EAA71C2BD4E5}"/>
    <cellStyle name="Normal 59 2" xfId="7338" xr:uid="{B5A88387-622A-4C37-8CB3-2C131415B121}"/>
    <cellStyle name="Normal 59 2 2" xfId="7339" xr:uid="{77B69C38-59A8-4A4E-8A5C-0BDF84A53B68}"/>
    <cellStyle name="Normal 59 2 2 2" xfId="7340" xr:uid="{C849C8BD-7883-4FE2-9337-1E1078018BDF}"/>
    <cellStyle name="Normal 59 2 2 2 2" xfId="7341" xr:uid="{E4DD80F8-3B33-4F7A-B16C-1188B5F019BB}"/>
    <cellStyle name="Normal 59 2 2 2 2 2" xfId="7342" xr:uid="{A6E076CC-D3EF-4347-9638-D84F73D66A38}"/>
    <cellStyle name="Normal 59 2 2 2 2 2 2" xfId="25325" xr:uid="{7213D445-12E9-4DE1-89F6-EDB8DC105FB7}"/>
    <cellStyle name="Normal 59 2 2 2 2 2 2 2" xfId="42161" xr:uid="{4FEA2A89-30BB-40C2-BDBA-24F8817A837C}"/>
    <cellStyle name="Normal 59 2 2 2 2 2 3" xfId="34594" xr:uid="{DA206018-EA21-454F-B0FC-CF2E8AF19EBB}"/>
    <cellStyle name="Normal 59 2 2 2 2 2 4" xfId="17299" xr:uid="{77FEB097-D1FD-42CD-B8DB-0265765CCFE6}"/>
    <cellStyle name="Normal 59 2 2 2 2 3" xfId="21542" xr:uid="{BE608F61-71DE-4929-B8F5-168C54F38762}"/>
    <cellStyle name="Normal 59 2 2 2 2 3 2" xfId="38380" xr:uid="{1C8C9F84-7355-4994-A645-3D260BE000B1}"/>
    <cellStyle name="Normal 59 2 2 2 2 4" xfId="30813" xr:uid="{6EBD059D-08EC-4A99-939C-3C3120191AEE}"/>
    <cellStyle name="Normal 59 2 2 2 2 5" xfId="13516" xr:uid="{C2C87696-A169-499C-8B7A-430CEDCF8C38}"/>
    <cellStyle name="Normal 59 2 2 2 3" xfId="7343" xr:uid="{9A41887F-34FD-4D44-B18F-43F429F804D3}"/>
    <cellStyle name="Normal 59 2 2 2 3 2" xfId="23441" xr:uid="{97F97B92-F638-428D-947F-3A67CC0FB7CF}"/>
    <cellStyle name="Normal 59 2 2 2 3 2 2" xfId="40277" xr:uid="{5E830725-CD60-4C1C-BC8E-B9B38552DC10}"/>
    <cellStyle name="Normal 59 2 2 2 3 3" xfId="32710" xr:uid="{3311ED49-3415-4AA9-B2F1-1D5C8CBC364A}"/>
    <cellStyle name="Normal 59 2 2 2 3 4" xfId="15415" xr:uid="{5FAFF945-3257-4469-A5CD-748B8C0C389D}"/>
    <cellStyle name="Normal 59 2 2 2 4" xfId="19613" xr:uid="{59D557AE-AB14-4E4E-B3F3-160269CD294B}"/>
    <cellStyle name="Normal 59 2 2 2 4 2" xfId="36496" xr:uid="{AB89F8C5-CF56-477F-8C56-DF9A362B4171}"/>
    <cellStyle name="Normal 59 2 2 2 5" xfId="26710" xr:uid="{815A0CF3-6986-41F3-A691-8C7A77D3AD09}"/>
    <cellStyle name="Normal 59 2 2 2 6" xfId="28928" xr:uid="{9977461D-9C38-4F1E-9D89-ED935AEDE003}"/>
    <cellStyle name="Normal 59 2 2 2 7" xfId="11554" xr:uid="{C25B9D97-DA14-4649-9CFA-E779776747A6}"/>
    <cellStyle name="Normal 59 2 2 3" xfId="7344" xr:uid="{D88915DD-C2DE-4289-B22F-B5C15705ABCA}"/>
    <cellStyle name="Normal 59 2 2 3 2" xfId="7345" xr:uid="{E557EA9F-0E0C-49BA-B108-D52CE34BCF08}"/>
    <cellStyle name="Normal 59 2 2 3 2 2" xfId="24413" xr:uid="{F0BEC4BE-F110-47BF-8766-08D7C5696844}"/>
    <cellStyle name="Normal 59 2 2 3 2 2 2" xfId="41249" xr:uid="{B386474D-4BCE-4639-882E-150ECC4BE583}"/>
    <cellStyle name="Normal 59 2 2 3 2 3" xfId="33682" xr:uid="{4FA65878-6B86-4634-9F35-BC34F172923A}"/>
    <cellStyle name="Normal 59 2 2 3 2 4" xfId="16387" xr:uid="{8B9400BC-FDE3-4931-9971-C77DA8ABBF17}"/>
    <cellStyle name="Normal 59 2 2 3 3" xfId="20630" xr:uid="{C8FB178C-A9C0-406B-ABDA-5546C42F5A2C}"/>
    <cellStyle name="Normal 59 2 2 3 3 2" xfId="37468" xr:uid="{1BD18D0A-40D4-413E-9E41-5B2B4CDAEF5B}"/>
    <cellStyle name="Normal 59 2 2 3 4" xfId="29901" xr:uid="{1A441A63-80AA-4DAC-9682-DF84816257E0}"/>
    <cellStyle name="Normal 59 2 2 3 5" xfId="12604" xr:uid="{1C610EDE-70D1-47CF-8951-0F1573C4F315}"/>
    <cellStyle name="Normal 59 2 2 4" xfId="7346" xr:uid="{00466474-777F-41FD-8C11-F4893D770A2A}"/>
    <cellStyle name="Normal 59 2 2 4 2" xfId="22529" xr:uid="{DBAE118E-A83C-41AB-8494-A5B5B05D2E94}"/>
    <cellStyle name="Normal 59 2 2 4 2 2" xfId="39365" xr:uid="{D7B8DE84-2887-4761-A41F-AA630965D6BE}"/>
    <cellStyle name="Normal 59 2 2 4 3" xfId="31798" xr:uid="{6D02C244-59E1-45AD-82D4-EFBA619AE296}"/>
    <cellStyle name="Normal 59 2 2 4 4" xfId="14503" xr:uid="{4D0628D5-4D88-417E-993D-11AA349F6E61}"/>
    <cellStyle name="Normal 59 2 2 5" xfId="18663" xr:uid="{40F03AB9-E8C8-4E7D-9A72-71E9221FC274}"/>
    <cellStyle name="Normal 59 2 2 5 2" xfId="35584" xr:uid="{43517DBC-07EB-4769-AD33-17CE5F404E46}"/>
    <cellStyle name="Normal 59 2 2 6" xfId="26709" xr:uid="{C2CD92CB-0E2C-4EFF-B837-791EA1629B6B}"/>
    <cellStyle name="Normal 59 2 2 7" xfId="28016" xr:uid="{20A24539-0AF0-4C13-9A2E-507806A377C1}"/>
    <cellStyle name="Normal 59 2 2 8" xfId="10555" xr:uid="{12EC9F8D-26B7-4A63-82C9-E999B1414B88}"/>
    <cellStyle name="Normal 59 2 3" xfId="7347" xr:uid="{BE38EBBE-776E-4E8D-8437-2783043B8B4D}"/>
    <cellStyle name="Normal 59 2 3 2" xfId="7348" xr:uid="{F6EC9166-9D7E-4043-9030-CDCD53AE57B6}"/>
    <cellStyle name="Normal 59 2 3 2 2" xfId="7349" xr:uid="{6055501D-0E1D-44E5-BBB5-420F2F6EC9BC}"/>
    <cellStyle name="Normal 59 2 3 2 2 2" xfId="24874" xr:uid="{E3D0BB19-D42C-4B4F-AB4D-7FEF6C3A70CF}"/>
    <cellStyle name="Normal 59 2 3 2 2 2 2" xfId="41710" xr:uid="{C270E056-0088-4E43-8C5B-9A7082238936}"/>
    <cellStyle name="Normal 59 2 3 2 2 3" xfId="34143" xr:uid="{95C490D1-0A70-416B-8D2A-9D3C1547B199}"/>
    <cellStyle name="Normal 59 2 3 2 2 4" xfId="16848" xr:uid="{4A8AE5F7-9853-42C8-931F-22E4809EF051}"/>
    <cellStyle name="Normal 59 2 3 2 3" xfId="21091" xr:uid="{8C874D26-3A54-4EFA-9FC9-47236AF836CB}"/>
    <cellStyle name="Normal 59 2 3 2 3 2" xfId="37929" xr:uid="{37F92838-4D08-42C1-877C-44BC90E2DC41}"/>
    <cellStyle name="Normal 59 2 3 2 4" xfId="30362" xr:uid="{381AEFEF-7D3D-47E3-9D68-8D047A4AC27B}"/>
    <cellStyle name="Normal 59 2 3 2 5" xfId="13065" xr:uid="{D7A4CE59-2B04-4D77-B325-3C80598FFB95}"/>
    <cellStyle name="Normal 59 2 3 3" xfId="7350" xr:uid="{B061D5A1-5BE5-4F03-82C2-8F33E08DFF22}"/>
    <cellStyle name="Normal 59 2 3 3 2" xfId="22990" xr:uid="{56B66CAA-5013-46AC-AA81-604D1307C8EB}"/>
    <cellStyle name="Normal 59 2 3 3 2 2" xfId="39826" xr:uid="{7FB53D1D-F3C5-4FBC-9272-D2FE73060B4F}"/>
    <cellStyle name="Normal 59 2 3 3 3" xfId="32259" xr:uid="{762D59EF-26B1-4FB4-8FA3-3FD83A7699AF}"/>
    <cellStyle name="Normal 59 2 3 3 4" xfId="14964" xr:uid="{609D75A6-78E9-4940-AC3E-C2714A851D3A}"/>
    <cellStyle name="Normal 59 2 3 4" xfId="19161" xr:uid="{A20E42FE-4C2E-4076-8B89-F6229BD1CE34}"/>
    <cellStyle name="Normal 59 2 3 4 2" xfId="36045" xr:uid="{F00A379E-9999-41AE-852D-EF91831A4EF1}"/>
    <cellStyle name="Normal 59 2 3 5" xfId="26711" xr:uid="{1CA57F8C-8DD7-4CC0-9525-1D392DB4F375}"/>
    <cellStyle name="Normal 59 2 3 6" xfId="28477" xr:uid="{C8A33CA3-95F2-454E-BDEF-E97675A851FD}"/>
    <cellStyle name="Normal 59 2 3 7" xfId="11101" xr:uid="{AA26F899-ABF2-40AC-8EB3-342CC5A626BC}"/>
    <cellStyle name="Normal 59 2 4" xfId="7351" xr:uid="{3CBA520E-3560-4E03-A61E-B1507F15FE16}"/>
    <cellStyle name="Normal 59 2 4 2" xfId="7352" xr:uid="{1AFEB1B6-C561-4455-908A-4A21DE6CFD44}"/>
    <cellStyle name="Normal 59 2 4 2 2" xfId="23962" xr:uid="{F64ECFBB-8C01-46EB-A72B-16B5EFDEB847}"/>
    <cellStyle name="Normal 59 2 4 2 2 2" xfId="40798" xr:uid="{D2043A32-E40F-4A5A-8F68-C316732085E7}"/>
    <cellStyle name="Normal 59 2 4 2 3" xfId="33231" xr:uid="{6EDC746F-CF56-4ED9-8673-E3556494B696}"/>
    <cellStyle name="Normal 59 2 4 2 4" xfId="15936" xr:uid="{4F01C24C-BA53-4F34-8E73-96F941A9E2BD}"/>
    <cellStyle name="Normal 59 2 4 3" xfId="20179" xr:uid="{DD038FF7-C756-42EE-9D99-E735A9B9C575}"/>
    <cellStyle name="Normal 59 2 4 3 2" xfId="37017" xr:uid="{10F96F4A-FA3E-4791-A600-BE67BE4097C2}"/>
    <cellStyle name="Normal 59 2 4 4" xfId="29450" xr:uid="{A4135CB6-F0D4-4A07-8A1C-1B824D243BAF}"/>
    <cellStyle name="Normal 59 2 4 5" xfId="12153" xr:uid="{1956A96E-AFC6-471C-BF31-223D3495F360}"/>
    <cellStyle name="Normal 59 2 5" xfId="7353" xr:uid="{152314B8-7D7E-43B0-8675-C2D19494E67B}"/>
    <cellStyle name="Normal 59 2 5 2" xfId="22078" xr:uid="{9E41C8D4-5EF4-4584-B509-06D7EDE18A34}"/>
    <cellStyle name="Normal 59 2 5 2 2" xfId="38914" xr:uid="{92C1FDF8-E879-4B75-A6E8-13F5038AE66C}"/>
    <cellStyle name="Normal 59 2 5 3" xfId="31347" xr:uid="{0D662757-7E3D-41DE-9364-A84B09C04AB0}"/>
    <cellStyle name="Normal 59 2 5 4" xfId="14052" xr:uid="{169A9B01-B4F0-47CF-A073-C1D543DF7DC2}"/>
    <cellStyle name="Normal 59 2 6" xfId="18188" xr:uid="{55CD4EC6-8B23-4581-9E45-F077EE78FCEB}"/>
    <cellStyle name="Normal 59 2 6 2" xfId="35133" xr:uid="{BBAD7E98-712E-410C-B607-DA9BB9D732A1}"/>
    <cellStyle name="Normal 59 2 7" xfId="26708" xr:uid="{A4429EB5-035A-4FC1-9D06-2B2B120D8CA4}"/>
    <cellStyle name="Normal 59 2 8" xfId="27565" xr:uid="{7437DDF4-3654-4C5C-90EB-36224B5AD147}"/>
    <cellStyle name="Normal 59 2 9" xfId="10059" xr:uid="{3571DDD5-50BA-4724-8374-75FF5CFDFF3F}"/>
    <cellStyle name="Normal 59 3" xfId="7354" xr:uid="{E7CE23AB-E33E-4B94-B11F-CEF4492739B1}"/>
    <cellStyle name="Normal 59 3 2" xfId="7355" xr:uid="{8DD451D6-4EF2-48BF-A529-130A8569F1F2}"/>
    <cellStyle name="Normal 59 3 2 2" xfId="7356" xr:uid="{67A0876D-0214-4DE8-BE27-3F01B1AE4D71}"/>
    <cellStyle name="Normal 59 3 2 2 2" xfId="7357" xr:uid="{A26A72AF-5978-4ECC-AFE9-FC51D21FEF7E}"/>
    <cellStyle name="Normal 59 3 2 2 2 2" xfId="25107" xr:uid="{E18821C4-CD21-4054-8C81-F98D2D3F6123}"/>
    <cellStyle name="Normal 59 3 2 2 2 2 2" xfId="41943" xr:uid="{18E636B0-D785-4F8E-9C30-265BB4884918}"/>
    <cellStyle name="Normal 59 3 2 2 2 3" xfId="34376" xr:uid="{09539F5C-124B-4A59-AD06-EE20313290E6}"/>
    <cellStyle name="Normal 59 3 2 2 2 4" xfId="17081" xr:uid="{2F3D40FE-B5CA-4442-998B-6744A659AE52}"/>
    <cellStyle name="Normal 59 3 2 2 3" xfId="21324" xr:uid="{AD5CC5C7-84E3-4892-8397-C13FF69A6662}"/>
    <cellStyle name="Normal 59 3 2 2 3 2" xfId="38162" xr:uid="{7A434F7A-B5C3-4532-963A-AE3A7481677F}"/>
    <cellStyle name="Normal 59 3 2 2 4" xfId="30595" xr:uid="{C0B8AAC2-957C-4A3C-AC03-B638C746EF7D}"/>
    <cellStyle name="Normal 59 3 2 2 5" xfId="13298" xr:uid="{9204F01F-68A3-4A9C-B63F-D16D98D60310}"/>
    <cellStyle name="Normal 59 3 2 3" xfId="7358" xr:uid="{B6284DBE-8520-409B-A78A-CB8806BF20B4}"/>
    <cellStyle name="Normal 59 3 2 3 2" xfId="23223" xr:uid="{9885038C-445F-4AD1-A3AD-64D3BA42CF8E}"/>
    <cellStyle name="Normal 59 3 2 3 2 2" xfId="40059" xr:uid="{5EDD6696-CAB6-4037-8B44-36AD6FDB6B11}"/>
    <cellStyle name="Normal 59 3 2 3 3" xfId="32492" xr:uid="{55EC014B-A646-4BB0-8491-CF9A4CC64ED6}"/>
    <cellStyle name="Normal 59 3 2 3 4" xfId="15197" xr:uid="{2CBA8329-5F9F-4742-9D0E-8DC8BD948A12}"/>
    <cellStyle name="Normal 59 3 2 4" xfId="19395" xr:uid="{90FF4BAE-A764-4669-B332-BEAB1051CA4C}"/>
    <cellStyle name="Normal 59 3 2 4 2" xfId="36278" xr:uid="{2CEF4391-5DB7-4412-9E03-9DC3C063B6CA}"/>
    <cellStyle name="Normal 59 3 2 5" xfId="26713" xr:uid="{C01A901B-D1F8-4A46-A1BD-6F3467706E47}"/>
    <cellStyle name="Normal 59 3 2 6" xfId="28710" xr:uid="{DF0AF75D-B1B5-49F3-91BB-5E6D15A3465C}"/>
    <cellStyle name="Normal 59 3 2 7" xfId="11336" xr:uid="{6CFE1289-A9DD-4DFF-BCF6-9F748170479F}"/>
    <cellStyle name="Normal 59 3 3" xfId="7359" xr:uid="{5372A33F-1141-4521-A017-C8638DAAEDFD}"/>
    <cellStyle name="Normal 59 3 3 2" xfId="7360" xr:uid="{D6F334B1-27BB-476B-B906-8192DAE27D17}"/>
    <cellStyle name="Normal 59 3 3 2 2" xfId="24195" xr:uid="{4A506E2C-9C5D-4548-B6F8-825E3212C0F1}"/>
    <cellStyle name="Normal 59 3 3 2 2 2" xfId="41031" xr:uid="{A0BB97D7-4C61-4CE9-B710-15DD72D54764}"/>
    <cellStyle name="Normal 59 3 3 2 3" xfId="33464" xr:uid="{85218B31-1716-4549-986F-869E2C3AF725}"/>
    <cellStyle name="Normal 59 3 3 2 4" xfId="16169" xr:uid="{74301DF9-13E5-4713-8FEC-53232E8FEE0A}"/>
    <cellStyle name="Normal 59 3 3 3" xfId="20412" xr:uid="{379CBB1C-DBD2-44D8-B263-D06CD4E6CD8E}"/>
    <cellStyle name="Normal 59 3 3 3 2" xfId="37250" xr:uid="{A9DCECD2-DBBC-4541-8E06-3725C0846F0D}"/>
    <cellStyle name="Normal 59 3 3 4" xfId="29683" xr:uid="{34C47264-F4E0-4D7F-A202-878CCBCC9067}"/>
    <cellStyle name="Normal 59 3 3 5" xfId="12386" xr:uid="{EECE76F1-2433-49E2-9CA6-F0058E5BDFDA}"/>
    <cellStyle name="Normal 59 3 4" xfId="7361" xr:uid="{58D35B89-BE9A-49B4-9E2A-1E7432B8F77E}"/>
    <cellStyle name="Normal 59 3 4 2" xfId="22311" xr:uid="{CE2E8C57-77FF-45DC-9DF8-6E53C786948F}"/>
    <cellStyle name="Normal 59 3 4 2 2" xfId="39147" xr:uid="{7570CE70-5106-4104-B964-207B0F566307}"/>
    <cellStyle name="Normal 59 3 4 3" xfId="31580" xr:uid="{0666032B-70D9-491F-955C-0DBB7C0E7C4E}"/>
    <cellStyle name="Normal 59 3 4 4" xfId="14285" xr:uid="{B484795B-994B-4DED-9D2A-6424116F94A5}"/>
    <cellStyle name="Normal 59 3 5" xfId="18445" xr:uid="{42B2B3DC-6422-49E2-AEC3-AFDE1A4B109D}"/>
    <cellStyle name="Normal 59 3 5 2" xfId="35366" xr:uid="{683962EF-B12E-4013-AFA4-A68BE006814F}"/>
    <cellStyle name="Normal 59 3 6" xfId="26712" xr:uid="{C1DA0330-932A-4AB0-B9BD-9DBDA03CF497}"/>
    <cellStyle name="Normal 59 3 7" xfId="27798" xr:uid="{1984778A-DFE5-4FEC-95BF-BF65CA77A937}"/>
    <cellStyle name="Normal 59 3 8" xfId="10337" xr:uid="{7FC87058-3C2C-4F1E-991B-E5541C3A8137}"/>
    <cellStyle name="Normal 59 4" xfId="7362" xr:uid="{41E94C32-9D99-489D-8B85-467ABF3CC391}"/>
    <cellStyle name="Normal 59 4 2" xfId="7363" xr:uid="{DCF2F8FE-1297-4893-AF9C-BC7AF4F16196}"/>
    <cellStyle name="Normal 59 4 2 2" xfId="7364" xr:uid="{2815EFDE-A0C5-458F-BBF6-1FE288D84470}"/>
    <cellStyle name="Normal 59 4 2 2 2" xfId="7365" xr:uid="{44FC143A-03E3-45DE-BF0F-4384BEE5C107}"/>
    <cellStyle name="Normal 59 4 2 2 2 2" xfId="41492" xr:uid="{BF6F3054-72F7-4EAD-B100-3A879858975B}"/>
    <cellStyle name="Normal 59 4 2 2 2 3" xfId="24656" xr:uid="{CB5AC2A4-8386-4D58-9116-FC4E50E93315}"/>
    <cellStyle name="Normal 59 4 2 2 3" xfId="33925" xr:uid="{BBD130D0-96A4-4E8E-B609-F1B6041C990C}"/>
    <cellStyle name="Normal 59 4 2 2 4" xfId="16630" xr:uid="{4CF5065E-B705-4ADB-BC6F-F0D38F45FA61}"/>
    <cellStyle name="Normal 59 4 2 3" xfId="7366" xr:uid="{FACDF4C4-CC3C-42CF-A40B-1D692C25B4E6}"/>
    <cellStyle name="Normal 59 4 2 3 2" xfId="37711" xr:uid="{683F44CB-5B0F-4A6D-872D-CE5D9E30D923}"/>
    <cellStyle name="Normal 59 4 2 3 3" xfId="20873" xr:uid="{B9F7CC56-7E6B-4D8B-AC21-8EF270D3747A}"/>
    <cellStyle name="Normal 59 4 2 4" xfId="30144" xr:uid="{AC8B12EF-6E6E-4040-8F92-03F7F26AF9D0}"/>
    <cellStyle name="Normal 59 4 2 5" xfId="12847" xr:uid="{A650C2F2-6D33-47FF-9D82-13F49AAD2FAD}"/>
    <cellStyle name="Normal 59 4 3" xfId="7367" xr:uid="{6BEEC799-C49E-4FB5-A7F0-471403526187}"/>
    <cellStyle name="Normal 59 4 3 2" xfId="7368" xr:uid="{28E83AD9-9F69-42C8-9134-E64E86689D41}"/>
    <cellStyle name="Normal 59 4 3 2 2" xfId="39608" xr:uid="{20AB9D43-7445-4C69-A897-EB35EB05965B}"/>
    <cellStyle name="Normal 59 4 3 2 3" xfId="22772" xr:uid="{DF3D3CDC-6159-4923-A0E9-15B10EAB389D}"/>
    <cellStyle name="Normal 59 4 3 3" xfId="32041" xr:uid="{A8770484-9DB5-40FF-B861-5448E5B864B1}"/>
    <cellStyle name="Normal 59 4 3 4" xfId="14746" xr:uid="{2B5BD68C-7A72-4E6A-AAE7-A9D97F2C9EB4}"/>
    <cellStyle name="Normal 59 4 4" xfId="7369" xr:uid="{9C125D81-3694-4D0A-A87E-B194DF291A08}"/>
    <cellStyle name="Normal 59 4 4 2" xfId="35827" xr:uid="{3A46CD6A-8A25-47C2-84F7-104EDF81F2AD}"/>
    <cellStyle name="Normal 59 4 4 3" xfId="18943" xr:uid="{3EC32D4F-74C5-4069-A252-C5FD020E5EE9}"/>
    <cellStyle name="Normal 59 4 5" xfId="26714" xr:uid="{F30E54F7-3C67-4EB6-B8A7-29EC97974111}"/>
    <cellStyle name="Normal 59 4 6" xfId="28259" xr:uid="{5A31F8C3-FAE2-409E-98B5-67233F5474D2}"/>
    <cellStyle name="Normal 59 4 7" xfId="10883" xr:uid="{0AA63379-07C9-4C4F-9ADA-7FF0E18720FF}"/>
    <cellStyle name="Normal 59 5" xfId="7370" xr:uid="{DB4FD197-4167-4B46-80AB-7D332EDCB83B}"/>
    <cellStyle name="Normal 59 5 2" xfId="7371" xr:uid="{9D469EF2-1471-4CB5-9891-7D1283B9311F}"/>
    <cellStyle name="Normal 59 5 2 2" xfId="7372" xr:uid="{31913501-5735-4278-A735-0704C07A6A4D}"/>
    <cellStyle name="Normal 59 5 2 2 2" xfId="40580" xr:uid="{127636C2-5F4F-4C86-9925-F211747E735D}"/>
    <cellStyle name="Normal 59 5 2 2 3" xfId="23744" xr:uid="{8E36A279-C3B2-4D16-A448-BA51802D84EE}"/>
    <cellStyle name="Normal 59 5 2 3" xfId="33013" xr:uid="{6245EF6B-6835-4FCD-A3DE-3C0B175DA6D3}"/>
    <cellStyle name="Normal 59 5 2 4" xfId="15718" xr:uid="{8C28F550-DD2C-4AAD-BD5D-31F55912C552}"/>
    <cellStyle name="Normal 59 5 3" xfId="7373" xr:uid="{57C1C24E-EF04-46AD-9C97-392C7436A5B2}"/>
    <cellStyle name="Normal 59 5 3 2" xfId="36799" xr:uid="{1F6C8F8A-B433-4588-806B-874427D1E1AF}"/>
    <cellStyle name="Normal 59 5 3 3" xfId="19961" xr:uid="{1974577B-E0D4-48B6-84AC-E7DB7E73FF51}"/>
    <cellStyle name="Normal 59 5 4" xfId="29232" xr:uid="{D5DBDA4E-FB83-44AE-AADB-FAC2EDF12D34}"/>
    <cellStyle name="Normal 59 5 5" xfId="11935" xr:uid="{281E7014-FB8A-49E2-9851-2F3E21231E38}"/>
    <cellStyle name="Normal 59 6" xfId="7374" xr:uid="{82BDFFB3-02B1-4D73-A1D7-D76058C3252C}"/>
    <cellStyle name="Normal 59 6 2" xfId="7375" xr:uid="{2D427564-2B76-412B-93DB-3E527A504038}"/>
    <cellStyle name="Normal 59 6 2 2" xfId="38696" xr:uid="{67FE2523-264F-4062-B4B8-6E74E86C7F3F}"/>
    <cellStyle name="Normal 59 6 2 3" xfId="21860" xr:uid="{D5EA18EA-7340-448F-AE62-0610CD624EBB}"/>
    <cellStyle name="Normal 59 6 3" xfId="31129" xr:uid="{B83E64AC-6500-4F50-A33A-F341AF70E0C6}"/>
    <cellStyle name="Normal 59 6 4" xfId="13834" xr:uid="{D1B9BA64-74A2-401C-AC4C-32496B4C6388}"/>
    <cellStyle name="Normal 59 7" xfId="7376" xr:uid="{647E54F0-E85C-4254-A9B6-53F1E9924665}"/>
    <cellStyle name="Normal 59 7 2" xfId="34915" xr:uid="{7F92192C-D959-40D8-8C05-F4612C937560}"/>
    <cellStyle name="Normal 59 7 3" xfId="17955" xr:uid="{819BCFE7-5639-4414-BF57-704D82635F50}"/>
    <cellStyle name="Normal 59 8" xfId="26707" xr:uid="{6BCA5B55-DBFA-4F19-9396-30A191C67DA0}"/>
    <cellStyle name="Normal 59 9" xfId="27346" xr:uid="{A54216C7-E767-47FB-9690-9B036E08BA46}"/>
    <cellStyle name="Normal 6" xfId="184" xr:uid="{E7666F55-7F32-45D3-A9DD-9E4B43D9C5A5}"/>
    <cellStyle name="Normal 6 2" xfId="467" xr:uid="{08F2B179-2345-4518-9EC6-FD84111FE845}"/>
    <cellStyle name="Normal 6 2 2" xfId="11675" xr:uid="{BF1C3EE0-B6AC-4311-BCD5-A16700A39DC9}"/>
    <cellStyle name="Normal 6 2 2 2" xfId="15532" xr:uid="{BFE4D264-DA8D-4D72-89D8-96F5AFC023DD}"/>
    <cellStyle name="Normal 6 2 2 2 2" xfId="23558" xr:uid="{5A729A82-6C48-422B-9EC2-84FD95BB3C24}"/>
    <cellStyle name="Normal 6 2 2 2 2 2" xfId="40394" xr:uid="{F83F66FF-5CD4-4927-AF36-D6F1298FE196}"/>
    <cellStyle name="Normal 6 2 2 2 3" xfId="32827" xr:uid="{66CA5E9B-CE65-44A3-9848-34EF584B5EB3}"/>
    <cellStyle name="Normal 6 2 2 3" xfId="19731" xr:uid="{B2282E2E-7366-40EB-9B25-E372A7717703}"/>
    <cellStyle name="Normal 6 2 2 3 2" xfId="36613" xr:uid="{5DDA7B81-48E9-40CD-96F1-82B48EE19A12}"/>
    <cellStyle name="Normal 6 2 2 4" xfId="29045" xr:uid="{E98351BA-184A-4BA9-8014-B38F53A1A9C0}"/>
    <cellStyle name="Normal 6 2 3" xfId="26716" xr:uid="{3B56FD53-3AA1-4D2C-A57F-33D66477C959}"/>
    <cellStyle name="Normal 6 2 4" xfId="9158" xr:uid="{5A759422-CBAE-4EA3-BD28-0F9A161DFBC4}"/>
    <cellStyle name="Normal 6 2 5" xfId="44115" xr:uid="{D68832DA-8EB5-45A4-A2D9-225B17C08095}"/>
    <cellStyle name="Normal 6 3" xfId="9553" xr:uid="{BD92C2F8-B1B0-45C3-AB01-A925CEC2C338}"/>
    <cellStyle name="Normal 6 3 2" xfId="26717" xr:uid="{9DEC302F-9264-4C21-9BA9-5631DE1DF8CE}"/>
    <cellStyle name="Normal 6 4" xfId="11665" xr:uid="{FA543605-EE5D-40E4-B039-15670D9FA2D8}"/>
    <cellStyle name="Normal 6 4 2" xfId="15523" xr:uid="{9A5B7BA3-AEAC-437F-9092-CC16E6FD159A}"/>
    <cellStyle name="Normal 6 4 2 2" xfId="23549" xr:uid="{BFD9B297-3B7A-416E-94C5-F48380474107}"/>
    <cellStyle name="Normal 6 4 2 2 2" xfId="40385" xr:uid="{B8FBCCB1-8951-4B34-9A37-8F12EC9F04D1}"/>
    <cellStyle name="Normal 6 4 2 3" xfId="32818" xr:uid="{A5C76106-2520-482D-AA81-04A5249F62EC}"/>
    <cellStyle name="Normal 6 4 3" xfId="19722" xr:uid="{3C994B20-97A9-446C-9888-9B4E9BB9B77D}"/>
    <cellStyle name="Normal 6 4 3 2" xfId="36604" xr:uid="{E7D1241B-848D-4DA3-8BBC-A98A7F4F1D99}"/>
    <cellStyle name="Normal 6 4 4" xfId="29036" xr:uid="{121AF961-BBCC-4022-8C2D-D257583573AF}"/>
    <cellStyle name="Normal 6 5" xfId="26715" xr:uid="{78D5EC2B-4871-4F0B-9443-ECE1E9D08E98}"/>
    <cellStyle name="Normal 6 6" xfId="45" xr:uid="{00000000-0005-0000-0000-000033000000}"/>
    <cellStyle name="Normal 6 6 2" xfId="9157" xr:uid="{4F94376E-9908-4BBE-926E-CF046ACB988B}"/>
    <cellStyle name="Normal 6 7" xfId="466" xr:uid="{A965F6FF-FCB5-4845-8677-B441D5401CEB}"/>
    <cellStyle name="Normal 6 8" xfId="46641" xr:uid="{EBF7017B-137C-534D-B7ED-859AA01A531D}"/>
    <cellStyle name="Normal 6 9" xfId="46647" xr:uid="{41D9132E-F417-4669-AC40-AFF3D2DD7AEC}"/>
    <cellStyle name="Normal 6_Energía" xfId="26718" xr:uid="{DB9BD234-E6F8-49C5-B2A1-19BBED1D3005}"/>
    <cellStyle name="Normal 60" xfId="7377" xr:uid="{8738F5D2-B82D-4DF4-BFEF-34E3DF607E6B}"/>
    <cellStyle name="Normal 60 10" xfId="9799" xr:uid="{150440B9-0139-4273-8957-9E09752E0238}"/>
    <cellStyle name="Normal 60 2" xfId="7378" xr:uid="{3F78FECA-4E7D-439A-BCD8-0B1B9468C3A6}"/>
    <cellStyle name="Normal 60 2 2" xfId="7379" xr:uid="{145B546F-387C-4730-A02C-E945261FFDD2}"/>
    <cellStyle name="Normal 60 2 2 2" xfId="7380" xr:uid="{35C0F6FE-D32D-4F01-838E-17E453824092}"/>
    <cellStyle name="Normal 60 2 2 2 2" xfId="7381" xr:uid="{3CBD32B6-0891-4DBA-B728-2042E5710075}"/>
    <cellStyle name="Normal 60 2 2 2 2 2" xfId="7382" xr:uid="{4E72CD74-42D0-4CAE-996B-6BEB2B130E9B}"/>
    <cellStyle name="Normal 60 2 2 2 2 2 2" xfId="25326" xr:uid="{C62C06B2-3CFB-4FDC-9E09-C19DCB4C4382}"/>
    <cellStyle name="Normal 60 2 2 2 2 2 2 2" xfId="42162" xr:uid="{F6885932-AA73-4D8E-8C1C-E50233ACC7D1}"/>
    <cellStyle name="Normal 60 2 2 2 2 2 3" xfId="34595" xr:uid="{8C1A4967-6E01-4DE0-8E12-9E43F4F4107B}"/>
    <cellStyle name="Normal 60 2 2 2 2 2 4" xfId="17300" xr:uid="{FB806BEA-1F17-46C3-9399-FA8EBE8E13B9}"/>
    <cellStyle name="Normal 60 2 2 2 2 3" xfId="21543" xr:uid="{F7F3CE0D-B230-4F54-BCA4-2DA312F131F2}"/>
    <cellStyle name="Normal 60 2 2 2 2 3 2" xfId="38381" xr:uid="{8C44E8D9-0033-4141-B300-66FF13919072}"/>
    <cellStyle name="Normal 60 2 2 2 2 4" xfId="30814" xr:uid="{A7F03400-4B02-4EAB-BA07-DE787D2D6E12}"/>
    <cellStyle name="Normal 60 2 2 2 2 5" xfId="13517" xr:uid="{E5AD28B7-B01E-4048-AADA-A4F3E7985A24}"/>
    <cellStyle name="Normal 60 2 2 2 3" xfId="7383" xr:uid="{05C5110D-F4A2-4AF3-88AA-C4A76251F2DB}"/>
    <cellStyle name="Normal 60 2 2 2 3 2" xfId="23442" xr:uid="{5250B536-66FB-4D72-9D29-333576DAD1F5}"/>
    <cellStyle name="Normal 60 2 2 2 3 2 2" xfId="40278" xr:uid="{595EAA0C-1934-486F-A157-C38F474F9329}"/>
    <cellStyle name="Normal 60 2 2 2 3 3" xfId="32711" xr:uid="{1FB884B3-160A-4688-A40F-3F56E8FAD045}"/>
    <cellStyle name="Normal 60 2 2 2 3 4" xfId="15416" xr:uid="{880D39C1-F084-48B7-A1AB-9AB1B9E36327}"/>
    <cellStyle name="Normal 60 2 2 2 4" xfId="19614" xr:uid="{5331D1AD-2380-4AAD-AB93-8409AEB04E7E}"/>
    <cellStyle name="Normal 60 2 2 2 4 2" xfId="36497" xr:uid="{64536F1C-83C4-47CD-8639-241AE94B1828}"/>
    <cellStyle name="Normal 60 2 2 2 5" xfId="26722" xr:uid="{EB113B1A-A722-4CD2-8FF5-0047274A5274}"/>
    <cellStyle name="Normal 60 2 2 2 6" xfId="28929" xr:uid="{78EF9F27-12CC-45E4-B706-D3256D3C3863}"/>
    <cellStyle name="Normal 60 2 2 2 7" xfId="11555" xr:uid="{4FAA061A-BFBB-4E2E-B4E2-77677BAFA674}"/>
    <cellStyle name="Normal 60 2 2 3" xfId="7384" xr:uid="{9D5088A1-90F2-43BE-A4D6-CD837202B6DA}"/>
    <cellStyle name="Normal 60 2 2 3 2" xfId="7385" xr:uid="{B619F818-7466-4ED2-A5EE-767B6E80CC87}"/>
    <cellStyle name="Normal 60 2 2 3 2 2" xfId="24414" xr:uid="{B91FD8BB-0FCF-4611-AF19-8C6754ED4BDC}"/>
    <cellStyle name="Normal 60 2 2 3 2 2 2" xfId="41250" xr:uid="{79722DD5-0985-4078-9F9E-E1490C701760}"/>
    <cellStyle name="Normal 60 2 2 3 2 3" xfId="33683" xr:uid="{2ED09132-A4AC-4B03-8912-A5F30CD868F1}"/>
    <cellStyle name="Normal 60 2 2 3 2 4" xfId="16388" xr:uid="{E3C22055-38AA-48C3-832D-1AAA8C13F189}"/>
    <cellStyle name="Normal 60 2 2 3 3" xfId="20631" xr:uid="{EC3DB808-BF5A-41E5-B141-635250CFB376}"/>
    <cellStyle name="Normal 60 2 2 3 3 2" xfId="37469" xr:uid="{938416B4-C479-4248-98FC-0A60345A2702}"/>
    <cellStyle name="Normal 60 2 2 3 4" xfId="29902" xr:uid="{E54B5E9B-FCBF-469E-96D2-C670545CBA4A}"/>
    <cellStyle name="Normal 60 2 2 3 5" xfId="12605" xr:uid="{30E88E36-D934-449E-BF02-E36A1351F42D}"/>
    <cellStyle name="Normal 60 2 2 4" xfId="7386" xr:uid="{2C78E45B-BAD0-4B6C-AC6A-EF4A20A5E078}"/>
    <cellStyle name="Normal 60 2 2 4 2" xfId="22530" xr:uid="{9EB1155F-6A03-4CFF-A65F-31C1F4ED6ADB}"/>
    <cellStyle name="Normal 60 2 2 4 2 2" xfId="39366" xr:uid="{DC4C2B8C-8D2D-4FEA-8BB3-9E5936EFE719}"/>
    <cellStyle name="Normal 60 2 2 4 3" xfId="31799" xr:uid="{3038B990-B237-4D1F-901A-32F1B9116B2E}"/>
    <cellStyle name="Normal 60 2 2 4 4" xfId="14504" xr:uid="{96C2401C-C64D-4EB1-BE2A-1E5E00B411E8}"/>
    <cellStyle name="Normal 60 2 2 5" xfId="18664" xr:uid="{5B720745-E89B-429F-B803-4978C01C9866}"/>
    <cellStyle name="Normal 60 2 2 5 2" xfId="35585" xr:uid="{9DEC2191-C1A9-4550-B426-A59A4510E0E8}"/>
    <cellStyle name="Normal 60 2 2 6" xfId="26721" xr:uid="{11342FB8-D78B-43DB-9E23-FF44C97834D1}"/>
    <cellStyle name="Normal 60 2 2 7" xfId="28017" xr:uid="{D4E9841B-EBD8-4A85-A845-536BAECA8836}"/>
    <cellStyle name="Normal 60 2 2 8" xfId="10556" xr:uid="{6B910232-B750-41E6-9537-E8C95DDD50F9}"/>
    <cellStyle name="Normal 60 2 3" xfId="7387" xr:uid="{4E631EC6-164A-4EBF-BB9C-2F673FF93388}"/>
    <cellStyle name="Normal 60 2 3 2" xfId="7388" xr:uid="{6B064AE2-EBC1-4A13-9FAE-2ACA14A17121}"/>
    <cellStyle name="Normal 60 2 3 2 2" xfId="7389" xr:uid="{A47BAF63-9AB8-4FF2-A0E8-0B4E71020C75}"/>
    <cellStyle name="Normal 60 2 3 2 2 2" xfId="24875" xr:uid="{EB3E1EEF-4D7A-4C1A-B35D-FD13787F9554}"/>
    <cellStyle name="Normal 60 2 3 2 2 2 2" xfId="41711" xr:uid="{1F744E0D-624B-4671-BAAB-EC968D4BB2B7}"/>
    <cellStyle name="Normal 60 2 3 2 2 3" xfId="34144" xr:uid="{2DE71CFF-A15E-43C2-B244-390FACB5A766}"/>
    <cellStyle name="Normal 60 2 3 2 2 4" xfId="16849" xr:uid="{3742CD78-8077-409D-836A-3ACCA84B7511}"/>
    <cellStyle name="Normal 60 2 3 2 3" xfId="21092" xr:uid="{4E574D8E-DDAE-4411-922D-759D2B3F0300}"/>
    <cellStyle name="Normal 60 2 3 2 3 2" xfId="37930" xr:uid="{62870325-F3DA-44F8-A6AC-64CCF7067101}"/>
    <cellStyle name="Normal 60 2 3 2 4" xfId="30363" xr:uid="{EDF08871-4B80-47B5-852A-134DC84FC3CE}"/>
    <cellStyle name="Normal 60 2 3 2 5" xfId="13066" xr:uid="{250C322F-6CEF-4072-8FED-2639EADA90AD}"/>
    <cellStyle name="Normal 60 2 3 3" xfId="7390" xr:uid="{C8F35DE3-3509-464B-ACBE-12C2FFDACA1C}"/>
    <cellStyle name="Normal 60 2 3 3 2" xfId="22991" xr:uid="{CB3533A8-7F63-4E5B-8C38-D51A18599893}"/>
    <cellStyle name="Normal 60 2 3 3 2 2" xfId="39827" xr:uid="{B1E8317F-FF72-4336-B701-AF130A00B6EB}"/>
    <cellStyle name="Normal 60 2 3 3 3" xfId="32260" xr:uid="{3E7CE59F-E7B4-4E07-9270-9A15F92605E3}"/>
    <cellStyle name="Normal 60 2 3 3 4" xfId="14965" xr:uid="{F391FA4F-5AA5-4D87-9778-D6101D71928E}"/>
    <cellStyle name="Normal 60 2 3 4" xfId="19162" xr:uid="{2C7BD5F3-4ADE-455F-A703-3816368488D6}"/>
    <cellStyle name="Normal 60 2 3 4 2" xfId="36046" xr:uid="{1BB0E4E6-A01F-4A3D-89D2-795CF110CB4F}"/>
    <cellStyle name="Normal 60 2 3 5" xfId="26723" xr:uid="{A45B1E2C-364A-42DE-9F6E-DD535F2180D7}"/>
    <cellStyle name="Normal 60 2 3 6" xfId="28478" xr:uid="{888228B6-A6F6-46BA-8E35-49D665A74FBD}"/>
    <cellStyle name="Normal 60 2 3 7" xfId="11102" xr:uid="{F7C193FE-F32C-4072-A3E2-A9E0A1599695}"/>
    <cellStyle name="Normal 60 2 4" xfId="7391" xr:uid="{AD3C0C1D-2B53-4D3C-A498-E5F138244344}"/>
    <cellStyle name="Normal 60 2 4 2" xfId="7392" xr:uid="{1B5A1A9B-C472-4A86-B1BE-C2E3ECC05C61}"/>
    <cellStyle name="Normal 60 2 4 2 2" xfId="23963" xr:uid="{B8306BC6-5BF6-4AA9-89C5-092AB27713EC}"/>
    <cellStyle name="Normal 60 2 4 2 2 2" xfId="40799" xr:uid="{11B076E8-0D4B-4886-9702-CA2D22830312}"/>
    <cellStyle name="Normal 60 2 4 2 3" xfId="33232" xr:uid="{13D1B7D1-D82B-4DFD-88A7-6F1DBA0A72DD}"/>
    <cellStyle name="Normal 60 2 4 2 4" xfId="15937" xr:uid="{52EE22BB-0C3B-4CA1-A42D-F56745CE6B63}"/>
    <cellStyle name="Normal 60 2 4 3" xfId="20180" xr:uid="{0038CCB1-1BC1-42D2-B6F8-2AFFF8534A1C}"/>
    <cellStyle name="Normal 60 2 4 3 2" xfId="37018" xr:uid="{365FAB49-EFA4-453F-B06C-0A008150C110}"/>
    <cellStyle name="Normal 60 2 4 4" xfId="29451" xr:uid="{BA953EB8-E404-4F86-844D-F856674B5111}"/>
    <cellStyle name="Normal 60 2 4 5" xfId="12154" xr:uid="{BF7C9256-0A5C-4687-B497-91BFD56A3353}"/>
    <cellStyle name="Normal 60 2 5" xfId="7393" xr:uid="{1657E387-9778-448F-A4E9-9C1267627EC1}"/>
    <cellStyle name="Normal 60 2 5 2" xfId="22079" xr:uid="{A1410AE8-EF9F-4C3C-970F-F0B47812CABB}"/>
    <cellStyle name="Normal 60 2 5 2 2" xfId="38915" xr:uid="{4BEDDEFE-6381-469B-B850-736116F3012E}"/>
    <cellStyle name="Normal 60 2 5 3" xfId="31348" xr:uid="{D1D320F4-3F50-4925-A78A-11759B9AAD6B}"/>
    <cellStyle name="Normal 60 2 5 4" xfId="14053" xr:uid="{F741DD1A-6EB4-4EE9-853F-24BA2AD6C494}"/>
    <cellStyle name="Normal 60 2 6" xfId="18189" xr:uid="{8E8F22A6-8004-46CD-8A83-A6EBCD35F2C2}"/>
    <cellStyle name="Normal 60 2 6 2" xfId="35134" xr:uid="{9BAA62A0-982A-4257-B88A-9FFA710284C2}"/>
    <cellStyle name="Normal 60 2 7" xfId="26720" xr:uid="{DE57F489-A117-4340-A5B2-A47962EA231D}"/>
    <cellStyle name="Normal 60 2 8" xfId="27566" xr:uid="{A3A63FA0-8760-4951-BBE9-F23E9C37013C}"/>
    <cellStyle name="Normal 60 2 9" xfId="10060" xr:uid="{6C9ABD6D-8B83-4F1D-B268-F45BFC24EAFA}"/>
    <cellStyle name="Normal 60 3" xfId="7394" xr:uid="{BD61DD11-2FFA-48EC-9C0C-92D39D7A2759}"/>
    <cellStyle name="Normal 60 3 2" xfId="7395" xr:uid="{2E5011A5-12CB-4CE4-9C29-516555FE1B2B}"/>
    <cellStyle name="Normal 60 3 2 2" xfId="7396" xr:uid="{83C50DF4-9FC6-46C4-A158-F584B7CF70A4}"/>
    <cellStyle name="Normal 60 3 2 2 2" xfId="7397" xr:uid="{A8BE48F4-ABE9-4707-B1F7-4D6FBC58D785}"/>
    <cellStyle name="Normal 60 3 2 2 2 2" xfId="25108" xr:uid="{A920D32F-C466-44DB-891E-AD9F24DDCA38}"/>
    <cellStyle name="Normal 60 3 2 2 2 2 2" xfId="41944" xr:uid="{844B2852-90B6-49FA-AB9D-C6449EA9F440}"/>
    <cellStyle name="Normal 60 3 2 2 2 3" xfId="34377" xr:uid="{A79E7BBC-E285-41A6-9F2D-23D90856A147}"/>
    <cellStyle name="Normal 60 3 2 2 2 4" xfId="17082" xr:uid="{F533DC85-EE78-4053-999E-F5E5500FD1C4}"/>
    <cellStyle name="Normal 60 3 2 2 3" xfId="21325" xr:uid="{58C23DCC-ABF0-4340-881D-4C74673A2111}"/>
    <cellStyle name="Normal 60 3 2 2 3 2" xfId="38163" xr:uid="{9FD97701-456B-4403-9E27-92AA75C2F540}"/>
    <cellStyle name="Normal 60 3 2 2 4" xfId="30596" xr:uid="{DADFE478-E811-48FF-B0A2-8A3A8D4F259A}"/>
    <cellStyle name="Normal 60 3 2 2 5" xfId="13299" xr:uid="{DC15F617-1FC4-4F72-83B2-EA02AD8E7CFE}"/>
    <cellStyle name="Normal 60 3 2 3" xfId="7398" xr:uid="{4EE53381-D3D6-41B5-88DB-121D1E24B3C5}"/>
    <cellStyle name="Normal 60 3 2 3 2" xfId="23224" xr:uid="{20EF65BB-A59F-4279-9156-DAB6D7DD37E4}"/>
    <cellStyle name="Normal 60 3 2 3 2 2" xfId="40060" xr:uid="{670B420E-2A40-41DF-B553-2A9FFCAC9C4A}"/>
    <cellStyle name="Normal 60 3 2 3 3" xfId="32493" xr:uid="{32E2BA9B-E50E-4C7A-892A-C5A9913DC828}"/>
    <cellStyle name="Normal 60 3 2 3 4" xfId="15198" xr:uid="{A0533ED2-DE25-41FF-BB87-426DB9932EB6}"/>
    <cellStyle name="Normal 60 3 2 4" xfId="19396" xr:uid="{CCEA1B11-A0A2-4D55-A2C5-F91C4525A000}"/>
    <cellStyle name="Normal 60 3 2 4 2" xfId="36279" xr:uid="{88BA4933-2CDC-4897-BB05-78F8E69B369C}"/>
    <cellStyle name="Normal 60 3 2 5" xfId="26725" xr:uid="{5B8264C4-94F7-4947-B458-C920F1690ED1}"/>
    <cellStyle name="Normal 60 3 2 6" xfId="28711" xr:uid="{8C57EDFC-5C16-4CF4-8670-97465EA5B1CF}"/>
    <cellStyle name="Normal 60 3 2 7" xfId="11337" xr:uid="{09008486-941F-4A9B-B5CD-3DAD8639F74C}"/>
    <cellStyle name="Normal 60 3 3" xfId="7399" xr:uid="{D23EB7C5-D5AE-49CD-96ED-623866BCC08F}"/>
    <cellStyle name="Normal 60 3 3 2" xfId="7400" xr:uid="{4E31B6E6-0A6D-4FFA-9CBE-D275F8865549}"/>
    <cellStyle name="Normal 60 3 3 2 2" xfId="24196" xr:uid="{F2108464-CD2C-41B4-BF95-C87745994144}"/>
    <cellStyle name="Normal 60 3 3 2 2 2" xfId="41032" xr:uid="{58CEEEB4-919A-4204-83D2-18F53A954A3F}"/>
    <cellStyle name="Normal 60 3 3 2 3" xfId="33465" xr:uid="{84C15F2A-AA4B-4BA6-8F05-EA6F582DD088}"/>
    <cellStyle name="Normal 60 3 3 2 4" xfId="16170" xr:uid="{B4130A6C-A57F-47F7-9E6A-8029CB1E5696}"/>
    <cellStyle name="Normal 60 3 3 3" xfId="20413" xr:uid="{A50A889C-5530-4923-A1E4-B11C1B1D6BBE}"/>
    <cellStyle name="Normal 60 3 3 3 2" xfId="37251" xr:uid="{0607B491-6237-46C2-BF3B-8C7D5ADBD6AA}"/>
    <cellStyle name="Normal 60 3 3 4" xfId="29684" xr:uid="{1C6F4FA3-9B0F-4731-AB02-1324C3431BAD}"/>
    <cellStyle name="Normal 60 3 3 5" xfId="12387" xr:uid="{13239FBB-E04E-4D31-93A9-D85424ABD429}"/>
    <cellStyle name="Normal 60 3 4" xfId="7401" xr:uid="{23AC196A-CD39-4364-A7D9-AFC2C6B0C864}"/>
    <cellStyle name="Normal 60 3 4 2" xfId="22312" xr:uid="{569E377B-0EE7-4E31-90E8-15D80A0B85AB}"/>
    <cellStyle name="Normal 60 3 4 2 2" xfId="39148" xr:uid="{773CBCB3-8F2C-4C67-9EC6-80B2BC03126B}"/>
    <cellStyle name="Normal 60 3 4 3" xfId="31581" xr:uid="{D9A422BC-9767-4B1E-B314-08A632EEBAA4}"/>
    <cellStyle name="Normal 60 3 4 4" xfId="14286" xr:uid="{1158A780-9363-4980-8E8D-45CA094E4DF5}"/>
    <cellStyle name="Normal 60 3 5" xfId="18446" xr:uid="{C3A820B7-4E33-4B50-BCC4-0E18537C76F1}"/>
    <cellStyle name="Normal 60 3 5 2" xfId="35367" xr:uid="{3774358C-EDDC-4110-8A2E-903DE7DD17EF}"/>
    <cellStyle name="Normal 60 3 6" xfId="26724" xr:uid="{CB292D31-7ECE-4896-B7F0-8F2F140F064C}"/>
    <cellStyle name="Normal 60 3 7" xfId="27799" xr:uid="{8BDA1118-B7F2-499D-8C4C-5E50968345A3}"/>
    <cellStyle name="Normal 60 3 8" xfId="10338" xr:uid="{33A37AA8-C230-447C-A5FF-38409901C37A}"/>
    <cellStyle name="Normal 60 4" xfId="7402" xr:uid="{630B95C4-2074-4C1D-986E-1148F6F855FF}"/>
    <cellStyle name="Normal 60 4 2" xfId="7403" xr:uid="{7783C72A-17E4-43C9-B503-37D378CFF8B2}"/>
    <cellStyle name="Normal 60 4 2 2" xfId="7404" xr:uid="{789163E4-ADD8-4EF1-B42D-12E6DC02DE12}"/>
    <cellStyle name="Normal 60 4 2 2 2" xfId="7405" xr:uid="{7E28CE36-BDD6-420B-9656-C3E3CE4A2E77}"/>
    <cellStyle name="Normal 60 4 2 2 2 2" xfId="41493" xr:uid="{C8E4D8B5-B780-48A3-BDBC-3F9082EF282E}"/>
    <cellStyle name="Normal 60 4 2 2 2 3" xfId="24657" xr:uid="{063256B6-0F62-4DFF-B3C2-2854191FF075}"/>
    <cellStyle name="Normal 60 4 2 2 3" xfId="33926" xr:uid="{D3C99FC8-74BF-437F-B830-67529FA085C8}"/>
    <cellStyle name="Normal 60 4 2 2 4" xfId="16631" xr:uid="{1CFC3748-796A-4306-9771-2218E3D5215A}"/>
    <cellStyle name="Normal 60 4 2 3" xfId="7406" xr:uid="{F1595846-CAA6-4E2B-9081-037C844507B3}"/>
    <cellStyle name="Normal 60 4 2 3 2" xfId="37712" xr:uid="{2F358C89-D724-43FF-967F-2A83660737AD}"/>
    <cellStyle name="Normal 60 4 2 3 3" xfId="20874" xr:uid="{8B2F3D5A-0B89-405D-A3AA-37CEF9BCA534}"/>
    <cellStyle name="Normal 60 4 2 4" xfId="30145" xr:uid="{C741AE3F-86BE-4D65-BE34-4D2666A21DD7}"/>
    <cellStyle name="Normal 60 4 2 5" xfId="12848" xr:uid="{F5470E51-7CC3-478E-8042-0AB7BFF265B5}"/>
    <cellStyle name="Normal 60 4 3" xfId="7407" xr:uid="{B125CF2F-9544-459D-9A53-BE9FA36791F9}"/>
    <cellStyle name="Normal 60 4 3 2" xfId="7408" xr:uid="{66BA73CE-F927-4774-9054-C051992BD2DB}"/>
    <cellStyle name="Normal 60 4 3 2 2" xfId="39609" xr:uid="{8689BCE9-FBEB-42E8-9ABB-EC5690AF619B}"/>
    <cellStyle name="Normal 60 4 3 2 3" xfId="22773" xr:uid="{AC66BCCB-A4FB-465F-9B0F-E8BD98077C53}"/>
    <cellStyle name="Normal 60 4 3 3" xfId="32042" xr:uid="{4C84636D-A360-4448-BD85-1481784ACC04}"/>
    <cellStyle name="Normal 60 4 3 4" xfId="14747" xr:uid="{7D89D5CE-4AB3-4D20-A2D7-13E627FA811F}"/>
    <cellStyle name="Normal 60 4 4" xfId="7409" xr:uid="{4016D519-C132-480C-A48B-3C2373557A30}"/>
    <cellStyle name="Normal 60 4 4 2" xfId="35828" xr:uid="{A9C9CAEB-A414-4A94-95C4-C88C622D5481}"/>
    <cellStyle name="Normal 60 4 4 3" xfId="18944" xr:uid="{762349D8-FAAF-4037-B647-9D56E1BB1871}"/>
    <cellStyle name="Normal 60 4 5" xfId="26726" xr:uid="{9305508C-959A-4006-8490-F6C32BC79A5F}"/>
    <cellStyle name="Normal 60 4 6" xfId="28260" xr:uid="{578F6A57-27E7-4C2A-B16C-66C5B1257FB7}"/>
    <cellStyle name="Normal 60 4 7" xfId="10884" xr:uid="{15B91D8C-9783-4104-A3A0-74AC4F1881BB}"/>
    <cellStyle name="Normal 60 5" xfId="7410" xr:uid="{26D48A06-C462-4FB4-A9F0-3E69F1BF5088}"/>
    <cellStyle name="Normal 60 5 2" xfId="7411" xr:uid="{A1416796-5B8C-47E8-BB3A-145F739EFA3C}"/>
    <cellStyle name="Normal 60 5 2 2" xfId="7412" xr:uid="{067F71CB-0516-4681-8810-8C0B0E71DCA1}"/>
    <cellStyle name="Normal 60 5 2 2 2" xfId="40581" xr:uid="{5AD2575F-23CD-4668-8D12-900474FD0ED7}"/>
    <cellStyle name="Normal 60 5 2 2 3" xfId="23745" xr:uid="{FC61AD59-32B0-42F2-8B0F-77AC63529C89}"/>
    <cellStyle name="Normal 60 5 2 3" xfId="33014" xr:uid="{E9DDB5E5-AFF5-4BB6-A1C4-110988CBC3BC}"/>
    <cellStyle name="Normal 60 5 2 4" xfId="15719" xr:uid="{F3BA0F77-B10A-4394-835B-CC46ACDD3C08}"/>
    <cellStyle name="Normal 60 5 3" xfId="7413" xr:uid="{CDB052C2-829C-4BCB-81AD-1AA1B996BD4C}"/>
    <cellStyle name="Normal 60 5 3 2" xfId="36800" xr:uid="{DA80AE15-DD6D-4063-BAD2-4FA517E24EB8}"/>
    <cellStyle name="Normal 60 5 3 3" xfId="19962" xr:uid="{C20CD961-11A6-4D6F-BBC0-817F4853F697}"/>
    <cellStyle name="Normal 60 5 4" xfId="29233" xr:uid="{195BD90E-B5E3-4D14-98B7-CAF47494DA4D}"/>
    <cellStyle name="Normal 60 5 5" xfId="11936" xr:uid="{441CAD3A-94C3-4C8A-8B27-CDEA16DEF8D1}"/>
    <cellStyle name="Normal 60 6" xfId="7414" xr:uid="{4B59AA70-1A43-457F-873D-BB08EB06F38F}"/>
    <cellStyle name="Normal 60 6 2" xfId="7415" xr:uid="{7A7A294B-6999-493D-9F69-C0A96080F840}"/>
    <cellStyle name="Normal 60 6 2 2" xfId="38697" xr:uid="{E1E37D3E-AC40-4FF2-A383-2B7F5816A90F}"/>
    <cellStyle name="Normal 60 6 2 3" xfId="21861" xr:uid="{6B4D76C0-E921-4733-B55A-4950C1048534}"/>
    <cellStyle name="Normal 60 6 3" xfId="31130" xr:uid="{E44A5BDA-9F58-4855-9353-7610956FAE03}"/>
    <cellStyle name="Normal 60 6 4" xfId="13835" xr:uid="{99FE2130-472B-4A0F-93E0-3F1DED078F7B}"/>
    <cellStyle name="Normal 60 7" xfId="7416" xr:uid="{6CDBE1CF-EE29-494A-BD71-D37E7FFBF13B}"/>
    <cellStyle name="Normal 60 7 2" xfId="34916" xr:uid="{77ABA345-400D-4481-BE29-E2D1C68664CB}"/>
    <cellStyle name="Normal 60 7 3" xfId="17956" xr:uid="{1E55460D-B45A-4DE0-8549-9531430C4608}"/>
    <cellStyle name="Normal 60 8" xfId="26719" xr:uid="{2026BB3A-696E-4CCD-A743-F269C431BEE2}"/>
    <cellStyle name="Normal 60 9" xfId="27347" xr:uid="{60C38234-B9C9-426D-BE0C-BBA9E836D13F}"/>
    <cellStyle name="Normal 61" xfId="7417" xr:uid="{EFE453BA-F0B5-4389-98F7-A47A08EBF65B}"/>
    <cellStyle name="Normal 61 10" xfId="9800" xr:uid="{92EAA92C-E4D6-46CF-A4D2-BA5A5EE3BC3A}"/>
    <cellStyle name="Normal 61 2" xfId="7418" xr:uid="{D3E72C24-BB35-4D7B-9C4D-16E0063C883E}"/>
    <cellStyle name="Normal 61 2 2" xfId="7419" xr:uid="{BECCA5B4-CC09-4C3F-8563-0C75A33669C3}"/>
    <cellStyle name="Normal 61 2 2 2" xfId="7420" xr:uid="{7C6B33CF-156E-4774-AB1F-813CB5F276B5}"/>
    <cellStyle name="Normal 61 2 2 2 2" xfId="7421" xr:uid="{FCC9D511-BDF4-4123-BB2B-5CF5D1B2A4FC}"/>
    <cellStyle name="Normal 61 2 2 2 2 2" xfId="7422" xr:uid="{6A06CFA5-90CB-4FB3-A802-13680EA0106F}"/>
    <cellStyle name="Normal 61 2 2 2 2 2 2" xfId="25327" xr:uid="{374AE5AA-4003-41CA-A413-388168CC6664}"/>
    <cellStyle name="Normal 61 2 2 2 2 2 2 2" xfId="42163" xr:uid="{F501A6F7-82C7-47F3-A17E-441536BBC87F}"/>
    <cellStyle name="Normal 61 2 2 2 2 2 3" xfId="34596" xr:uid="{A509DB0A-225D-46BE-B4B4-04FBD8A05F2F}"/>
    <cellStyle name="Normal 61 2 2 2 2 2 4" xfId="17301" xr:uid="{9E1B670C-E04B-4664-822A-4134A3593FBE}"/>
    <cellStyle name="Normal 61 2 2 2 2 3" xfId="21544" xr:uid="{6E8A9D80-2226-4844-8B7B-C9FE9947D26B}"/>
    <cellStyle name="Normal 61 2 2 2 2 3 2" xfId="38382" xr:uid="{6C11C0FB-9132-4A61-ACFF-C8FD4981BA3F}"/>
    <cellStyle name="Normal 61 2 2 2 2 4" xfId="30815" xr:uid="{D037899D-7159-4BBF-9FC1-9067F9A4ECAA}"/>
    <cellStyle name="Normal 61 2 2 2 2 5" xfId="13518" xr:uid="{2F9C6823-F94B-422A-BB0F-0CD60232E864}"/>
    <cellStyle name="Normal 61 2 2 2 3" xfId="7423" xr:uid="{7CF75468-FEE8-4CAE-9944-5B9E43E60726}"/>
    <cellStyle name="Normal 61 2 2 2 3 2" xfId="23443" xr:uid="{7DC18EBF-0534-4F0E-871E-BCF73210C60A}"/>
    <cellStyle name="Normal 61 2 2 2 3 2 2" xfId="40279" xr:uid="{4282484A-2DA0-48F8-9A19-7EEB3F69BBFB}"/>
    <cellStyle name="Normal 61 2 2 2 3 3" xfId="32712" xr:uid="{14528107-5777-46EB-A1A1-6887D12861E0}"/>
    <cellStyle name="Normal 61 2 2 2 3 4" xfId="15417" xr:uid="{DC61D083-B215-4A02-A5C8-AFF8CF78E31B}"/>
    <cellStyle name="Normal 61 2 2 2 4" xfId="19615" xr:uid="{CAEB57A6-4E14-4D87-98DB-2394025231AF}"/>
    <cellStyle name="Normal 61 2 2 2 4 2" xfId="36498" xr:uid="{28764F94-0767-481C-AC5E-7E917EFA9369}"/>
    <cellStyle name="Normal 61 2 2 2 5" xfId="26730" xr:uid="{ED55C879-A032-407A-991F-643A3610C023}"/>
    <cellStyle name="Normal 61 2 2 2 6" xfId="28930" xr:uid="{D6E7E5F5-966C-4BB4-8168-23D283F6E0F9}"/>
    <cellStyle name="Normal 61 2 2 2 7" xfId="11556" xr:uid="{1142593C-C2C8-4A63-BC97-C7DDEC94AAB7}"/>
    <cellStyle name="Normal 61 2 2 3" xfId="7424" xr:uid="{4A617301-AAE3-47A0-A450-A36743698A39}"/>
    <cellStyle name="Normal 61 2 2 3 2" xfId="7425" xr:uid="{518D1CA0-6824-4DE8-8DDF-58F4B4CC40B5}"/>
    <cellStyle name="Normal 61 2 2 3 2 2" xfId="24415" xr:uid="{84E86BB1-8F1A-4A38-B524-80FFECC663EC}"/>
    <cellStyle name="Normal 61 2 2 3 2 2 2" xfId="41251" xr:uid="{6D4BF204-C88B-42C8-9A36-3C79B4EE3087}"/>
    <cellStyle name="Normal 61 2 2 3 2 3" xfId="33684" xr:uid="{F20FE881-F892-4673-99A2-E919E9CA0DF9}"/>
    <cellStyle name="Normal 61 2 2 3 2 4" xfId="16389" xr:uid="{B82C60C2-625F-4339-A4A0-487D0A8B73F2}"/>
    <cellStyle name="Normal 61 2 2 3 3" xfId="20632" xr:uid="{554A73F7-C339-4FB2-9470-C07592E51C03}"/>
    <cellStyle name="Normal 61 2 2 3 3 2" xfId="37470" xr:uid="{4DA5F76C-FE23-4963-A5EA-E025F046C136}"/>
    <cellStyle name="Normal 61 2 2 3 4" xfId="29903" xr:uid="{24E196E1-8EE8-46DD-923C-1AD4725BFC35}"/>
    <cellStyle name="Normal 61 2 2 3 5" xfId="12606" xr:uid="{E618D06C-5F07-4ED8-AB4C-1BB1DE71265A}"/>
    <cellStyle name="Normal 61 2 2 4" xfId="7426" xr:uid="{CD5E9454-B796-420B-8AA0-A380CCDF7721}"/>
    <cellStyle name="Normal 61 2 2 4 2" xfId="22531" xr:uid="{3DD7965D-C3AB-469D-88CB-80AFCE4FC006}"/>
    <cellStyle name="Normal 61 2 2 4 2 2" xfId="39367" xr:uid="{CAAC37F8-64ED-4695-B3C6-49BDC8A3F470}"/>
    <cellStyle name="Normal 61 2 2 4 3" xfId="31800" xr:uid="{DA01AAC8-77CB-4524-8F12-DB9DA3CD75DE}"/>
    <cellStyle name="Normal 61 2 2 4 4" xfId="14505" xr:uid="{A5C0853F-5F7E-48A3-9A83-206054AB92C7}"/>
    <cellStyle name="Normal 61 2 2 5" xfId="18665" xr:uid="{B841E58A-D030-43FF-A74A-193D5681E3D8}"/>
    <cellStyle name="Normal 61 2 2 5 2" xfId="35586" xr:uid="{6BA63847-C39B-48A6-8D8E-EF90AA6FB234}"/>
    <cellStyle name="Normal 61 2 2 6" xfId="26729" xr:uid="{C0CB473E-51C8-45ED-A5DF-415D7E826A67}"/>
    <cellStyle name="Normal 61 2 2 7" xfId="28018" xr:uid="{13383347-11D8-4909-B3F1-38A34E8FC59A}"/>
    <cellStyle name="Normal 61 2 2 8" xfId="10557" xr:uid="{E19808C6-D0FA-469C-86B2-85FE95F3544A}"/>
    <cellStyle name="Normal 61 2 3" xfId="7427" xr:uid="{1D4A9B3A-7901-4220-AE49-37F30AC1AB3D}"/>
    <cellStyle name="Normal 61 2 3 2" xfId="7428" xr:uid="{8B0F0FDB-F33D-4FF3-973B-84FFFC284743}"/>
    <cellStyle name="Normal 61 2 3 2 2" xfId="7429" xr:uid="{764A3DBC-2124-410A-8F35-FCBBF94462AA}"/>
    <cellStyle name="Normal 61 2 3 2 2 2" xfId="24876" xr:uid="{07322480-9C91-4339-B376-93850D165D12}"/>
    <cellStyle name="Normal 61 2 3 2 2 2 2" xfId="41712" xr:uid="{DF7F7040-9B47-4B36-8989-5E856F5116C0}"/>
    <cellStyle name="Normal 61 2 3 2 2 3" xfId="34145" xr:uid="{87ABE7DF-98F9-4ABA-BA58-009434C5CDA8}"/>
    <cellStyle name="Normal 61 2 3 2 2 4" xfId="16850" xr:uid="{3BD0DA88-3601-44E3-8A39-C4F31B099516}"/>
    <cellStyle name="Normal 61 2 3 2 3" xfId="21093" xr:uid="{2D959ACE-66C6-48CB-98D4-9B4F6E7670CA}"/>
    <cellStyle name="Normal 61 2 3 2 3 2" xfId="37931" xr:uid="{95003E47-9E3B-43D5-A1FA-558CE0B3EC1F}"/>
    <cellStyle name="Normal 61 2 3 2 4" xfId="30364" xr:uid="{80C33B8C-7169-46FF-8896-EE150E0B6D6B}"/>
    <cellStyle name="Normal 61 2 3 2 5" xfId="13067" xr:uid="{C1E40E95-F854-4081-A12E-986428A6B7BB}"/>
    <cellStyle name="Normal 61 2 3 3" xfId="7430" xr:uid="{CA90C2CF-DBCF-49EA-9679-ACE2B193747E}"/>
    <cellStyle name="Normal 61 2 3 3 2" xfId="22992" xr:uid="{07D83B70-2BA5-406D-A681-731834E1414D}"/>
    <cellStyle name="Normal 61 2 3 3 2 2" xfId="39828" xr:uid="{6627BCD4-A922-4491-8023-0141AD0E3506}"/>
    <cellStyle name="Normal 61 2 3 3 3" xfId="32261" xr:uid="{CC936DED-5E58-4FA8-98B7-371DE3591FCC}"/>
    <cellStyle name="Normal 61 2 3 3 4" xfId="14966" xr:uid="{30546EE2-B8D3-4385-AD56-EB9B587FA525}"/>
    <cellStyle name="Normal 61 2 3 4" xfId="19163" xr:uid="{97F87A94-8517-4870-B207-5969B56F65D4}"/>
    <cellStyle name="Normal 61 2 3 4 2" xfId="36047" xr:uid="{450FE1F2-85A6-4440-B7CB-337C10C760C9}"/>
    <cellStyle name="Normal 61 2 3 5" xfId="26731" xr:uid="{A76C320F-995F-4B78-9C77-9F8DE6ED865C}"/>
    <cellStyle name="Normal 61 2 3 6" xfId="28479" xr:uid="{16762700-1B6D-47EA-A870-9EEAD5F4D77D}"/>
    <cellStyle name="Normal 61 2 3 7" xfId="11103" xr:uid="{AADB30D9-CF95-46EE-A6A7-667CA7DF6136}"/>
    <cellStyle name="Normal 61 2 4" xfId="7431" xr:uid="{B1F3A911-9492-4056-A43B-4F60B12146AD}"/>
    <cellStyle name="Normal 61 2 4 2" xfId="7432" xr:uid="{803AC05A-B3FF-4DBC-9B8A-4A35164A0E0D}"/>
    <cellStyle name="Normal 61 2 4 2 2" xfId="23964" xr:uid="{DE25EFB4-4593-4888-A8A9-ABEC768CABE1}"/>
    <cellStyle name="Normal 61 2 4 2 2 2" xfId="40800" xr:uid="{BC43E814-F71F-451D-8822-27805857477E}"/>
    <cellStyle name="Normal 61 2 4 2 3" xfId="33233" xr:uid="{A1484D96-0FF3-47D2-BCC3-9C5F5F8F8CF3}"/>
    <cellStyle name="Normal 61 2 4 2 4" xfId="15938" xr:uid="{151E7A06-1861-48C9-BC5C-DC66932ED644}"/>
    <cellStyle name="Normal 61 2 4 3" xfId="20181" xr:uid="{1E0FCD01-6D23-46AE-B3C6-12F8B1633C7E}"/>
    <cellStyle name="Normal 61 2 4 3 2" xfId="37019" xr:uid="{52C026AB-71DC-4DE7-B786-8D7B4B578140}"/>
    <cellStyle name="Normal 61 2 4 4" xfId="29452" xr:uid="{D8331F3F-9325-4F98-8C10-81CF1DDE2A16}"/>
    <cellStyle name="Normal 61 2 4 5" xfId="12155" xr:uid="{15A66AB6-57E6-4B4F-A954-F45C6810E3D9}"/>
    <cellStyle name="Normal 61 2 5" xfId="7433" xr:uid="{064C6D26-75E4-4F74-9D60-7E80AC8DFFDE}"/>
    <cellStyle name="Normal 61 2 5 2" xfId="22080" xr:uid="{36712B66-8BEA-4528-AF53-7E995DE20955}"/>
    <cellStyle name="Normal 61 2 5 2 2" xfId="38916" xr:uid="{1C9990AE-C53D-4968-9367-F7A89D285D8B}"/>
    <cellStyle name="Normal 61 2 5 3" xfId="31349" xr:uid="{6010426B-69DC-406E-90CF-F1117A3A1B5C}"/>
    <cellStyle name="Normal 61 2 5 4" xfId="14054" xr:uid="{3ED531C5-4F62-4363-B0CC-5AFE36DB8002}"/>
    <cellStyle name="Normal 61 2 6" xfId="18190" xr:uid="{292A187A-E441-478E-A6DA-F8EBA5F00B60}"/>
    <cellStyle name="Normal 61 2 6 2" xfId="35135" xr:uid="{2E9A0517-81C1-452D-B1AB-0F778E08FEBE}"/>
    <cellStyle name="Normal 61 2 7" xfId="26728" xr:uid="{1CE24FC0-8BEC-45F2-8C15-5C31D85FBAC9}"/>
    <cellStyle name="Normal 61 2 8" xfId="27567" xr:uid="{2F001C59-7299-4BD1-8501-12C57BD5CF1E}"/>
    <cellStyle name="Normal 61 2 9" xfId="10061" xr:uid="{189E6098-DC00-4AB0-8F33-02462E67359C}"/>
    <cellStyle name="Normal 61 3" xfId="7434" xr:uid="{F09A8049-1612-45D4-87C7-DD8113A03FE7}"/>
    <cellStyle name="Normal 61 3 2" xfId="7435" xr:uid="{67A86F9C-1360-418F-A0ED-0CBF9142B910}"/>
    <cellStyle name="Normal 61 3 2 2" xfId="7436" xr:uid="{A66D1349-0605-4BA5-AB99-1710A695A1D3}"/>
    <cellStyle name="Normal 61 3 2 2 2" xfId="7437" xr:uid="{6B14EA6A-2B42-48D8-9FF4-7EEE8FD2F2F9}"/>
    <cellStyle name="Normal 61 3 2 2 2 2" xfId="25109" xr:uid="{49ABB85D-3A53-4B33-957F-14E3734CB86F}"/>
    <cellStyle name="Normal 61 3 2 2 2 2 2" xfId="41945" xr:uid="{9E76ABD9-F8A4-4CC9-A5FD-8381E908604A}"/>
    <cellStyle name="Normal 61 3 2 2 2 3" xfId="34378" xr:uid="{9249E010-EBA2-48C7-8BBD-6556B17320F9}"/>
    <cellStyle name="Normal 61 3 2 2 2 4" xfId="17083" xr:uid="{73409DD4-EF52-4DDF-8717-95474EF8C646}"/>
    <cellStyle name="Normal 61 3 2 2 3" xfId="21326" xr:uid="{376ECEF6-1D0C-4B0F-B2C6-D999A48C2909}"/>
    <cellStyle name="Normal 61 3 2 2 3 2" xfId="38164" xr:uid="{B568BA86-E680-4FF2-8B94-4A6C07BAD5DE}"/>
    <cellStyle name="Normal 61 3 2 2 4" xfId="30597" xr:uid="{F339275B-1CFD-40CA-911E-A0975B32D941}"/>
    <cellStyle name="Normal 61 3 2 2 5" xfId="13300" xr:uid="{88074B2B-B69D-4E74-BB67-837EA65B768E}"/>
    <cellStyle name="Normal 61 3 2 3" xfId="7438" xr:uid="{E74DDAB6-A2BC-46A1-B582-D15C9390BC34}"/>
    <cellStyle name="Normal 61 3 2 3 2" xfId="23225" xr:uid="{76F604AD-DD56-4C28-84C4-83E9A1492F5E}"/>
    <cellStyle name="Normal 61 3 2 3 2 2" xfId="40061" xr:uid="{B89D007B-7A06-462F-AFD6-7A0E3DFAE7A9}"/>
    <cellStyle name="Normal 61 3 2 3 3" xfId="32494" xr:uid="{C984A595-B140-4385-BCAA-EB98DA724211}"/>
    <cellStyle name="Normal 61 3 2 3 4" xfId="15199" xr:uid="{4B33A036-FE98-4D2D-9B3E-97C8583B4051}"/>
    <cellStyle name="Normal 61 3 2 4" xfId="19397" xr:uid="{F148DF0E-B88B-446D-900F-45145094EFD6}"/>
    <cellStyle name="Normal 61 3 2 4 2" xfId="36280" xr:uid="{D646A940-175E-4CD1-8263-54A5EA1FE283}"/>
    <cellStyle name="Normal 61 3 2 5" xfId="26733" xr:uid="{AA71B5E5-AEB8-41A5-B954-555F6FB37344}"/>
    <cellStyle name="Normal 61 3 2 6" xfId="28712" xr:uid="{5B763424-2135-4853-AB59-E4D497DBC4D7}"/>
    <cellStyle name="Normal 61 3 2 7" xfId="11338" xr:uid="{F7251627-A62A-4B21-ABEB-D10C9B17108D}"/>
    <cellStyle name="Normal 61 3 3" xfId="7439" xr:uid="{CE892D6A-4703-4F10-99AC-BB94B94BBE15}"/>
    <cellStyle name="Normal 61 3 3 2" xfId="7440" xr:uid="{1F073C8F-F2B2-473B-ACBC-60E96A1D130A}"/>
    <cellStyle name="Normal 61 3 3 2 2" xfId="24197" xr:uid="{0F212EA3-D505-42C0-BAF4-A342FA174801}"/>
    <cellStyle name="Normal 61 3 3 2 2 2" xfId="41033" xr:uid="{B016522D-15BE-4C19-9DC5-A8A00222E43C}"/>
    <cellStyle name="Normal 61 3 3 2 3" xfId="33466" xr:uid="{1D9E0EE2-426D-4352-B0C0-2BB3E4226208}"/>
    <cellStyle name="Normal 61 3 3 2 4" xfId="16171" xr:uid="{B12688A6-403E-41C6-9C28-9B4B8A7F421B}"/>
    <cellStyle name="Normal 61 3 3 3" xfId="20414" xr:uid="{84947BE9-3376-4141-9400-576A2F813317}"/>
    <cellStyle name="Normal 61 3 3 3 2" xfId="37252" xr:uid="{611D78CD-D93E-447A-B54B-47F03EEFE609}"/>
    <cellStyle name="Normal 61 3 3 4" xfId="29685" xr:uid="{110C07C5-8B75-4F62-B96F-30E6215BB8FD}"/>
    <cellStyle name="Normal 61 3 3 5" xfId="12388" xr:uid="{A0A920FD-2B87-435B-8F7C-5A5B3881B81C}"/>
    <cellStyle name="Normal 61 3 4" xfId="7441" xr:uid="{B34111A9-F313-4E06-BFF6-F73A7547A55C}"/>
    <cellStyle name="Normal 61 3 4 2" xfId="22313" xr:uid="{EA83ABE2-C152-4CAA-8B68-54794A5458CA}"/>
    <cellStyle name="Normal 61 3 4 2 2" xfId="39149" xr:uid="{24864FD3-651A-41C7-AF69-47C95F761F01}"/>
    <cellStyle name="Normal 61 3 4 3" xfId="31582" xr:uid="{BEF80B53-54BD-4CF2-A2D4-848CEFAE3F54}"/>
    <cellStyle name="Normal 61 3 4 4" xfId="14287" xr:uid="{51681F3C-9FB0-4975-91A9-AB4512B44321}"/>
    <cellStyle name="Normal 61 3 5" xfId="18447" xr:uid="{7A59DB7B-D192-45AE-86DF-746FC3AB4587}"/>
    <cellStyle name="Normal 61 3 5 2" xfId="35368" xr:uid="{44F0A889-0A89-48E6-9AFD-84DBE5ACCFCF}"/>
    <cellStyle name="Normal 61 3 6" xfId="26732" xr:uid="{6DCD75DE-AF68-440D-A409-2086EFD60D84}"/>
    <cellStyle name="Normal 61 3 7" xfId="27800" xr:uid="{64A33052-44A3-4B06-AC17-0EF88EE8DD8A}"/>
    <cellStyle name="Normal 61 3 8" xfId="10339" xr:uid="{A49B35A4-5098-4967-A6F5-E87F753A18C0}"/>
    <cellStyle name="Normal 61 4" xfId="7442" xr:uid="{EB4C829D-A54D-46B5-B2E3-CE5FC0E14DA8}"/>
    <cellStyle name="Normal 61 4 2" xfId="7443" xr:uid="{8F057C0B-8751-4A08-8B20-6DC88CA68CDE}"/>
    <cellStyle name="Normal 61 4 2 2" xfId="7444" xr:uid="{085421A8-7AA1-4307-9E74-0197A694FA20}"/>
    <cellStyle name="Normal 61 4 2 2 2" xfId="7445" xr:uid="{76C5621F-AD5A-4E40-B0A3-03A59EA84EE5}"/>
    <cellStyle name="Normal 61 4 2 2 2 2" xfId="41494" xr:uid="{612868C3-E525-4613-85F9-710A0F689AFD}"/>
    <cellStyle name="Normal 61 4 2 2 2 3" xfId="24658" xr:uid="{9D02B6E0-CA66-41BB-B7FA-642216B4A728}"/>
    <cellStyle name="Normal 61 4 2 2 3" xfId="33927" xr:uid="{1AB455F1-099B-4661-A0BA-D8AA7AB92834}"/>
    <cellStyle name="Normal 61 4 2 2 4" xfId="16632" xr:uid="{7D4720F7-B666-48BE-9B9B-12E60F2ABFA0}"/>
    <cellStyle name="Normal 61 4 2 3" xfId="7446" xr:uid="{F3FD5BB5-39FB-49DC-9353-EE8EA9D5792E}"/>
    <cellStyle name="Normal 61 4 2 3 2" xfId="37713" xr:uid="{4B20A3B6-0AF1-4828-972B-388D78A61CF4}"/>
    <cellStyle name="Normal 61 4 2 3 3" xfId="20875" xr:uid="{49B156D7-14ED-4096-874B-EED6E1E2D216}"/>
    <cellStyle name="Normal 61 4 2 4" xfId="30146" xr:uid="{6915BCEE-937C-4D14-8B24-9318F614D2BB}"/>
    <cellStyle name="Normal 61 4 2 5" xfId="12849" xr:uid="{A985944A-A950-4812-A7AE-D2BCEB3A6C8C}"/>
    <cellStyle name="Normal 61 4 3" xfId="7447" xr:uid="{D9D9879A-DF88-45FF-B234-5925B20FB480}"/>
    <cellStyle name="Normal 61 4 3 2" xfId="7448" xr:uid="{A9619BBE-2C23-4AA0-ABA4-A262CAAB83CA}"/>
    <cellStyle name="Normal 61 4 3 2 2" xfId="39610" xr:uid="{9E22E146-90EB-4283-9E5D-67606EC9A72C}"/>
    <cellStyle name="Normal 61 4 3 2 3" xfId="22774" xr:uid="{CB731731-F864-4C03-B5AD-6819C3885869}"/>
    <cellStyle name="Normal 61 4 3 3" xfId="32043" xr:uid="{DEF91D68-07FD-4112-901A-3923379AA146}"/>
    <cellStyle name="Normal 61 4 3 4" xfId="14748" xr:uid="{4C846130-17F9-4DB5-B757-6C047E86663C}"/>
    <cellStyle name="Normal 61 4 4" xfId="7449" xr:uid="{17652247-55DF-4F86-853D-C7D5BD512E88}"/>
    <cellStyle name="Normal 61 4 4 2" xfId="35829" xr:uid="{A572D99C-0C83-4946-9B2D-EC6304BB8096}"/>
    <cellStyle name="Normal 61 4 4 3" xfId="18945" xr:uid="{11AF3BBA-7BD8-4639-9C3D-C7C36E12624C}"/>
    <cellStyle name="Normal 61 4 5" xfId="26734" xr:uid="{4810BA04-1C12-4D68-81B5-1976D0DBE682}"/>
    <cellStyle name="Normal 61 4 6" xfId="28261" xr:uid="{77E2285F-EDB5-47AF-862F-685755D34537}"/>
    <cellStyle name="Normal 61 4 7" xfId="10885" xr:uid="{7E2D7792-3003-493C-BCAE-0C9B88402C8E}"/>
    <cellStyle name="Normal 61 5" xfId="7450" xr:uid="{246440C3-FB1F-4C09-88D1-55250EDEF1FD}"/>
    <cellStyle name="Normal 61 5 2" xfId="7451" xr:uid="{D88DE4CF-A973-4303-8DC7-26FD45F6DE8F}"/>
    <cellStyle name="Normal 61 5 2 2" xfId="7452" xr:uid="{825895BC-2939-440D-954B-51BD70AF4D0B}"/>
    <cellStyle name="Normal 61 5 2 2 2" xfId="40582" xr:uid="{2260CC27-081E-4D44-AFFE-2B03F5D8B68B}"/>
    <cellStyle name="Normal 61 5 2 2 3" xfId="23746" xr:uid="{2AEB5176-A1C2-4DFE-A7BD-EC4DC03435F1}"/>
    <cellStyle name="Normal 61 5 2 3" xfId="33015" xr:uid="{EB8F6B56-7D65-4E26-88B9-A75A1D8E6515}"/>
    <cellStyle name="Normal 61 5 2 4" xfId="15720" xr:uid="{21535B25-5ED9-425F-A675-C098ED044F32}"/>
    <cellStyle name="Normal 61 5 3" xfId="7453" xr:uid="{70A9A447-E658-4534-9B6D-693BA81000CE}"/>
    <cellStyle name="Normal 61 5 3 2" xfId="36801" xr:uid="{6D37481D-D5A9-4995-B370-113BBF07A818}"/>
    <cellStyle name="Normal 61 5 3 3" xfId="19963" xr:uid="{7160A9AA-AA88-42CB-BDC0-F8E3EDF374AB}"/>
    <cellStyle name="Normal 61 5 4" xfId="29234" xr:uid="{29CD53AB-89DE-4FDD-AE4C-C02515B857F5}"/>
    <cellStyle name="Normal 61 5 5" xfId="11937" xr:uid="{FB201BF1-C85F-4470-AF48-1E64F3E815FF}"/>
    <cellStyle name="Normal 61 6" xfId="7454" xr:uid="{11FB2CCB-B7DF-4192-93A0-DEA22F7A102E}"/>
    <cellStyle name="Normal 61 6 2" xfId="7455" xr:uid="{60F50D54-1079-497E-8109-FFC2F85E4FD3}"/>
    <cellStyle name="Normal 61 6 2 2" xfId="38698" xr:uid="{B0B3C2D3-5722-4662-9F23-7967DD0D848F}"/>
    <cellStyle name="Normal 61 6 2 3" xfId="21862" xr:uid="{41D0D903-8740-4B64-B2C7-E8193781A95B}"/>
    <cellStyle name="Normal 61 6 3" xfId="31131" xr:uid="{6E9202F4-6941-45A0-A484-A8AD549B67F2}"/>
    <cellStyle name="Normal 61 6 4" xfId="13836" xr:uid="{CF76B155-B416-4EC6-9793-2232118989FF}"/>
    <cellStyle name="Normal 61 7" xfId="7456" xr:uid="{873FE555-D110-4249-9FBA-26C051E63781}"/>
    <cellStyle name="Normal 61 7 2" xfId="34917" xr:uid="{854741D9-6193-4024-A289-377484E482BC}"/>
    <cellStyle name="Normal 61 7 3" xfId="17957" xr:uid="{92613230-D0E1-4CCF-8C85-65864DAE8E3D}"/>
    <cellStyle name="Normal 61 8" xfId="26727" xr:uid="{580C3707-8A50-4BD0-8D80-C783CC1DC4DF}"/>
    <cellStyle name="Normal 61 9" xfId="27348" xr:uid="{89406A48-1D12-47BF-967B-27EA67000D26}"/>
    <cellStyle name="Normal 62" xfId="7457" xr:uid="{84CF63B5-8AF7-45E2-9BF2-C49984BAA546}"/>
    <cellStyle name="Normal 62 10" xfId="9801" xr:uid="{C76F313F-7B32-46DF-9CE9-00CA095DE2D7}"/>
    <cellStyle name="Normal 62 2" xfId="7458" xr:uid="{0ADFD82C-4A0F-45A4-9D1E-4E2BD07FF542}"/>
    <cellStyle name="Normal 62 2 2" xfId="7459" xr:uid="{729C4BA8-692D-46FC-B61F-858C06504B5D}"/>
    <cellStyle name="Normal 62 2 2 2" xfId="7460" xr:uid="{0C142ACF-9C60-49BB-81F7-823216E60015}"/>
    <cellStyle name="Normal 62 2 2 2 2" xfId="7461" xr:uid="{C968F34E-D637-40D3-B245-BE0A66819D81}"/>
    <cellStyle name="Normal 62 2 2 2 2 2" xfId="7462" xr:uid="{8C7AB759-25D3-4C5C-B923-78B6F2DC2343}"/>
    <cellStyle name="Normal 62 2 2 2 2 2 2" xfId="25328" xr:uid="{86E50D76-AD92-42B7-8BBC-D3636236818F}"/>
    <cellStyle name="Normal 62 2 2 2 2 2 2 2" xfId="42164" xr:uid="{A42F49AB-AA4F-4E15-AA6B-4CD692C3903F}"/>
    <cellStyle name="Normal 62 2 2 2 2 2 3" xfId="34597" xr:uid="{D7B13071-A414-425C-BD15-008D1A9327A9}"/>
    <cellStyle name="Normal 62 2 2 2 2 2 4" xfId="17302" xr:uid="{297C7D52-5280-49F3-A490-72FE8B1CB103}"/>
    <cellStyle name="Normal 62 2 2 2 2 3" xfId="21545" xr:uid="{900B5996-34E2-48F8-A6E0-C3C93490F869}"/>
    <cellStyle name="Normal 62 2 2 2 2 3 2" xfId="38383" xr:uid="{5CDCAAEA-110D-4C72-A558-7E85C5FCACF8}"/>
    <cellStyle name="Normal 62 2 2 2 2 4" xfId="30816" xr:uid="{EF1AC798-2F97-4D34-AFAA-265ED6E09798}"/>
    <cellStyle name="Normal 62 2 2 2 2 5" xfId="13519" xr:uid="{ED60028E-12BD-4450-B1DC-2AE4B7BAA76A}"/>
    <cellStyle name="Normal 62 2 2 2 3" xfId="7463" xr:uid="{F9C39209-04EF-4FDB-8EF2-971AFDE4328F}"/>
    <cellStyle name="Normal 62 2 2 2 3 2" xfId="23444" xr:uid="{CBC60BE3-D849-4671-8A23-1DED1041C2D7}"/>
    <cellStyle name="Normal 62 2 2 2 3 2 2" xfId="40280" xr:uid="{83050156-021D-4674-90DD-5932C45C7A90}"/>
    <cellStyle name="Normal 62 2 2 2 3 3" xfId="32713" xr:uid="{BE9BCE1D-C8CD-40B1-9E7D-64D92E9510FC}"/>
    <cellStyle name="Normal 62 2 2 2 3 4" xfId="15418" xr:uid="{64F40AE3-A26F-4FA8-A605-C1B7296E1945}"/>
    <cellStyle name="Normal 62 2 2 2 4" xfId="19616" xr:uid="{971AB1E4-BCA7-4BF5-9A17-5A964AB395AD}"/>
    <cellStyle name="Normal 62 2 2 2 4 2" xfId="36499" xr:uid="{606B5D23-8AE2-4133-A388-766D03ACBFEE}"/>
    <cellStyle name="Normal 62 2 2 2 5" xfId="26738" xr:uid="{BCC1102B-8513-4EB2-90CC-882E6C835B7A}"/>
    <cellStyle name="Normal 62 2 2 2 6" xfId="28931" xr:uid="{4B8E77FB-4F41-439F-BA65-8824075EB549}"/>
    <cellStyle name="Normal 62 2 2 2 7" xfId="11557" xr:uid="{0F5B4D4F-6DDA-4A2A-95FA-3BB3D8DA757C}"/>
    <cellStyle name="Normal 62 2 2 3" xfId="7464" xr:uid="{7F1DC621-2FD5-4E0A-9578-E31DEEC29AC0}"/>
    <cellStyle name="Normal 62 2 2 3 2" xfId="7465" xr:uid="{73FAC894-07A0-414A-99A3-77EDBF50ED51}"/>
    <cellStyle name="Normal 62 2 2 3 2 2" xfId="24416" xr:uid="{1A86A879-401C-4B3D-998E-73F0D48F30C3}"/>
    <cellStyle name="Normal 62 2 2 3 2 2 2" xfId="41252" xr:uid="{C8592973-71BB-4B6F-BD8C-028E753151B3}"/>
    <cellStyle name="Normal 62 2 2 3 2 3" xfId="33685" xr:uid="{AA2E0BD2-BC30-4B10-9EF1-8266B9CE9CB3}"/>
    <cellStyle name="Normal 62 2 2 3 2 4" xfId="16390" xr:uid="{12248D9A-5C5A-49D9-BAFB-0794D783C28D}"/>
    <cellStyle name="Normal 62 2 2 3 3" xfId="20633" xr:uid="{0FEFF176-91E9-4DAA-B5F3-40D1D9E84FAF}"/>
    <cellStyle name="Normal 62 2 2 3 3 2" xfId="37471" xr:uid="{565C5B4A-DAA0-47EB-BA7C-ECDF1838CDA5}"/>
    <cellStyle name="Normal 62 2 2 3 4" xfId="29904" xr:uid="{3C93556D-96D3-4FFE-BCF1-441EE8C9BBFB}"/>
    <cellStyle name="Normal 62 2 2 3 5" xfId="12607" xr:uid="{8CBDDB58-0AB0-4E95-90C3-07136BF089CB}"/>
    <cellStyle name="Normal 62 2 2 4" xfId="7466" xr:uid="{407D97E9-B610-4D5F-AAB4-A553FD0D0EE1}"/>
    <cellStyle name="Normal 62 2 2 4 2" xfId="22532" xr:uid="{02776DFD-4214-4DE7-B7F5-C5C7E8C0865F}"/>
    <cellStyle name="Normal 62 2 2 4 2 2" xfId="39368" xr:uid="{477C98C2-2A3D-4010-9E7A-7AA03E802071}"/>
    <cellStyle name="Normal 62 2 2 4 3" xfId="31801" xr:uid="{3342E9A0-A5F8-4922-9E1C-331A1E55E1F3}"/>
    <cellStyle name="Normal 62 2 2 4 4" xfId="14506" xr:uid="{7992E9AF-1970-4D3B-9FDD-37C20B400CCB}"/>
    <cellStyle name="Normal 62 2 2 5" xfId="18666" xr:uid="{BFBEF117-5958-448A-B04E-E7378CA15940}"/>
    <cellStyle name="Normal 62 2 2 5 2" xfId="35587" xr:uid="{248B2F87-F993-40BF-940F-3FA3F801E618}"/>
    <cellStyle name="Normal 62 2 2 6" xfId="26737" xr:uid="{7F3178D2-79A9-4950-8B93-91038930DC25}"/>
    <cellStyle name="Normal 62 2 2 7" xfId="28019" xr:uid="{A7BFAEA5-165C-4B91-B463-63B2091E3E8F}"/>
    <cellStyle name="Normal 62 2 2 8" xfId="10558" xr:uid="{874274C8-B4F9-433C-B149-EF30D55058BE}"/>
    <cellStyle name="Normal 62 2 3" xfId="7467" xr:uid="{4A5854AC-EBB0-4332-BAE5-5B086FCCEFC9}"/>
    <cellStyle name="Normal 62 2 3 2" xfId="7468" xr:uid="{5EA1B034-EE0C-4C5A-BA4C-0C4AA75E06E3}"/>
    <cellStyle name="Normal 62 2 3 2 2" xfId="7469" xr:uid="{000D8B97-DF20-4527-A2F6-A28D39FCB8F6}"/>
    <cellStyle name="Normal 62 2 3 2 2 2" xfId="24877" xr:uid="{D2C71D1B-7736-4C06-8B67-024045AD3665}"/>
    <cellStyle name="Normal 62 2 3 2 2 2 2" xfId="41713" xr:uid="{D8E99796-2033-4A82-8D46-7235EF525F44}"/>
    <cellStyle name="Normal 62 2 3 2 2 3" xfId="34146" xr:uid="{32DAAFE1-9401-40B9-81A9-B6AA0D00A0D2}"/>
    <cellStyle name="Normal 62 2 3 2 2 4" xfId="16851" xr:uid="{7657DA57-564B-4059-BCDB-34F038EEE3D4}"/>
    <cellStyle name="Normal 62 2 3 2 3" xfId="21094" xr:uid="{356ADE22-663C-4090-AD2D-1CA1C7FEEAB9}"/>
    <cellStyle name="Normal 62 2 3 2 3 2" xfId="37932" xr:uid="{5753DEED-E21C-4EE3-9B1B-76C58FCF41CA}"/>
    <cellStyle name="Normal 62 2 3 2 4" xfId="30365" xr:uid="{1E631927-EDCF-410A-9FA8-FF25D9BF0D66}"/>
    <cellStyle name="Normal 62 2 3 2 5" xfId="13068" xr:uid="{4DA21176-BB11-4086-97D2-67D845207A69}"/>
    <cellStyle name="Normal 62 2 3 3" xfId="7470" xr:uid="{7499D023-65CB-4DEF-BC74-1F67113DB6A8}"/>
    <cellStyle name="Normal 62 2 3 3 2" xfId="22993" xr:uid="{98098EFF-6E23-4D25-B9EF-6951EE26EB3C}"/>
    <cellStyle name="Normal 62 2 3 3 2 2" xfId="39829" xr:uid="{1AD4A031-9D8A-4190-A540-7A3B214B9DF9}"/>
    <cellStyle name="Normal 62 2 3 3 3" xfId="32262" xr:uid="{F1E64954-B52A-4A39-8EFE-5270ADCC3316}"/>
    <cellStyle name="Normal 62 2 3 3 4" xfId="14967" xr:uid="{490D1380-ECB3-49D2-B802-494EB05449CA}"/>
    <cellStyle name="Normal 62 2 3 4" xfId="19164" xr:uid="{53C2E431-AE96-41DE-8C73-B410E9B4BE22}"/>
    <cellStyle name="Normal 62 2 3 4 2" xfId="36048" xr:uid="{C262039F-BA1C-47B9-912E-3D1A0B1213E2}"/>
    <cellStyle name="Normal 62 2 3 5" xfId="26739" xr:uid="{4A21F647-1957-4F9C-9DB4-1F469311DB22}"/>
    <cellStyle name="Normal 62 2 3 6" xfId="28480" xr:uid="{3B892424-F9DC-4E39-B1CB-11C318813D6C}"/>
    <cellStyle name="Normal 62 2 3 7" xfId="11104" xr:uid="{12F9AF55-C829-46CE-B636-FAAC5D60D269}"/>
    <cellStyle name="Normal 62 2 4" xfId="7471" xr:uid="{68D05B40-66AB-4E61-BF00-B95DFE37B5A5}"/>
    <cellStyle name="Normal 62 2 4 2" xfId="7472" xr:uid="{66CFB405-0478-432F-BF84-47041C4377AC}"/>
    <cellStyle name="Normal 62 2 4 2 2" xfId="23965" xr:uid="{EB7EB766-18B3-4D19-9BD0-BB4C3D9B4332}"/>
    <cellStyle name="Normal 62 2 4 2 2 2" xfId="40801" xr:uid="{67B53212-DCE0-4C97-A338-0E2E88A1732D}"/>
    <cellStyle name="Normal 62 2 4 2 3" xfId="33234" xr:uid="{069BA992-60D9-41DA-B128-F0F8DD74A19F}"/>
    <cellStyle name="Normal 62 2 4 2 4" xfId="15939" xr:uid="{06314766-7150-4370-B13F-6227F027B0C1}"/>
    <cellStyle name="Normal 62 2 4 3" xfId="20182" xr:uid="{690A8B88-7FF8-403C-A2B0-CEF640AF0832}"/>
    <cellStyle name="Normal 62 2 4 3 2" xfId="37020" xr:uid="{C3F484E6-BE86-4ABA-BF75-6F6550B896C7}"/>
    <cellStyle name="Normal 62 2 4 4" xfId="29453" xr:uid="{F611C68C-32C4-4A46-A1F9-260BDB039963}"/>
    <cellStyle name="Normal 62 2 4 5" xfId="12156" xr:uid="{6618A76B-3E9A-431F-8113-B009FC9138F8}"/>
    <cellStyle name="Normal 62 2 5" xfId="7473" xr:uid="{87934E14-04C8-4EAB-BDBD-93F42FB95909}"/>
    <cellStyle name="Normal 62 2 5 2" xfId="22081" xr:uid="{28B2BBD2-890B-4705-AD8F-A2061EE6FC86}"/>
    <cellStyle name="Normal 62 2 5 2 2" xfId="38917" xr:uid="{B044A89F-756B-439F-A4F8-E2A474473C3B}"/>
    <cellStyle name="Normal 62 2 5 3" xfId="31350" xr:uid="{F3CE512F-759F-4C81-AB84-671CB3DE324E}"/>
    <cellStyle name="Normal 62 2 5 4" xfId="14055" xr:uid="{F794E6E7-65C2-4BC8-9D78-D563214596B6}"/>
    <cellStyle name="Normal 62 2 6" xfId="18191" xr:uid="{DE473F99-EDC2-4043-A8AD-C41F284AD08B}"/>
    <cellStyle name="Normal 62 2 6 2" xfId="35136" xr:uid="{088211CA-3333-41FE-9617-B41E09EABD62}"/>
    <cellStyle name="Normal 62 2 7" xfId="26736" xr:uid="{DB09C47E-470E-4A96-9B96-6CA7FC2038D2}"/>
    <cellStyle name="Normal 62 2 8" xfId="27568" xr:uid="{46DDD38B-0819-40AE-A2C0-01134F834802}"/>
    <cellStyle name="Normal 62 2 9" xfId="10062" xr:uid="{2C9A4E1A-A0A3-4144-BB1B-38BF7AF65CF9}"/>
    <cellStyle name="Normal 62 3" xfId="7474" xr:uid="{B190CBB1-02D1-4E88-B2C7-5161B79E0737}"/>
    <cellStyle name="Normal 62 3 2" xfId="7475" xr:uid="{16D94D4A-54EA-4329-BF10-F3B5E4E35972}"/>
    <cellStyle name="Normal 62 3 2 2" xfId="7476" xr:uid="{B670EDF0-3819-4D83-BF1D-B9A79E9D4F14}"/>
    <cellStyle name="Normal 62 3 2 2 2" xfId="7477" xr:uid="{1A0B8F77-2383-4F43-BBE5-7413E6D32848}"/>
    <cellStyle name="Normal 62 3 2 2 2 2" xfId="25110" xr:uid="{22488763-A825-415C-83F0-2E14D653435F}"/>
    <cellStyle name="Normal 62 3 2 2 2 2 2" xfId="41946" xr:uid="{D4B9EC59-AF85-46EA-92ED-881E466AF989}"/>
    <cellStyle name="Normal 62 3 2 2 2 3" xfId="34379" xr:uid="{46FEFB28-E21D-4E3C-83DF-63CD7269F4D0}"/>
    <cellStyle name="Normal 62 3 2 2 2 4" xfId="17084" xr:uid="{6D71C0DE-402B-4648-AED2-9EE0DA14FAB4}"/>
    <cellStyle name="Normal 62 3 2 2 3" xfId="21327" xr:uid="{1181E355-8143-498C-9B6B-5E62DB1F9C87}"/>
    <cellStyle name="Normal 62 3 2 2 3 2" xfId="38165" xr:uid="{942676D1-521F-406C-BC1E-660A22390A42}"/>
    <cellStyle name="Normal 62 3 2 2 4" xfId="30598" xr:uid="{32C4BCD7-8C34-4415-9960-D57A0F8A13E4}"/>
    <cellStyle name="Normal 62 3 2 2 5" xfId="13301" xr:uid="{82CB961B-2DAC-4BB5-A4A3-D094137EFEAD}"/>
    <cellStyle name="Normal 62 3 2 3" xfId="7478" xr:uid="{73403D5B-A798-42A0-BD2C-4EE4F3D67C38}"/>
    <cellStyle name="Normal 62 3 2 3 2" xfId="23226" xr:uid="{09454E16-7BBF-488F-AB01-BA590558F430}"/>
    <cellStyle name="Normal 62 3 2 3 2 2" xfId="40062" xr:uid="{C91F29ED-F76B-4ACD-81C9-1EC09C03060A}"/>
    <cellStyle name="Normal 62 3 2 3 3" xfId="32495" xr:uid="{3D9689C6-CE27-4FDE-9594-803D8C3B3234}"/>
    <cellStyle name="Normal 62 3 2 3 4" xfId="15200" xr:uid="{3C85FB02-F638-4E7F-9A37-A71126A8CE06}"/>
    <cellStyle name="Normal 62 3 2 4" xfId="19398" xr:uid="{9A208759-D064-4765-9411-75C3187366A9}"/>
    <cellStyle name="Normal 62 3 2 4 2" xfId="36281" xr:uid="{DD67BB15-8637-406C-8AE4-43DE23332310}"/>
    <cellStyle name="Normal 62 3 2 5" xfId="26741" xr:uid="{57B1292A-D55B-4B24-8BC0-8120E710B31B}"/>
    <cellStyle name="Normal 62 3 2 6" xfId="28713" xr:uid="{1F2ED901-3726-404C-B460-1872D6DE91FF}"/>
    <cellStyle name="Normal 62 3 2 7" xfId="11339" xr:uid="{7B1586C6-E1E5-4A8E-B46A-0833B20F6283}"/>
    <cellStyle name="Normal 62 3 3" xfId="7479" xr:uid="{1FCA317D-5399-4132-AAB7-C91019F69DAF}"/>
    <cellStyle name="Normal 62 3 3 2" xfId="7480" xr:uid="{21A3F391-56B1-4424-84F2-6DBFEBD5DCE1}"/>
    <cellStyle name="Normal 62 3 3 2 2" xfId="24198" xr:uid="{8CD95C6C-C395-4ECC-B37A-732B5A846A53}"/>
    <cellStyle name="Normal 62 3 3 2 2 2" xfId="41034" xr:uid="{B1A34076-4AD7-49BE-9EDE-BFF5EAC5B282}"/>
    <cellStyle name="Normal 62 3 3 2 3" xfId="33467" xr:uid="{EC03CEEA-F992-4FC1-B68E-D2A90BBE2B69}"/>
    <cellStyle name="Normal 62 3 3 2 4" xfId="16172" xr:uid="{25CFA1C5-8098-40F2-8128-8B8F6317B14F}"/>
    <cellStyle name="Normal 62 3 3 3" xfId="20415" xr:uid="{0E54B776-644C-4968-8ECF-62C8D99F7DA5}"/>
    <cellStyle name="Normal 62 3 3 3 2" xfId="37253" xr:uid="{86AF8F0D-99C1-493B-9A66-1A835D6BFD80}"/>
    <cellStyle name="Normal 62 3 3 4" xfId="29686" xr:uid="{67635B35-021C-4191-9EA4-50EB169DD406}"/>
    <cellStyle name="Normal 62 3 3 5" xfId="12389" xr:uid="{C4EF0E2C-D805-41F3-BD76-EF80B3C69677}"/>
    <cellStyle name="Normal 62 3 4" xfId="7481" xr:uid="{2FC05D3D-C7AD-4695-8E5E-3D6DCA19FA28}"/>
    <cellStyle name="Normal 62 3 4 2" xfId="22314" xr:uid="{4A83F28C-1BA4-41C4-80BC-24FA9AFE565E}"/>
    <cellStyle name="Normal 62 3 4 2 2" xfId="39150" xr:uid="{3A421233-54F3-4B36-BFD3-B91359E9ED94}"/>
    <cellStyle name="Normal 62 3 4 3" xfId="31583" xr:uid="{B833EBBF-A37E-456B-977F-EFC2C30B06A2}"/>
    <cellStyle name="Normal 62 3 4 4" xfId="14288" xr:uid="{C3C631C7-B9D0-4D5D-898E-12FB9CA44CA0}"/>
    <cellStyle name="Normal 62 3 5" xfId="18448" xr:uid="{15F85521-F341-4B26-8B84-4406838E8CA5}"/>
    <cellStyle name="Normal 62 3 5 2" xfId="35369" xr:uid="{EE9E92CA-4D0A-493F-A5CF-D0E3F356C592}"/>
    <cellStyle name="Normal 62 3 6" xfId="26740" xr:uid="{80ED6CD0-33F3-4362-8591-659E816D50E8}"/>
    <cellStyle name="Normal 62 3 7" xfId="27801" xr:uid="{9AD112BD-8C13-4E8C-AFB2-F0BE133BE32C}"/>
    <cellStyle name="Normal 62 3 8" xfId="10340" xr:uid="{A65BDF03-0D49-453D-9D18-0C78BC81A128}"/>
    <cellStyle name="Normal 62 4" xfId="7482" xr:uid="{7FE06957-8E03-4A7C-A010-D11DA050F6B9}"/>
    <cellStyle name="Normal 62 4 2" xfId="7483" xr:uid="{831460CB-4C6F-416B-A9B1-E946EA1D27DF}"/>
    <cellStyle name="Normal 62 4 2 2" xfId="7484" xr:uid="{E83EB6F1-61FF-46FC-841D-555690637D42}"/>
    <cellStyle name="Normal 62 4 2 2 2" xfId="7485" xr:uid="{72E94BC8-EFBB-4BF9-97DA-13C082FA5464}"/>
    <cellStyle name="Normal 62 4 2 2 2 2" xfId="41495" xr:uid="{05048012-9FC7-4E10-927E-9D1E6E5C0D72}"/>
    <cellStyle name="Normal 62 4 2 2 2 3" xfId="24659" xr:uid="{1E95F788-03CE-41B5-9D7F-474448BCC502}"/>
    <cellStyle name="Normal 62 4 2 2 3" xfId="33928" xr:uid="{F0878DD9-BA7F-4527-9FC8-1747D21F789D}"/>
    <cellStyle name="Normal 62 4 2 2 4" xfId="16633" xr:uid="{181E1077-0280-4B67-B942-4AB798F59749}"/>
    <cellStyle name="Normal 62 4 2 3" xfId="7486" xr:uid="{D7B8B5D0-BDD5-4B15-B05E-737C81756962}"/>
    <cellStyle name="Normal 62 4 2 3 2" xfId="37714" xr:uid="{1E5D3AAF-5E04-411A-BE7E-E40D99ECD47C}"/>
    <cellStyle name="Normal 62 4 2 3 3" xfId="20876" xr:uid="{627F61B4-16C6-4C68-8DD7-155783330A6B}"/>
    <cellStyle name="Normal 62 4 2 4" xfId="30147" xr:uid="{6C4B982E-1EED-4F32-BCA4-34A31104CEB1}"/>
    <cellStyle name="Normal 62 4 2 5" xfId="12850" xr:uid="{9F22AF9E-AD19-4AA1-82EA-701098099335}"/>
    <cellStyle name="Normal 62 4 3" xfId="7487" xr:uid="{40C17337-D162-4EC1-B37D-C38B87E9D6A1}"/>
    <cellStyle name="Normal 62 4 3 2" xfId="7488" xr:uid="{55FB64CC-BF05-4AD1-8BA6-E5FCF82A7560}"/>
    <cellStyle name="Normal 62 4 3 2 2" xfId="39611" xr:uid="{4B759224-EAEE-448A-871F-DA6C67F987B7}"/>
    <cellStyle name="Normal 62 4 3 2 3" xfId="22775" xr:uid="{3A24CB58-8CF7-479E-8C93-4019B72E1A58}"/>
    <cellStyle name="Normal 62 4 3 3" xfId="32044" xr:uid="{13CC1E60-2AF4-4C36-8DB2-CEF8A5704359}"/>
    <cellStyle name="Normal 62 4 3 4" xfId="14749" xr:uid="{F97DF007-CE8D-4A6C-AE31-730AF6566527}"/>
    <cellStyle name="Normal 62 4 4" xfId="7489" xr:uid="{3DC80A99-6012-43CC-A74E-6CB3CE4A9EC1}"/>
    <cellStyle name="Normal 62 4 4 2" xfId="35830" xr:uid="{760B9ECC-4C91-4AE4-89EE-2C4A0A10D38E}"/>
    <cellStyle name="Normal 62 4 4 3" xfId="18946" xr:uid="{F9533EAA-6B8A-4311-87F8-D31C7E14EDB9}"/>
    <cellStyle name="Normal 62 4 5" xfId="26742" xr:uid="{1C0985DF-A0C0-49A6-B94F-4FEBFF18F180}"/>
    <cellStyle name="Normal 62 4 6" xfId="28262" xr:uid="{6A6D7DA5-FC74-4F37-8253-7DD2D6DA2537}"/>
    <cellStyle name="Normal 62 4 7" xfId="10886" xr:uid="{CB51528A-4347-492D-BFDA-879C9D0DDFA4}"/>
    <cellStyle name="Normal 62 5" xfId="7490" xr:uid="{194411A1-375C-46B9-8EA9-F4A616EEE30E}"/>
    <cellStyle name="Normal 62 5 2" xfId="7491" xr:uid="{524EC0E1-9101-46B8-882D-CE9864A180D6}"/>
    <cellStyle name="Normal 62 5 2 2" xfId="7492" xr:uid="{55712377-175E-459E-9BD0-38E43A4C3E28}"/>
    <cellStyle name="Normal 62 5 2 2 2" xfId="40583" xr:uid="{43ADF7B9-B114-4947-A136-50C9944796AA}"/>
    <cellStyle name="Normal 62 5 2 2 3" xfId="23747" xr:uid="{F23114F9-BAAA-4055-8D63-1A53CC44D598}"/>
    <cellStyle name="Normal 62 5 2 3" xfId="33016" xr:uid="{C212B6D7-7F6F-4AE5-8DE6-CEBC63AE691E}"/>
    <cellStyle name="Normal 62 5 2 4" xfId="15721" xr:uid="{C4B6FC4E-1B88-4985-9E37-3E8CA76455F7}"/>
    <cellStyle name="Normal 62 5 3" xfId="7493" xr:uid="{687E711D-857E-4266-859B-A7E252F643DE}"/>
    <cellStyle name="Normal 62 5 3 2" xfId="36802" xr:uid="{7D8C647B-F72E-44A5-BF53-B4ED97EA1340}"/>
    <cellStyle name="Normal 62 5 3 3" xfId="19964" xr:uid="{D46F5D7C-B220-4FFA-B3FA-7E5CD7ED8112}"/>
    <cellStyle name="Normal 62 5 4" xfId="29235" xr:uid="{BC56AD1D-5D6C-46E0-99A7-BC7026AE1E46}"/>
    <cellStyle name="Normal 62 5 5" xfId="11938" xr:uid="{1137EE69-8818-4D5F-A121-AB7EAE4B4A28}"/>
    <cellStyle name="Normal 62 6" xfId="7494" xr:uid="{09E2B21C-8D84-44A7-A9B2-2D48731BB1BC}"/>
    <cellStyle name="Normal 62 6 2" xfId="7495" xr:uid="{1F84A697-A8FB-4E4E-B799-99115F4D25B8}"/>
    <cellStyle name="Normal 62 6 2 2" xfId="38699" xr:uid="{4E3FF9BC-F0D5-46F7-A210-33EBF238B72D}"/>
    <cellStyle name="Normal 62 6 2 3" xfId="21863" xr:uid="{FD6A8C37-F018-4035-88D6-F5252D9D2271}"/>
    <cellStyle name="Normal 62 6 3" xfId="31132" xr:uid="{2E5A2911-F452-410D-8990-18DE68519CB6}"/>
    <cellStyle name="Normal 62 6 4" xfId="13837" xr:uid="{96D160C8-EC77-476C-9CBC-401C2C8209A0}"/>
    <cellStyle name="Normal 62 7" xfId="7496" xr:uid="{48AA0C68-DCAB-4F6E-9E7E-B18522C29057}"/>
    <cellStyle name="Normal 62 7 2" xfId="34918" xr:uid="{E6C5FEE0-DCE2-4656-B317-1827675482AD}"/>
    <cellStyle name="Normal 62 7 3" xfId="17958" xr:uid="{F64A810F-D198-49F5-AA40-54D66F137521}"/>
    <cellStyle name="Normal 62 8" xfId="26735" xr:uid="{333833CA-DF0F-4113-B765-61C824E7B152}"/>
    <cellStyle name="Normal 62 9" xfId="27349" xr:uid="{0A20CB3B-2C8F-48AC-B3AC-15EEBEB363E9}"/>
    <cellStyle name="Normal 63" xfId="7497" xr:uid="{C57FBF1E-C541-43D1-86D2-5CD83BDEE9B2}"/>
    <cellStyle name="Normal 63 10" xfId="9802" xr:uid="{2CBD7550-1526-4203-810F-9C9DBDAD7B0E}"/>
    <cellStyle name="Normal 63 2" xfId="7498" xr:uid="{7C105FA4-FC8D-4E34-9FA3-1622975806BE}"/>
    <cellStyle name="Normal 63 2 2" xfId="7499" xr:uid="{7FE87B9F-8EEC-45F5-85AB-90AA48DDE35A}"/>
    <cellStyle name="Normal 63 2 2 2" xfId="7500" xr:uid="{A7207713-DD97-46B6-8222-1803707257D0}"/>
    <cellStyle name="Normal 63 2 2 2 2" xfId="7501" xr:uid="{69239F80-E992-49FA-92E8-3D00F1C7FCE4}"/>
    <cellStyle name="Normal 63 2 2 2 2 2" xfId="7502" xr:uid="{EB1BB320-D441-40CA-A84E-D9EA59E13658}"/>
    <cellStyle name="Normal 63 2 2 2 2 2 2" xfId="25329" xr:uid="{DF8C97AA-7503-47AE-BF00-19E5B8787B1C}"/>
    <cellStyle name="Normal 63 2 2 2 2 2 2 2" xfId="42165" xr:uid="{89E16EC8-94F3-4971-860E-3544E0CA93E8}"/>
    <cellStyle name="Normal 63 2 2 2 2 2 3" xfId="34598" xr:uid="{24D9DECE-ECD5-4088-976C-DFF6F18DBA4A}"/>
    <cellStyle name="Normal 63 2 2 2 2 2 4" xfId="17303" xr:uid="{95D7A935-295C-4957-B371-E0CB512A2BED}"/>
    <cellStyle name="Normal 63 2 2 2 2 3" xfId="21546" xr:uid="{32CB353B-4176-479C-903C-B3347F3C34C0}"/>
    <cellStyle name="Normal 63 2 2 2 2 3 2" xfId="38384" xr:uid="{21315776-9DDD-4DA0-BF7A-1474CABD2496}"/>
    <cellStyle name="Normal 63 2 2 2 2 4" xfId="30817" xr:uid="{9E54C6FB-A702-4FB7-8A9C-EDC13B3FB386}"/>
    <cellStyle name="Normal 63 2 2 2 2 5" xfId="13520" xr:uid="{43F4E8FD-3707-4543-B838-DB50E5E7244E}"/>
    <cellStyle name="Normal 63 2 2 2 3" xfId="7503" xr:uid="{A5468E27-6521-40E4-A6E3-42EDCDFFB0B0}"/>
    <cellStyle name="Normal 63 2 2 2 3 2" xfId="23445" xr:uid="{AE6472F5-D61A-4BCC-B914-A23A8C832401}"/>
    <cellStyle name="Normal 63 2 2 2 3 2 2" xfId="40281" xr:uid="{E2EEDC66-F16C-4604-89A7-5BEB1132058B}"/>
    <cellStyle name="Normal 63 2 2 2 3 3" xfId="32714" xr:uid="{C5E1BA4C-FC94-454B-9F69-C0C26B77A8C2}"/>
    <cellStyle name="Normal 63 2 2 2 3 4" xfId="15419" xr:uid="{D3C11161-E949-49F5-AE7A-A87E87265CE6}"/>
    <cellStyle name="Normal 63 2 2 2 4" xfId="19617" xr:uid="{D6DC96CA-803E-4E75-BD29-5CEB07C50FA5}"/>
    <cellStyle name="Normal 63 2 2 2 4 2" xfId="36500" xr:uid="{6B0649C8-75B6-4DC2-BCE2-5B84C7C49C25}"/>
    <cellStyle name="Normal 63 2 2 2 5" xfId="26746" xr:uid="{C50C91D7-FCD5-40B0-B5A3-A088A525338E}"/>
    <cellStyle name="Normal 63 2 2 2 6" xfId="28932" xr:uid="{B2D29AB2-F7BF-4BBF-B58A-8DEBAAA9610F}"/>
    <cellStyle name="Normal 63 2 2 2 7" xfId="11558" xr:uid="{6592EF7B-5BE6-4931-A172-7E4373716A7B}"/>
    <cellStyle name="Normal 63 2 2 3" xfId="7504" xr:uid="{39CB5876-95A5-47E6-8B88-AAA826D41FA7}"/>
    <cellStyle name="Normal 63 2 2 3 2" xfId="7505" xr:uid="{A9200DD7-FBE3-495B-8DBF-E9CF85889937}"/>
    <cellStyle name="Normal 63 2 2 3 2 2" xfId="24417" xr:uid="{6FE69834-F05F-499E-BD05-5F99E5170039}"/>
    <cellStyle name="Normal 63 2 2 3 2 2 2" xfId="41253" xr:uid="{2EFEEA0D-AA10-49AF-AC77-91F92A086C36}"/>
    <cellStyle name="Normal 63 2 2 3 2 3" xfId="33686" xr:uid="{A441B5B5-CF9F-4DB6-8031-B0F4D22A5419}"/>
    <cellStyle name="Normal 63 2 2 3 2 4" xfId="16391" xr:uid="{94BB8539-97B3-49C3-9A9E-7002A42656CB}"/>
    <cellStyle name="Normal 63 2 2 3 3" xfId="20634" xr:uid="{D25544FC-CAE6-4297-A0B8-7FA364537157}"/>
    <cellStyle name="Normal 63 2 2 3 3 2" xfId="37472" xr:uid="{29DCA3E5-379A-44CC-80D6-ACF777AC1507}"/>
    <cellStyle name="Normal 63 2 2 3 4" xfId="29905" xr:uid="{1863154A-6562-4C44-8FE1-9E4F8CF92CD1}"/>
    <cellStyle name="Normal 63 2 2 3 5" xfId="12608" xr:uid="{B6C652E9-B1FE-4A84-9969-73AD99D51308}"/>
    <cellStyle name="Normal 63 2 2 4" xfId="7506" xr:uid="{D790B8E3-4231-4431-9C4E-540A0A1C4DF0}"/>
    <cellStyle name="Normal 63 2 2 4 2" xfId="22533" xr:uid="{83698EEA-1506-4D4B-991E-8027A1CA9A9A}"/>
    <cellStyle name="Normal 63 2 2 4 2 2" xfId="39369" xr:uid="{4F40DBF6-0D5C-468E-961D-16DF48B6D458}"/>
    <cellStyle name="Normal 63 2 2 4 3" xfId="31802" xr:uid="{5F6BB3A7-6B07-43A3-9F72-E9ADE359CDAF}"/>
    <cellStyle name="Normal 63 2 2 4 4" xfId="14507" xr:uid="{ABCFD8F0-999D-4248-B411-0A9A22B3F6A6}"/>
    <cellStyle name="Normal 63 2 2 5" xfId="18667" xr:uid="{31E8EDEF-5482-4394-B0E8-5B974D91046F}"/>
    <cellStyle name="Normal 63 2 2 5 2" xfId="35588" xr:uid="{7A5F8715-EC6C-4EA2-9C34-B769DCFC97B3}"/>
    <cellStyle name="Normal 63 2 2 6" xfId="26745" xr:uid="{7B221D0B-208F-4B08-AF88-AB2E3D96E76B}"/>
    <cellStyle name="Normal 63 2 2 7" xfId="28020" xr:uid="{E3D4AFFA-2051-4154-8664-45BE3773472C}"/>
    <cellStyle name="Normal 63 2 2 8" xfId="10559" xr:uid="{34FE67FF-002F-4461-BFBD-51539C38ABBB}"/>
    <cellStyle name="Normal 63 2 3" xfId="7507" xr:uid="{8E56DF69-C89F-4A67-8419-344BCD167A31}"/>
    <cellStyle name="Normal 63 2 3 2" xfId="7508" xr:uid="{19AB5554-61CC-48EB-927A-130667563686}"/>
    <cellStyle name="Normal 63 2 3 2 2" xfId="7509" xr:uid="{3585AF46-FBE9-48F0-A14E-42CF2630F1D9}"/>
    <cellStyle name="Normal 63 2 3 2 2 2" xfId="24878" xr:uid="{C2D12D99-CFB8-4CA6-A7DF-BBB96133CD80}"/>
    <cellStyle name="Normal 63 2 3 2 2 2 2" xfId="41714" xr:uid="{896294AD-186C-46EC-8386-B3A268D1ADBF}"/>
    <cellStyle name="Normal 63 2 3 2 2 3" xfId="34147" xr:uid="{877A1493-3F33-4456-B37C-1DF3193DC709}"/>
    <cellStyle name="Normal 63 2 3 2 2 4" xfId="16852" xr:uid="{471A967A-396A-4D1B-899B-44312DCFCF55}"/>
    <cellStyle name="Normal 63 2 3 2 3" xfId="21095" xr:uid="{5C6BE5E5-9584-473A-BFED-F74A8FCF0D41}"/>
    <cellStyle name="Normal 63 2 3 2 3 2" xfId="37933" xr:uid="{110372AD-6898-4338-AE7F-AA4352C669AD}"/>
    <cellStyle name="Normal 63 2 3 2 4" xfId="30366" xr:uid="{72315E62-8771-4B23-9387-4BBE85277876}"/>
    <cellStyle name="Normal 63 2 3 2 5" xfId="13069" xr:uid="{0E90DCE1-F71E-4695-9815-3376AB210784}"/>
    <cellStyle name="Normal 63 2 3 3" xfId="7510" xr:uid="{EE5BD8F8-7800-467B-A7DF-7554E774C1A5}"/>
    <cellStyle name="Normal 63 2 3 3 2" xfId="22994" xr:uid="{5BA88D7A-772A-47A7-9846-E9AE27F70085}"/>
    <cellStyle name="Normal 63 2 3 3 2 2" xfId="39830" xr:uid="{3E15EFF2-09D2-4B81-9DDA-D5B491CA568B}"/>
    <cellStyle name="Normal 63 2 3 3 3" xfId="32263" xr:uid="{2CEA84DA-8D87-479A-91DB-37CCCB13B30F}"/>
    <cellStyle name="Normal 63 2 3 3 4" xfId="14968" xr:uid="{13B1687A-F6F0-4CB5-90DC-8074A43CBABB}"/>
    <cellStyle name="Normal 63 2 3 4" xfId="19165" xr:uid="{24957840-F286-4B0E-B744-BF7FA6F56380}"/>
    <cellStyle name="Normal 63 2 3 4 2" xfId="36049" xr:uid="{994EBEA4-F191-4CE6-A402-89F5C6E63531}"/>
    <cellStyle name="Normal 63 2 3 5" xfId="26747" xr:uid="{557C4F6B-8104-4CAE-854B-1B379221B236}"/>
    <cellStyle name="Normal 63 2 3 6" xfId="28481" xr:uid="{BCFC0310-B534-45E6-A3DC-6A340E941DD6}"/>
    <cellStyle name="Normal 63 2 3 7" xfId="11105" xr:uid="{A41C7F05-AE98-4538-8909-2D7EB18A4AD5}"/>
    <cellStyle name="Normal 63 2 4" xfId="7511" xr:uid="{6B7C8F3D-0DE9-4243-9566-A2D592B82749}"/>
    <cellStyle name="Normal 63 2 4 2" xfId="7512" xr:uid="{4D3162A2-61D6-4C35-9402-5ABE7B500242}"/>
    <cellStyle name="Normal 63 2 4 2 2" xfId="23966" xr:uid="{DC9E9058-9960-498C-B7DD-96AFAEB0319D}"/>
    <cellStyle name="Normal 63 2 4 2 2 2" xfId="40802" xr:uid="{864B2027-DC8E-477C-9792-E799E7EEBDE6}"/>
    <cellStyle name="Normal 63 2 4 2 3" xfId="33235" xr:uid="{D078093E-8AB6-4185-BFB9-F187FEFED595}"/>
    <cellStyle name="Normal 63 2 4 2 4" xfId="15940" xr:uid="{2701FE90-264C-4D80-ABBE-EEF195BC8EE5}"/>
    <cellStyle name="Normal 63 2 4 3" xfId="20183" xr:uid="{90971590-844E-4F47-80EA-78E15E1D57DF}"/>
    <cellStyle name="Normal 63 2 4 3 2" xfId="37021" xr:uid="{57C62569-6DB1-48FA-8178-495145E4EDC4}"/>
    <cellStyle name="Normal 63 2 4 4" xfId="29454" xr:uid="{FAEFBF9A-0ABC-4DE7-B6C2-524B4FF703CF}"/>
    <cellStyle name="Normal 63 2 4 5" xfId="12157" xr:uid="{E06C8E2C-6F22-4EEF-8ED0-1D47B146DEBF}"/>
    <cellStyle name="Normal 63 2 5" xfId="7513" xr:uid="{E5BFD4FD-B1D3-4727-ABC4-9DFDD724D664}"/>
    <cellStyle name="Normal 63 2 5 2" xfId="22082" xr:uid="{CD160073-E881-4AA3-8C7F-338CADC03252}"/>
    <cellStyle name="Normal 63 2 5 2 2" xfId="38918" xr:uid="{A97AFFE0-4A18-4145-B7E7-17576ACD4DB9}"/>
    <cellStyle name="Normal 63 2 5 3" xfId="31351" xr:uid="{F79E3238-2244-4A66-82EE-5F4CCA144893}"/>
    <cellStyle name="Normal 63 2 5 4" xfId="14056" xr:uid="{C28B0B99-803E-4863-ACAD-C986456BF6DC}"/>
    <cellStyle name="Normal 63 2 6" xfId="18192" xr:uid="{B8DDB1BA-A0DB-4B08-A447-08D824714550}"/>
    <cellStyle name="Normal 63 2 6 2" xfId="35137" xr:uid="{A243417E-0983-44FB-A092-E752519FB28B}"/>
    <cellStyle name="Normal 63 2 7" xfId="26744" xr:uid="{89EACB76-B79F-462D-BA0E-C77CD8AADED2}"/>
    <cellStyle name="Normal 63 2 8" xfId="27569" xr:uid="{4E7A49B7-FE19-4812-8591-850AD2D4EFBE}"/>
    <cellStyle name="Normal 63 2 9" xfId="10063" xr:uid="{7527E9FA-1C3C-4342-9472-59B19C058D9B}"/>
    <cellStyle name="Normal 63 3" xfId="7514" xr:uid="{66A76AFB-D38B-4966-AE14-2D0985AF4FDC}"/>
    <cellStyle name="Normal 63 3 2" xfId="7515" xr:uid="{93215FA2-F0F7-4C60-B4F7-05334461C86C}"/>
    <cellStyle name="Normal 63 3 2 2" xfId="7516" xr:uid="{C8FE4B31-55B9-467C-9FE7-E53B3A295944}"/>
    <cellStyle name="Normal 63 3 2 2 2" xfId="7517" xr:uid="{96DE6172-D844-4F84-8DAB-B5873DD1620D}"/>
    <cellStyle name="Normal 63 3 2 2 2 2" xfId="25111" xr:uid="{04FAB147-B699-4A35-851C-A74D10DE5002}"/>
    <cellStyle name="Normal 63 3 2 2 2 2 2" xfId="41947" xr:uid="{E454461A-8A47-4AF1-BF76-C8BDF160249A}"/>
    <cellStyle name="Normal 63 3 2 2 2 3" xfId="34380" xr:uid="{7DE5391D-0F4F-45EA-8E1F-524E6983C2E8}"/>
    <cellStyle name="Normal 63 3 2 2 2 4" xfId="17085" xr:uid="{25AB08E5-F100-41D8-A092-E50C4B402988}"/>
    <cellStyle name="Normal 63 3 2 2 3" xfId="21328" xr:uid="{E47A140C-EA92-4A5B-9416-78F6B1A6A84D}"/>
    <cellStyle name="Normal 63 3 2 2 3 2" xfId="38166" xr:uid="{5F0BFE88-49A8-45A0-82F0-E94D0D0BBBB7}"/>
    <cellStyle name="Normal 63 3 2 2 4" xfId="30599" xr:uid="{46868336-77BA-4576-8741-37B98A1FD629}"/>
    <cellStyle name="Normal 63 3 2 2 5" xfId="13302" xr:uid="{7E08D5E6-58F5-432E-9EDC-D8CA93DB0B07}"/>
    <cellStyle name="Normal 63 3 2 3" xfId="7518" xr:uid="{DF64BFE9-2995-430F-9331-B3B9076DDAC8}"/>
    <cellStyle name="Normal 63 3 2 3 2" xfId="23227" xr:uid="{CBC374FE-AECC-4474-B302-EAB88BB2B1EB}"/>
    <cellStyle name="Normal 63 3 2 3 2 2" xfId="40063" xr:uid="{D00102B4-7446-4858-AF1F-389326F5DA30}"/>
    <cellStyle name="Normal 63 3 2 3 3" xfId="32496" xr:uid="{3E0E2775-96D1-422D-9B35-F0DEFDE75E3A}"/>
    <cellStyle name="Normal 63 3 2 3 4" xfId="15201" xr:uid="{F0040D0A-DD89-4726-8879-9F18D039547F}"/>
    <cellStyle name="Normal 63 3 2 4" xfId="19399" xr:uid="{03F7AEC8-147B-41FC-AD99-E044A467D235}"/>
    <cellStyle name="Normal 63 3 2 4 2" xfId="36282" xr:uid="{D6F5F3FE-F89C-4C52-840B-648D00D4714B}"/>
    <cellStyle name="Normal 63 3 2 5" xfId="26749" xr:uid="{99856F17-AD27-4E82-890E-375E6C4A7B8B}"/>
    <cellStyle name="Normal 63 3 2 6" xfId="28714" xr:uid="{ADD756EB-E5F6-436A-86D5-290770F80037}"/>
    <cellStyle name="Normal 63 3 2 7" xfId="11340" xr:uid="{526391B6-B884-4A1D-A2EF-20EDA96AD7C7}"/>
    <cellStyle name="Normal 63 3 3" xfId="7519" xr:uid="{D0ECED8C-C9EA-423B-AEAC-71495F2044D4}"/>
    <cellStyle name="Normal 63 3 3 2" xfId="7520" xr:uid="{C33E4A8E-41DA-4292-9596-26B957F044AE}"/>
    <cellStyle name="Normal 63 3 3 2 2" xfId="24199" xr:uid="{5F45C577-6FAC-4C86-B1E3-B75E39286BDC}"/>
    <cellStyle name="Normal 63 3 3 2 2 2" xfId="41035" xr:uid="{9155B22E-6745-456A-8CEC-FC7E0CA0365C}"/>
    <cellStyle name="Normal 63 3 3 2 3" xfId="33468" xr:uid="{4878B17F-B58E-445F-B670-7706761E9243}"/>
    <cellStyle name="Normal 63 3 3 2 4" xfId="16173" xr:uid="{280F9A88-6F3A-414A-895D-9748EA9200AA}"/>
    <cellStyle name="Normal 63 3 3 3" xfId="20416" xr:uid="{08BBCD09-3F04-4927-8003-9ED1DB284C64}"/>
    <cellStyle name="Normal 63 3 3 3 2" xfId="37254" xr:uid="{08603E7F-00DB-499A-A26E-EC9E9294863D}"/>
    <cellStyle name="Normal 63 3 3 4" xfId="29687" xr:uid="{3C3DC66D-F725-4D41-A396-2A01028D03A3}"/>
    <cellStyle name="Normal 63 3 3 5" xfId="12390" xr:uid="{A636CF89-66D4-43A4-8E59-0C297EF1069F}"/>
    <cellStyle name="Normal 63 3 4" xfId="7521" xr:uid="{5D39243F-9470-460C-8AEA-77C0602A3C04}"/>
    <cellStyle name="Normal 63 3 4 2" xfId="22315" xr:uid="{B04C983F-25F6-4A58-ACFD-62EE5DAD6347}"/>
    <cellStyle name="Normal 63 3 4 2 2" xfId="39151" xr:uid="{B673E2C1-4710-4C9D-B2DD-9E1280269EE4}"/>
    <cellStyle name="Normal 63 3 4 3" xfId="31584" xr:uid="{42DC2727-C90C-4BC3-92B4-40CBF25C4564}"/>
    <cellStyle name="Normal 63 3 4 4" xfId="14289" xr:uid="{15AC2365-DBE4-4F82-900A-E16583EB5503}"/>
    <cellStyle name="Normal 63 3 5" xfId="18449" xr:uid="{751B10AE-63FE-4D69-B343-7EDB66B65F79}"/>
    <cellStyle name="Normal 63 3 5 2" xfId="35370" xr:uid="{2CD41C86-8966-48E7-87DC-605D2AD44EE9}"/>
    <cellStyle name="Normal 63 3 6" xfId="26748" xr:uid="{6C8BC849-E873-4ECF-A1C0-4B4B2A3D60EA}"/>
    <cellStyle name="Normal 63 3 7" xfId="27802" xr:uid="{0CF2B48D-0FCF-4E34-A1BE-C895F932D6C1}"/>
    <cellStyle name="Normal 63 3 8" xfId="10341" xr:uid="{2DD2AC40-B1E5-40A1-9955-A40128744EF5}"/>
    <cellStyle name="Normal 63 4" xfId="7522" xr:uid="{986C8D08-C6D3-4AEC-B250-682FA9562014}"/>
    <cellStyle name="Normal 63 4 2" xfId="7523" xr:uid="{176A07BD-279B-4972-9720-C7F1187A8FDC}"/>
    <cellStyle name="Normal 63 4 2 2" xfId="7524" xr:uid="{0332634B-1022-4107-857F-44CA75C7F537}"/>
    <cellStyle name="Normal 63 4 2 2 2" xfId="7525" xr:uid="{F0CAA5F6-B455-487B-B6DB-C180B71C7568}"/>
    <cellStyle name="Normal 63 4 2 2 2 2" xfId="41496" xr:uid="{1AF04BAC-FB2B-4E16-8BF9-5B7B4527F41B}"/>
    <cellStyle name="Normal 63 4 2 2 2 3" xfId="24660" xr:uid="{B308176E-C624-4061-AE43-ADD533F45FCD}"/>
    <cellStyle name="Normal 63 4 2 2 3" xfId="33929" xr:uid="{E60D947F-A84E-47EA-9F53-5D392A1B9AEC}"/>
    <cellStyle name="Normal 63 4 2 2 4" xfId="16634" xr:uid="{F2404214-4DC4-4CC3-A813-3EB114DD4D5D}"/>
    <cellStyle name="Normal 63 4 2 3" xfId="7526" xr:uid="{AEC3AEDC-8410-47BA-9693-2709E6CEF7F9}"/>
    <cellStyle name="Normal 63 4 2 3 2" xfId="37715" xr:uid="{9C824DBF-9681-40B5-BBF2-85AA8E4BBFD2}"/>
    <cellStyle name="Normal 63 4 2 3 3" xfId="20877" xr:uid="{63487D33-74FA-4E9C-8213-8C96CF5EBFC3}"/>
    <cellStyle name="Normal 63 4 2 4" xfId="30148" xr:uid="{55F04E6B-C3F0-4A85-9380-DC8604E18A23}"/>
    <cellStyle name="Normal 63 4 2 5" xfId="12851" xr:uid="{DD471560-3DCC-4D1C-9588-BAF4942FF8AF}"/>
    <cellStyle name="Normal 63 4 3" xfId="7527" xr:uid="{96BE10AD-E8AA-4A44-9172-AA9C22F37BA5}"/>
    <cellStyle name="Normal 63 4 3 2" xfId="7528" xr:uid="{B4D40D51-43B5-4532-A231-0FC1CEA89F21}"/>
    <cellStyle name="Normal 63 4 3 2 2" xfId="39612" xr:uid="{680F2CDB-F709-4075-8852-3622F55C117B}"/>
    <cellStyle name="Normal 63 4 3 2 3" xfId="22776" xr:uid="{218B0C6A-74BB-417D-8168-4D8563D489C8}"/>
    <cellStyle name="Normal 63 4 3 3" xfId="32045" xr:uid="{F980D0DB-32DF-45AC-9775-DA4644B132BC}"/>
    <cellStyle name="Normal 63 4 3 4" xfId="14750" xr:uid="{62326134-0F7F-4B3E-B27D-07D5948901B3}"/>
    <cellStyle name="Normal 63 4 4" xfId="7529" xr:uid="{FBBE8B8F-8BED-42D3-B323-0B02F77E75BF}"/>
    <cellStyle name="Normal 63 4 4 2" xfId="35831" xr:uid="{BD6B8C4E-654F-46D7-BA86-20701FE5ABA5}"/>
    <cellStyle name="Normal 63 4 4 3" xfId="18947" xr:uid="{DD8E9CC7-AC8C-4AE6-B3DE-004E044D0360}"/>
    <cellStyle name="Normal 63 4 5" xfId="26750" xr:uid="{B03A4B94-3928-4D91-97D4-75FBADE9FD20}"/>
    <cellStyle name="Normal 63 4 6" xfId="28263" xr:uid="{69E2DEA2-60E4-4C23-92D0-EAD17065F568}"/>
    <cellStyle name="Normal 63 4 7" xfId="10887" xr:uid="{730D302E-C764-4608-B039-2B1CDF61D125}"/>
    <cellStyle name="Normal 63 5" xfId="7530" xr:uid="{C6BF116C-02C7-4DA2-9975-F5FAA0BDE184}"/>
    <cellStyle name="Normal 63 5 2" xfId="7531" xr:uid="{5280FC93-72D8-42D1-8A00-BBA15F98F249}"/>
    <cellStyle name="Normal 63 5 2 2" xfId="7532" xr:uid="{1C3C9C30-9AB5-4B39-82E2-C26526A56633}"/>
    <cellStyle name="Normal 63 5 2 2 2" xfId="40584" xr:uid="{13B3DE0A-33EF-49C0-8282-FEC6ACDA9E60}"/>
    <cellStyle name="Normal 63 5 2 2 3" xfId="23748" xr:uid="{929BBD7C-78F8-4D1C-9D9A-D3EC8EE777F8}"/>
    <cellStyle name="Normal 63 5 2 3" xfId="33017" xr:uid="{C654F534-6C1F-4A8C-A0A9-47B0FC99C2B3}"/>
    <cellStyle name="Normal 63 5 2 4" xfId="15722" xr:uid="{1781A005-92B6-4C6F-B158-39E5A888D402}"/>
    <cellStyle name="Normal 63 5 3" xfId="7533" xr:uid="{25FBD062-FB91-48DA-A5F5-159F95EE5DF4}"/>
    <cellStyle name="Normal 63 5 3 2" xfId="36803" xr:uid="{D6A9795B-9189-44BB-ACDA-EFCE87D2CFC4}"/>
    <cellStyle name="Normal 63 5 3 3" xfId="19965" xr:uid="{56C06572-704F-4682-BD7D-71491CA1FAF2}"/>
    <cellStyle name="Normal 63 5 4" xfId="29236" xr:uid="{3FE342CB-684B-4B8B-B439-BC46AE96D837}"/>
    <cellStyle name="Normal 63 5 5" xfId="11939" xr:uid="{388C155B-4378-46A1-91E6-513E9660AA5E}"/>
    <cellStyle name="Normal 63 6" xfId="7534" xr:uid="{076DCA46-2471-44A6-8901-30E28BBB8B01}"/>
    <cellStyle name="Normal 63 6 2" xfId="7535" xr:uid="{171B2BF6-DE8C-4D9D-A8DD-E340B82B075D}"/>
    <cellStyle name="Normal 63 6 2 2" xfId="38700" xr:uid="{0F23E393-00DA-4FDF-B0CF-DC10A7C42CD8}"/>
    <cellStyle name="Normal 63 6 2 3" xfId="21864" xr:uid="{EE7095C6-5C95-4F7E-9D6C-BFECF6CFF485}"/>
    <cellStyle name="Normal 63 6 3" xfId="31133" xr:uid="{295114B9-4F0A-4503-9242-B2D4412C8610}"/>
    <cellStyle name="Normal 63 6 4" xfId="13838" xr:uid="{AE09FC2D-E1C4-4F2F-BB66-732650103A1D}"/>
    <cellStyle name="Normal 63 7" xfId="7536" xr:uid="{204BE856-4FAD-44E4-B9FC-B3074B468B96}"/>
    <cellStyle name="Normal 63 7 2" xfId="34919" xr:uid="{ABA941A2-0245-44F4-A4F2-5A360162F2D5}"/>
    <cellStyle name="Normal 63 7 3" xfId="17959" xr:uid="{22533629-236C-4E97-A32D-5331786CA91B}"/>
    <cellStyle name="Normal 63 8" xfId="26743" xr:uid="{00F3D3D9-B55F-4F8F-916B-982C151B96EF}"/>
    <cellStyle name="Normal 63 9" xfId="27350" xr:uid="{B6629132-2E94-46C0-BE6A-39EB12C537AA}"/>
    <cellStyle name="Normal 64" xfId="7537" xr:uid="{57D069DC-6FE7-4D57-A5EC-BB4ACD335420}"/>
    <cellStyle name="Normal 64 10" xfId="9803" xr:uid="{8BB8D388-4387-42D7-9123-3B99715956B5}"/>
    <cellStyle name="Normal 64 2" xfId="7538" xr:uid="{99ED1938-E9D0-427D-BDD1-249A16CB8AE4}"/>
    <cellStyle name="Normal 64 2 2" xfId="7539" xr:uid="{C278D62B-8CBA-44AE-A8E7-84F4044DEFED}"/>
    <cellStyle name="Normal 64 2 2 2" xfId="7540" xr:uid="{AB515892-A8FB-4972-821C-CD97FB39B5A2}"/>
    <cellStyle name="Normal 64 2 2 2 2" xfId="7541" xr:uid="{831CF21C-035F-481B-B285-A7A97163162D}"/>
    <cellStyle name="Normal 64 2 2 2 2 2" xfId="7542" xr:uid="{B08F3C58-E603-41A1-A4BC-59EA950D4816}"/>
    <cellStyle name="Normal 64 2 2 2 2 2 2" xfId="25330" xr:uid="{182B97D8-8173-4BC1-A8AF-6B61C1E6545B}"/>
    <cellStyle name="Normal 64 2 2 2 2 2 2 2" xfId="42166" xr:uid="{FDC2B4E5-56B1-4822-A51C-904A554FBBAF}"/>
    <cellStyle name="Normal 64 2 2 2 2 2 3" xfId="34599" xr:uid="{E398D358-2036-49F5-B1B2-E113FB134B79}"/>
    <cellStyle name="Normal 64 2 2 2 2 2 4" xfId="17304" xr:uid="{42B0E37C-9F8B-4766-AC06-0A44E4A43DE6}"/>
    <cellStyle name="Normal 64 2 2 2 2 3" xfId="21547" xr:uid="{26F38726-A283-46D5-8373-4681B961289C}"/>
    <cellStyle name="Normal 64 2 2 2 2 3 2" xfId="38385" xr:uid="{EF4487A6-4251-4E8C-958B-67E5DAF58A59}"/>
    <cellStyle name="Normal 64 2 2 2 2 4" xfId="30818" xr:uid="{03C886E8-EB79-4070-B88A-E81718730097}"/>
    <cellStyle name="Normal 64 2 2 2 2 5" xfId="13521" xr:uid="{AA29AAE0-09A6-4F69-94B6-2F620AC21B0E}"/>
    <cellStyle name="Normal 64 2 2 2 3" xfId="7543" xr:uid="{6DFA16A4-2BE3-4336-86F6-994DDEDB99AC}"/>
    <cellStyle name="Normal 64 2 2 2 3 2" xfId="23446" xr:uid="{0420D5DC-4818-47F7-B70E-24C88FD43A94}"/>
    <cellStyle name="Normal 64 2 2 2 3 2 2" xfId="40282" xr:uid="{6EAA221B-D874-442A-8E12-E8937A75AC6C}"/>
    <cellStyle name="Normal 64 2 2 2 3 3" xfId="32715" xr:uid="{6D090491-0F57-485F-8E71-CA20EF202B1C}"/>
    <cellStyle name="Normal 64 2 2 2 3 4" xfId="15420" xr:uid="{59D998D5-2EF2-42EB-85AD-C3CA8A541183}"/>
    <cellStyle name="Normal 64 2 2 2 4" xfId="19618" xr:uid="{26E1CD86-1DA4-4A3F-A3B9-3DDC1CDB54BE}"/>
    <cellStyle name="Normal 64 2 2 2 4 2" xfId="36501" xr:uid="{5BFA47A4-9693-40EC-B425-454DCAA08BE8}"/>
    <cellStyle name="Normal 64 2 2 2 5" xfId="26754" xr:uid="{FCDDE337-0319-411D-830F-27A2146DBB2C}"/>
    <cellStyle name="Normal 64 2 2 2 6" xfId="28933" xr:uid="{C580156A-F0EA-476A-A329-0BC8D2D29567}"/>
    <cellStyle name="Normal 64 2 2 2 7" xfId="11559" xr:uid="{CBFEE5DC-0525-43FF-9721-B0BEE795A06F}"/>
    <cellStyle name="Normal 64 2 2 3" xfId="7544" xr:uid="{06041910-9D3E-4457-A4B7-1C3B091286C6}"/>
    <cellStyle name="Normal 64 2 2 3 2" xfId="7545" xr:uid="{C46AAD3C-0EE2-4D23-86E4-1BA62EA4F824}"/>
    <cellStyle name="Normal 64 2 2 3 2 2" xfId="24418" xr:uid="{56BA6BA0-10EA-42E2-A6C0-8A661E06474E}"/>
    <cellStyle name="Normal 64 2 2 3 2 2 2" xfId="41254" xr:uid="{04FFC27F-5D84-4820-87C4-D4204B4E5F65}"/>
    <cellStyle name="Normal 64 2 2 3 2 3" xfId="33687" xr:uid="{176ABABD-A5C3-4B98-8D37-B2F75D3CA82E}"/>
    <cellStyle name="Normal 64 2 2 3 2 4" xfId="16392" xr:uid="{5399EBA5-9166-4068-B0D6-187D940DD528}"/>
    <cellStyle name="Normal 64 2 2 3 3" xfId="20635" xr:uid="{517C84D9-C186-44E1-967A-ED0C8132E808}"/>
    <cellStyle name="Normal 64 2 2 3 3 2" xfId="37473" xr:uid="{C12B1E6E-87DB-4F9C-A972-92A05DC2BF06}"/>
    <cellStyle name="Normal 64 2 2 3 4" xfId="29906" xr:uid="{A6245031-391B-47B7-96AB-F308FE6B6826}"/>
    <cellStyle name="Normal 64 2 2 3 5" xfId="12609" xr:uid="{4A015B67-C69B-435D-8F46-0050E0673E04}"/>
    <cellStyle name="Normal 64 2 2 4" xfId="7546" xr:uid="{7B3D9C12-7892-45D1-B72A-51C3A62B1231}"/>
    <cellStyle name="Normal 64 2 2 4 2" xfId="22534" xr:uid="{5E07E288-4DE0-4266-9777-8D6A2C9CC9DF}"/>
    <cellStyle name="Normal 64 2 2 4 2 2" xfId="39370" xr:uid="{E6845C57-8C7C-4505-888A-3037BA6D4D99}"/>
    <cellStyle name="Normal 64 2 2 4 3" xfId="31803" xr:uid="{7C18A28F-016B-46E6-A596-36100583F181}"/>
    <cellStyle name="Normal 64 2 2 4 4" xfId="14508" xr:uid="{D21614DC-376C-4B21-92C4-56162CE1F103}"/>
    <cellStyle name="Normal 64 2 2 5" xfId="18668" xr:uid="{2CBBC2FB-5F53-4F90-9BAB-B0D73BDA06B9}"/>
    <cellStyle name="Normal 64 2 2 5 2" xfId="35589" xr:uid="{3A9999F1-1CDB-4939-88E5-970D1E533DAB}"/>
    <cellStyle name="Normal 64 2 2 6" xfId="26753" xr:uid="{A8A3B59B-C267-470C-AD27-E8B0E8A12B37}"/>
    <cellStyle name="Normal 64 2 2 7" xfId="28021" xr:uid="{EF30A3D1-FFED-49CC-9200-45D85E9E7AC5}"/>
    <cellStyle name="Normal 64 2 2 8" xfId="10560" xr:uid="{189F42B9-81B7-4C51-8467-ED559428B952}"/>
    <cellStyle name="Normal 64 2 3" xfId="7547" xr:uid="{4BC09D3D-AD0A-468A-B910-34DD1AAD2A3F}"/>
    <cellStyle name="Normal 64 2 3 2" xfId="7548" xr:uid="{E538A1D0-AC0A-41CE-80E1-15F4A3C91E6D}"/>
    <cellStyle name="Normal 64 2 3 2 2" xfId="7549" xr:uid="{883ECF2C-F9D9-428A-A396-A562DD7BE6E8}"/>
    <cellStyle name="Normal 64 2 3 2 2 2" xfId="24879" xr:uid="{14F8BAC6-968D-450C-84E0-650066DED034}"/>
    <cellStyle name="Normal 64 2 3 2 2 2 2" xfId="41715" xr:uid="{9AB6B164-7E32-4AA7-87A5-889891B83FA3}"/>
    <cellStyle name="Normal 64 2 3 2 2 3" xfId="34148" xr:uid="{06629D32-D5D8-449C-9166-F6ACEF1B45E5}"/>
    <cellStyle name="Normal 64 2 3 2 2 4" xfId="16853" xr:uid="{4DE1219A-DB95-49B7-A4E2-7B2E4B53CC88}"/>
    <cellStyle name="Normal 64 2 3 2 3" xfId="21096" xr:uid="{C3B0A6B3-17C6-4212-8A36-32B0DFD3CD33}"/>
    <cellStyle name="Normal 64 2 3 2 3 2" xfId="37934" xr:uid="{F5E44BF0-3E4D-40E8-BF6A-75822AEF0D86}"/>
    <cellStyle name="Normal 64 2 3 2 4" xfId="30367" xr:uid="{1B96EFB4-7001-473A-89C4-C738E6CAF723}"/>
    <cellStyle name="Normal 64 2 3 2 5" xfId="13070" xr:uid="{7AF715B2-1A44-4DCE-B00F-9BD4A09CE9F3}"/>
    <cellStyle name="Normal 64 2 3 3" xfId="7550" xr:uid="{EDA6AFC5-F8BF-48C2-8EED-3DCB62AF3702}"/>
    <cellStyle name="Normal 64 2 3 3 2" xfId="22995" xr:uid="{2CFE10D9-1FE3-4EBB-842A-EC2DB16AB582}"/>
    <cellStyle name="Normal 64 2 3 3 2 2" xfId="39831" xr:uid="{41BC1EC7-F990-4F8A-ADE9-FA988622A938}"/>
    <cellStyle name="Normal 64 2 3 3 3" xfId="32264" xr:uid="{27A15F5E-7004-4EB9-9013-7601775AE389}"/>
    <cellStyle name="Normal 64 2 3 3 4" xfId="14969" xr:uid="{CD19979D-A7CB-444F-B93C-DFBA5C418AC7}"/>
    <cellStyle name="Normal 64 2 3 4" xfId="19166" xr:uid="{B04A0C07-1CA9-4C86-ABFE-6676E2AA8D99}"/>
    <cellStyle name="Normal 64 2 3 4 2" xfId="36050" xr:uid="{D04CBC59-C3BC-4FBC-94EA-ECE2D4B0E603}"/>
    <cellStyle name="Normal 64 2 3 5" xfId="26755" xr:uid="{8FF78327-69C9-48E9-8DD6-6C1CB7104CE1}"/>
    <cellStyle name="Normal 64 2 3 6" xfId="28482" xr:uid="{90F15A36-D843-4F6F-85A9-3B9CA74AEEF3}"/>
    <cellStyle name="Normal 64 2 3 7" xfId="11106" xr:uid="{B4A55D0D-FFAF-40F9-B8F7-FD4E400F6CDC}"/>
    <cellStyle name="Normal 64 2 4" xfId="7551" xr:uid="{CE01942B-238D-41A4-86E6-4D9D2DB77B94}"/>
    <cellStyle name="Normal 64 2 4 2" xfId="7552" xr:uid="{506B4997-B7E6-45E4-BC47-3385E93A51F7}"/>
    <cellStyle name="Normal 64 2 4 2 2" xfId="23967" xr:uid="{7E4C6E7E-7A0C-41F8-A404-E3104165978F}"/>
    <cellStyle name="Normal 64 2 4 2 2 2" xfId="40803" xr:uid="{FEA9870F-34FC-4D01-8386-3C15B5157122}"/>
    <cellStyle name="Normal 64 2 4 2 3" xfId="33236" xr:uid="{CCD4BDE2-F826-46E4-B440-1F00C3D85EDA}"/>
    <cellStyle name="Normal 64 2 4 2 4" xfId="15941" xr:uid="{9B839872-0947-4826-89A3-B4008AF928E9}"/>
    <cellStyle name="Normal 64 2 4 3" xfId="20184" xr:uid="{AD0392D6-52E6-48DC-BA19-27553C50A3A5}"/>
    <cellStyle name="Normal 64 2 4 3 2" xfId="37022" xr:uid="{0334A701-85F3-4981-B25F-231892437399}"/>
    <cellStyle name="Normal 64 2 4 4" xfId="29455" xr:uid="{A40A2C8B-82E8-4935-B59C-BAE86788EFC6}"/>
    <cellStyle name="Normal 64 2 4 5" xfId="12158" xr:uid="{610389F5-06BF-4248-B46B-1572C2C6F614}"/>
    <cellStyle name="Normal 64 2 5" xfId="7553" xr:uid="{9F5470DD-D1FC-4A5A-A1DB-8B4931D5ABBC}"/>
    <cellStyle name="Normal 64 2 5 2" xfId="22083" xr:uid="{9DA1F4DD-E8EA-457D-A6C8-06A888581815}"/>
    <cellStyle name="Normal 64 2 5 2 2" xfId="38919" xr:uid="{23419222-2A8E-4D2C-ABF4-82AE5D813660}"/>
    <cellStyle name="Normal 64 2 5 3" xfId="31352" xr:uid="{D0B793D1-BF93-4A00-BAC4-DC3194557FB5}"/>
    <cellStyle name="Normal 64 2 5 4" xfId="14057" xr:uid="{CF0873F4-DC1C-48C6-83AC-E98319F751CA}"/>
    <cellStyle name="Normal 64 2 6" xfId="18193" xr:uid="{31C3811E-8E18-4A1B-B877-94DD77D464EC}"/>
    <cellStyle name="Normal 64 2 6 2" xfId="35138" xr:uid="{7FB824AF-994E-4DCC-ABA4-6A495D946296}"/>
    <cellStyle name="Normal 64 2 7" xfId="26752" xr:uid="{11563187-EBBE-4FC4-8290-129015656DE6}"/>
    <cellStyle name="Normal 64 2 8" xfId="27570" xr:uid="{AD70CE50-BB0D-4B68-B42E-E85BA92F708F}"/>
    <cellStyle name="Normal 64 2 9" xfId="10064" xr:uid="{9E4C357F-2005-4025-BA84-B52DAFE6765E}"/>
    <cellStyle name="Normal 64 3" xfId="7554" xr:uid="{1F82FDAF-E9F6-405F-9732-29481868741B}"/>
    <cellStyle name="Normal 64 3 2" xfId="7555" xr:uid="{01631A3F-C277-4F16-ACD0-DE0AB4D715AB}"/>
    <cellStyle name="Normal 64 3 2 2" xfId="7556" xr:uid="{BA75C7B4-9BAC-4A1F-BE97-7AFB98D7101A}"/>
    <cellStyle name="Normal 64 3 2 2 2" xfId="7557" xr:uid="{57B67B34-D4EB-40AE-9641-2858D9F303C0}"/>
    <cellStyle name="Normal 64 3 2 2 2 2" xfId="25112" xr:uid="{24BD0FD4-8676-450F-B9FF-95CC77B2A522}"/>
    <cellStyle name="Normal 64 3 2 2 2 2 2" xfId="41948" xr:uid="{BB3E81E9-420B-4FAD-8157-AB191A9B6030}"/>
    <cellStyle name="Normal 64 3 2 2 2 3" xfId="34381" xr:uid="{F10D6DD5-9EAE-424C-986F-E267FB193D46}"/>
    <cellStyle name="Normal 64 3 2 2 2 4" xfId="17086" xr:uid="{4013F78F-0519-4D1A-9492-5182BFD0C036}"/>
    <cellStyle name="Normal 64 3 2 2 3" xfId="21329" xr:uid="{76B461C8-DC68-4248-B8FA-4A5D14AFFC45}"/>
    <cellStyle name="Normal 64 3 2 2 3 2" xfId="38167" xr:uid="{10D53C59-F771-4E57-992E-76EE20BECB30}"/>
    <cellStyle name="Normal 64 3 2 2 4" xfId="30600" xr:uid="{4AB9CC39-3F05-48EF-9531-4062072FB3AD}"/>
    <cellStyle name="Normal 64 3 2 2 5" xfId="13303" xr:uid="{656264FC-B66C-45D0-83EA-BC015A8738AD}"/>
    <cellStyle name="Normal 64 3 2 3" xfId="7558" xr:uid="{0E2CC7DE-3D72-4D2D-8A67-36F5D9D137D4}"/>
    <cellStyle name="Normal 64 3 2 3 2" xfId="23228" xr:uid="{DD94A758-749E-4337-87B5-4D95017A054C}"/>
    <cellStyle name="Normal 64 3 2 3 2 2" xfId="40064" xr:uid="{A6D22984-5515-433F-97F3-CA795DCB81A5}"/>
    <cellStyle name="Normal 64 3 2 3 3" xfId="32497" xr:uid="{C5CAFEBE-5E7A-4CBD-9DF7-6BC4682880A7}"/>
    <cellStyle name="Normal 64 3 2 3 4" xfId="15202" xr:uid="{DF3929B5-89DF-4FBB-B4FA-D9A72D878608}"/>
    <cellStyle name="Normal 64 3 2 4" xfId="19400" xr:uid="{A62B687F-12D6-40A5-A575-6C721DBA8496}"/>
    <cellStyle name="Normal 64 3 2 4 2" xfId="36283" xr:uid="{12FD5D2F-57B2-4A91-AC62-142CF4EDABAD}"/>
    <cellStyle name="Normal 64 3 2 5" xfId="26757" xr:uid="{90B2D7B4-6F09-4DB3-A624-FFA4AEA62CBA}"/>
    <cellStyle name="Normal 64 3 2 6" xfId="28715" xr:uid="{87DABAB0-4577-4EEA-BCE8-B9C509388C39}"/>
    <cellStyle name="Normal 64 3 2 7" xfId="11341" xr:uid="{D3FAA595-850C-47C3-903B-5291FF841422}"/>
    <cellStyle name="Normal 64 3 3" xfId="7559" xr:uid="{4BEC1EE7-3245-41D9-812B-648139FD48D7}"/>
    <cellStyle name="Normal 64 3 3 2" xfId="7560" xr:uid="{F060DFD5-A641-4981-A78F-01335632E277}"/>
    <cellStyle name="Normal 64 3 3 2 2" xfId="24200" xr:uid="{B2456F56-BE5F-42C3-87FE-6101C06201C6}"/>
    <cellStyle name="Normal 64 3 3 2 2 2" xfId="41036" xr:uid="{2BFCA21E-B4C0-42C3-A1FE-5525FC360F21}"/>
    <cellStyle name="Normal 64 3 3 2 3" xfId="33469" xr:uid="{0FEE0C3A-33FE-4741-8BF8-EC5C0917B204}"/>
    <cellStyle name="Normal 64 3 3 2 4" xfId="16174" xr:uid="{0A2E2D5A-6B70-482E-B50E-A7F754FCD792}"/>
    <cellStyle name="Normal 64 3 3 3" xfId="20417" xr:uid="{0F4AE318-4AC4-40ED-9C8B-BA552E4C58F4}"/>
    <cellStyle name="Normal 64 3 3 3 2" xfId="37255" xr:uid="{3809542A-3BEC-4825-9C76-C7D2172A3DC2}"/>
    <cellStyle name="Normal 64 3 3 4" xfId="29688" xr:uid="{A0A0799A-B223-432C-99CB-E9EDC60B7F25}"/>
    <cellStyle name="Normal 64 3 3 5" xfId="12391" xr:uid="{E65D357D-E852-4DFC-95CE-CB31F5C9A775}"/>
    <cellStyle name="Normal 64 3 4" xfId="7561" xr:uid="{950FCE56-116F-4FC1-B9D0-0E9CB197D5EC}"/>
    <cellStyle name="Normal 64 3 4 2" xfId="22316" xr:uid="{A22A1B9E-A9BA-4948-99D2-93F94D9BC235}"/>
    <cellStyle name="Normal 64 3 4 2 2" xfId="39152" xr:uid="{0A022B38-745D-40A1-8DF7-A9AEEEDF9F9D}"/>
    <cellStyle name="Normal 64 3 4 3" xfId="31585" xr:uid="{635C1D8F-7457-4A04-A33E-9901717DD9C5}"/>
    <cellStyle name="Normal 64 3 4 4" xfId="14290" xr:uid="{14707B15-07A1-4E44-8928-CE02D7D948B6}"/>
    <cellStyle name="Normal 64 3 5" xfId="18450" xr:uid="{CC03C204-E92A-4E69-8E3E-E1805ACA30EF}"/>
    <cellStyle name="Normal 64 3 5 2" xfId="35371" xr:uid="{873EEA32-FEA3-4B2C-A7E9-AA9A2150C0E7}"/>
    <cellStyle name="Normal 64 3 6" xfId="26756" xr:uid="{95ACB688-8D05-4188-9FC4-4724DEBA254E}"/>
    <cellStyle name="Normal 64 3 7" xfId="27803" xr:uid="{26FA2071-4A7A-4F3F-B9CC-13ED68336E3D}"/>
    <cellStyle name="Normal 64 3 8" xfId="10342" xr:uid="{4033E76E-778C-44C4-8934-803EEF7E6A84}"/>
    <cellStyle name="Normal 64 4" xfId="7562" xr:uid="{01B6EA3C-F4CB-4A3F-AED0-641645120B1B}"/>
    <cellStyle name="Normal 64 4 2" xfId="7563" xr:uid="{A89373A5-BC83-4A13-B6A3-6F5AB0639A95}"/>
    <cellStyle name="Normal 64 4 2 2" xfId="7564" xr:uid="{5C6B2489-94FB-465F-8927-91D28E87BE5E}"/>
    <cellStyle name="Normal 64 4 2 2 2" xfId="7565" xr:uid="{38C3B32C-E3BA-40C4-B355-6414298B3E6B}"/>
    <cellStyle name="Normal 64 4 2 2 2 2" xfId="41497" xr:uid="{331D2059-D2CD-4A05-9FA9-F6CF98D1BA6D}"/>
    <cellStyle name="Normal 64 4 2 2 2 3" xfId="24661" xr:uid="{01E723D9-C831-43E8-9DC5-60AA5D1373A2}"/>
    <cellStyle name="Normal 64 4 2 2 3" xfId="33930" xr:uid="{8C4CD19D-B74A-4052-BEF3-38E30180909D}"/>
    <cellStyle name="Normal 64 4 2 2 4" xfId="16635" xr:uid="{076415F6-1722-4193-B1F3-80A7C7494D55}"/>
    <cellStyle name="Normal 64 4 2 3" xfId="7566" xr:uid="{6F07A3E7-4A7E-4D0B-8E3C-F091807AD96A}"/>
    <cellStyle name="Normal 64 4 2 3 2" xfId="37716" xr:uid="{369FFEE4-F42D-4DAC-90F8-2D3BF12AE076}"/>
    <cellStyle name="Normal 64 4 2 3 3" xfId="20878" xr:uid="{FF368CA0-8176-4857-95C0-F2478EDCCA38}"/>
    <cellStyle name="Normal 64 4 2 4" xfId="30149" xr:uid="{0F520ABB-78EB-43D7-B788-05E002C640BF}"/>
    <cellStyle name="Normal 64 4 2 5" xfId="12852" xr:uid="{B14076B2-5470-4B86-B2F1-A96EC44224E6}"/>
    <cellStyle name="Normal 64 4 3" xfId="7567" xr:uid="{8471C966-53F4-43C9-A3C2-DFAE032E01B0}"/>
    <cellStyle name="Normal 64 4 3 2" xfId="7568" xr:uid="{962F30EC-484A-46C9-B79D-D09D9FEA4137}"/>
    <cellStyle name="Normal 64 4 3 2 2" xfId="39613" xr:uid="{05FC6EE7-F55C-418C-AE1E-C30B0C32F2D2}"/>
    <cellStyle name="Normal 64 4 3 2 3" xfId="22777" xr:uid="{1773B5ED-70D3-451D-A993-C566AA88EAF9}"/>
    <cellStyle name="Normal 64 4 3 3" xfId="32046" xr:uid="{F967EF40-EE4A-499E-9459-59C4BC5E82F5}"/>
    <cellStyle name="Normal 64 4 3 4" xfId="14751" xr:uid="{49D70BAD-49EB-428C-BF87-058ED9762081}"/>
    <cellStyle name="Normal 64 4 4" xfId="7569" xr:uid="{859843A9-3ADD-400D-BDCA-56B99DE89E5B}"/>
    <cellStyle name="Normal 64 4 4 2" xfId="35832" xr:uid="{9E306D74-C245-44FC-A43C-8A01A3E10654}"/>
    <cellStyle name="Normal 64 4 4 3" xfId="18948" xr:uid="{B93A196A-E7F7-496F-BEED-5C6062C5EAED}"/>
    <cellStyle name="Normal 64 4 5" xfId="26758" xr:uid="{CE0094ED-6731-42E0-9183-FB520B17334D}"/>
    <cellStyle name="Normal 64 4 6" xfId="28264" xr:uid="{DC358A1C-94D9-4057-9C23-E5327E690174}"/>
    <cellStyle name="Normal 64 4 7" xfId="10888" xr:uid="{7A1BEED3-7A72-4D81-9A19-32B8A80F7B01}"/>
    <cellStyle name="Normal 64 5" xfId="7570" xr:uid="{CEFCF0C4-9BD2-45DF-8262-44548826EC4D}"/>
    <cellStyle name="Normal 64 5 2" xfId="7571" xr:uid="{00BEB84B-C73A-4CFB-B078-A9C88B0C06F5}"/>
    <cellStyle name="Normal 64 5 2 2" xfId="7572" xr:uid="{63E99EDD-7E43-4005-8F72-BEA7C4D2585D}"/>
    <cellStyle name="Normal 64 5 2 2 2" xfId="40585" xr:uid="{2D48C93D-975E-4E32-BE08-FDAA09084421}"/>
    <cellStyle name="Normal 64 5 2 2 3" xfId="23749" xr:uid="{285305AA-E964-49F0-A114-9ECE8CDA1FB6}"/>
    <cellStyle name="Normal 64 5 2 3" xfId="33018" xr:uid="{851D4103-9195-4880-88E1-20DF23291DCB}"/>
    <cellStyle name="Normal 64 5 2 4" xfId="15723" xr:uid="{DF5DB54B-3612-4294-AEFA-91FC7588D896}"/>
    <cellStyle name="Normal 64 5 3" xfId="7573" xr:uid="{6984AA3B-BBB4-49F6-AB58-28BF546471B2}"/>
    <cellStyle name="Normal 64 5 3 2" xfId="36804" xr:uid="{BF938B2F-3AE7-43D0-BB29-79272565E212}"/>
    <cellStyle name="Normal 64 5 3 3" xfId="19966" xr:uid="{6D65836F-AF9F-41C4-82BA-C118030C6010}"/>
    <cellStyle name="Normal 64 5 4" xfId="29237" xr:uid="{01999019-77EC-4A94-A836-09CFFA966E06}"/>
    <cellStyle name="Normal 64 5 5" xfId="11940" xr:uid="{D4CBC2CF-1B22-4422-AC19-13A7BB8FAF53}"/>
    <cellStyle name="Normal 64 6" xfId="7574" xr:uid="{178B4D47-0482-4020-A152-FC228F19A00E}"/>
    <cellStyle name="Normal 64 6 2" xfId="7575" xr:uid="{6AF337CA-0848-41A9-976C-28600AEC4EC8}"/>
    <cellStyle name="Normal 64 6 2 2" xfId="38701" xr:uid="{F62AAE95-6F62-4021-9D41-48DADA93FEB8}"/>
    <cellStyle name="Normal 64 6 2 3" xfId="21865" xr:uid="{0336493F-E755-4C0D-BAFD-C85EDC0D91BC}"/>
    <cellStyle name="Normal 64 6 3" xfId="31134" xr:uid="{270D7150-457F-423C-8D06-3DB95317450F}"/>
    <cellStyle name="Normal 64 6 4" xfId="13839" xr:uid="{D17A4AAA-52ED-4588-8EEF-4E77397EA467}"/>
    <cellStyle name="Normal 64 7" xfId="7576" xr:uid="{DF06A78D-7EF6-4921-855E-D6D02EFEC37A}"/>
    <cellStyle name="Normal 64 7 2" xfId="34920" xr:uid="{5A63C39C-1F04-4655-BD4E-82240A030873}"/>
    <cellStyle name="Normal 64 7 3" xfId="17960" xr:uid="{246A0A36-8DA3-498A-A28C-88EBBBE776F5}"/>
    <cellStyle name="Normal 64 8" xfId="26751" xr:uid="{F180E377-FFC1-4839-9D01-DC14ACB75AE4}"/>
    <cellStyle name="Normal 64 9" xfId="27351" xr:uid="{AD86D5C8-ECB5-41CE-A3E6-21502C2F4600}"/>
    <cellStyle name="Normal 65" xfId="7577" xr:uid="{DCAAE868-CD6B-4AE8-8AEE-C2909F0A6B9C}"/>
    <cellStyle name="Normal 65 10" xfId="9804" xr:uid="{9F5E662B-DA8E-4BEC-A843-289073D8A113}"/>
    <cellStyle name="Normal 65 2" xfId="7578" xr:uid="{1332A2A5-0B43-403D-BA7B-0796E5BFE719}"/>
    <cellStyle name="Normal 65 2 2" xfId="7579" xr:uid="{DE9B90D2-EBC5-42F9-A39D-828EC1A9758E}"/>
    <cellStyle name="Normal 65 2 2 2" xfId="7580" xr:uid="{ACC22252-1684-451E-8823-53D33DD263B9}"/>
    <cellStyle name="Normal 65 2 2 2 2" xfId="7581" xr:uid="{01BBC5E0-2D11-428B-8B9F-F2EF35B6E340}"/>
    <cellStyle name="Normal 65 2 2 2 2 2" xfId="7582" xr:uid="{EB544832-56A5-4456-AE2E-5EBF1437B9BA}"/>
    <cellStyle name="Normal 65 2 2 2 2 2 2" xfId="25331" xr:uid="{003C5D87-6BD2-45CF-98F6-090CF99340B8}"/>
    <cellStyle name="Normal 65 2 2 2 2 2 2 2" xfId="42167" xr:uid="{A7B62916-399B-44E3-9A3D-44A59629BFD4}"/>
    <cellStyle name="Normal 65 2 2 2 2 2 3" xfId="34600" xr:uid="{BA82F35E-9094-43D0-B2E6-1612089E13D1}"/>
    <cellStyle name="Normal 65 2 2 2 2 2 4" xfId="17305" xr:uid="{88A78D1B-DCE7-43A9-9B18-87219AB54A77}"/>
    <cellStyle name="Normal 65 2 2 2 2 3" xfId="21548" xr:uid="{8D97D520-4299-4E34-80C7-F032BFE24DF6}"/>
    <cellStyle name="Normal 65 2 2 2 2 3 2" xfId="38386" xr:uid="{CD215CD3-79DA-44AB-96C0-DF03D60B5411}"/>
    <cellStyle name="Normal 65 2 2 2 2 4" xfId="30819" xr:uid="{3BA15C03-978D-4536-87AE-2B2C0B0197CF}"/>
    <cellStyle name="Normal 65 2 2 2 2 5" xfId="13522" xr:uid="{7649A56B-9292-4368-9C16-CAC33EF731B1}"/>
    <cellStyle name="Normal 65 2 2 2 3" xfId="7583" xr:uid="{AC23A5B3-1488-46D6-B77F-F99096BB2E09}"/>
    <cellStyle name="Normal 65 2 2 2 3 2" xfId="23447" xr:uid="{24360667-D739-4EDE-BEDA-E5C9F409A490}"/>
    <cellStyle name="Normal 65 2 2 2 3 2 2" xfId="40283" xr:uid="{A9099E7E-E04B-48A4-993A-FBDA187A2701}"/>
    <cellStyle name="Normal 65 2 2 2 3 3" xfId="32716" xr:uid="{9FCD2070-10BA-4B89-8062-681D8510CEA8}"/>
    <cellStyle name="Normal 65 2 2 2 3 4" xfId="15421" xr:uid="{F09019C1-A0A6-4D93-B01D-36A69B442A2A}"/>
    <cellStyle name="Normal 65 2 2 2 4" xfId="19619" xr:uid="{6A0B309E-FCC9-4B89-8467-238E54A86885}"/>
    <cellStyle name="Normal 65 2 2 2 4 2" xfId="36502" xr:uid="{69DBABC0-FD02-468A-89CC-8A4E0379EBAE}"/>
    <cellStyle name="Normal 65 2 2 2 5" xfId="26762" xr:uid="{B17CD0F0-A780-4D0F-8A7D-96FF8EA92C4D}"/>
    <cellStyle name="Normal 65 2 2 2 6" xfId="28934" xr:uid="{9FBF45EF-0FA5-411B-A733-9935967B899D}"/>
    <cellStyle name="Normal 65 2 2 2 7" xfId="11560" xr:uid="{3295E52A-5925-4CF2-8C18-59625A51E4AB}"/>
    <cellStyle name="Normal 65 2 2 3" xfId="7584" xr:uid="{1B3283C2-2547-4271-9692-6C7A233E9F03}"/>
    <cellStyle name="Normal 65 2 2 3 2" xfId="7585" xr:uid="{7778B94F-3D83-4B38-923A-B3DE5AD8E882}"/>
    <cellStyle name="Normal 65 2 2 3 2 2" xfId="24419" xr:uid="{2234D52E-ADCC-455C-B33D-A7FA764A6070}"/>
    <cellStyle name="Normal 65 2 2 3 2 2 2" xfId="41255" xr:uid="{F59191B2-E6D7-4EE4-BCBA-1D0DE7291BD2}"/>
    <cellStyle name="Normal 65 2 2 3 2 3" xfId="33688" xr:uid="{4B6511D6-96F1-4519-B457-3E07B45F18CB}"/>
    <cellStyle name="Normal 65 2 2 3 2 4" xfId="16393" xr:uid="{6CAD2A28-2493-4E54-8652-33DAD2EBBD56}"/>
    <cellStyle name="Normal 65 2 2 3 3" xfId="20636" xr:uid="{AA2ED0A6-4C1E-4DB8-A1E5-EBCA6D1198DB}"/>
    <cellStyle name="Normal 65 2 2 3 3 2" xfId="37474" xr:uid="{961BDE96-160A-4C2A-A051-A81A7902C4AE}"/>
    <cellStyle name="Normal 65 2 2 3 4" xfId="29907" xr:uid="{92F302EA-DF8C-4BC2-AEE2-822748D0D83A}"/>
    <cellStyle name="Normal 65 2 2 3 5" xfId="12610" xr:uid="{2BB8A313-2BD4-473F-9A3D-3CA4E5A1A505}"/>
    <cellStyle name="Normal 65 2 2 4" xfId="7586" xr:uid="{3C8390F6-288F-4089-8B97-9300A8C7410B}"/>
    <cellStyle name="Normal 65 2 2 4 2" xfId="22535" xr:uid="{3F2A7250-1611-4D93-8535-14676788455F}"/>
    <cellStyle name="Normal 65 2 2 4 2 2" xfId="39371" xr:uid="{9827F4D0-FA1C-4F2F-91E8-F2B9992779BB}"/>
    <cellStyle name="Normal 65 2 2 4 3" xfId="31804" xr:uid="{31A43C4B-46D6-43C5-88BF-9A5C35C8F590}"/>
    <cellStyle name="Normal 65 2 2 4 4" xfId="14509" xr:uid="{A024DF03-25EF-4E25-8869-4B0CBF5F6D8B}"/>
    <cellStyle name="Normal 65 2 2 5" xfId="18669" xr:uid="{45CFB0DA-E6A8-493A-BA9D-3D5506372047}"/>
    <cellStyle name="Normal 65 2 2 5 2" xfId="35590" xr:uid="{1AC28782-AFD8-4C54-9FE3-16F6FA0C1992}"/>
    <cellStyle name="Normal 65 2 2 6" xfId="26761" xr:uid="{5664F134-8FA8-46F6-AE2B-F7F5A6AE1912}"/>
    <cellStyle name="Normal 65 2 2 7" xfId="28022" xr:uid="{4008EDD0-0ECE-4876-899A-8FAB35189D90}"/>
    <cellStyle name="Normal 65 2 2 8" xfId="10561" xr:uid="{1149254C-09C6-46BE-8877-7ACA0A4EDC56}"/>
    <cellStyle name="Normal 65 2 3" xfId="7587" xr:uid="{E3B1B04F-BC04-4B0E-9C92-CF0496DC79FD}"/>
    <cellStyle name="Normal 65 2 3 2" xfId="7588" xr:uid="{EF98F7C4-FF36-441C-A56F-87E1E63E5035}"/>
    <cellStyle name="Normal 65 2 3 2 2" xfId="7589" xr:uid="{577B9A58-106C-45FF-B67A-DE740C2C04CA}"/>
    <cellStyle name="Normal 65 2 3 2 2 2" xfId="24880" xr:uid="{FEE85354-64B9-4848-BDF5-C15E29E8CF7B}"/>
    <cellStyle name="Normal 65 2 3 2 2 2 2" xfId="41716" xr:uid="{22443382-CB76-4052-961F-F82C358F6D25}"/>
    <cellStyle name="Normal 65 2 3 2 2 3" xfId="34149" xr:uid="{31A1468F-7E35-484B-B65C-5F6AF8AF0D16}"/>
    <cellStyle name="Normal 65 2 3 2 2 4" xfId="16854" xr:uid="{C75A443B-A00C-49D5-A81C-C84BB0D7537E}"/>
    <cellStyle name="Normal 65 2 3 2 3" xfId="21097" xr:uid="{8FA1A4C2-1319-46B4-807A-47BDE2D78CE5}"/>
    <cellStyle name="Normal 65 2 3 2 3 2" xfId="37935" xr:uid="{2741862C-303E-4A56-87C9-E9BEA3153B40}"/>
    <cellStyle name="Normal 65 2 3 2 4" xfId="30368" xr:uid="{DCAAFF55-824D-43C4-9E37-E126504BBCA6}"/>
    <cellStyle name="Normal 65 2 3 2 5" xfId="13071" xr:uid="{A2539A89-2938-416B-9B41-0295E8D1A2AF}"/>
    <cellStyle name="Normal 65 2 3 3" xfId="7590" xr:uid="{37DDEBA7-9DFC-41F1-959E-22FAA933BEEF}"/>
    <cellStyle name="Normal 65 2 3 3 2" xfId="22996" xr:uid="{C7AC1715-3CA3-4BFA-9891-75C86DDA725C}"/>
    <cellStyle name="Normal 65 2 3 3 2 2" xfId="39832" xr:uid="{8DD45D22-0C67-4892-9B79-05C2C4FAA064}"/>
    <cellStyle name="Normal 65 2 3 3 3" xfId="32265" xr:uid="{9A101781-C525-4D08-A239-733E8F172115}"/>
    <cellStyle name="Normal 65 2 3 3 4" xfId="14970" xr:uid="{41F9F44B-EE05-49F9-90C9-811CC6D92706}"/>
    <cellStyle name="Normal 65 2 3 4" xfId="19167" xr:uid="{B2F3738A-0000-4A23-8FBC-61DBCE4627D3}"/>
    <cellStyle name="Normal 65 2 3 4 2" xfId="36051" xr:uid="{8722B4EE-A449-4E11-8824-259D4EF8EA4E}"/>
    <cellStyle name="Normal 65 2 3 5" xfId="26763" xr:uid="{6BAC93B2-0F14-42C6-801C-A8A9123961B0}"/>
    <cellStyle name="Normal 65 2 3 6" xfId="28483" xr:uid="{7B66DA9D-BCFE-48EA-B1FB-6067D9C8741D}"/>
    <cellStyle name="Normal 65 2 3 7" xfId="11107" xr:uid="{A0E5B7CC-6070-4916-A6FA-16D4A725D78E}"/>
    <cellStyle name="Normal 65 2 4" xfId="7591" xr:uid="{B2F8E783-5492-4BF3-8844-7FF6F4FBDB37}"/>
    <cellStyle name="Normal 65 2 4 2" xfId="7592" xr:uid="{8610B0B9-6F4C-4D1E-9AF0-957922856C1F}"/>
    <cellStyle name="Normal 65 2 4 2 2" xfId="23968" xr:uid="{30788921-66A4-47EC-BC1B-9F95485B76D4}"/>
    <cellStyle name="Normal 65 2 4 2 2 2" xfId="40804" xr:uid="{C1225572-D9A8-4A57-937A-604BBB97D29A}"/>
    <cellStyle name="Normal 65 2 4 2 3" xfId="33237" xr:uid="{C273F5F9-ECC4-4EBC-8DB2-87D4BA7BF4FD}"/>
    <cellStyle name="Normal 65 2 4 2 4" xfId="15942" xr:uid="{A192C74E-BD34-42C5-AA4D-D534598052CE}"/>
    <cellStyle name="Normal 65 2 4 3" xfId="20185" xr:uid="{FE13466A-1255-4D06-B195-303BEF5F73AB}"/>
    <cellStyle name="Normal 65 2 4 3 2" xfId="37023" xr:uid="{FF5AF481-5DB7-4C19-806C-2CEFBFE38040}"/>
    <cellStyle name="Normal 65 2 4 4" xfId="29456" xr:uid="{0E6FA4A9-FB36-437C-BD17-CB03C63386EB}"/>
    <cellStyle name="Normal 65 2 4 5" xfId="12159" xr:uid="{39782151-FB52-40CA-BB5A-1FED7F54D244}"/>
    <cellStyle name="Normal 65 2 5" xfId="7593" xr:uid="{B421E3AA-3FC5-4DE7-9D80-BF3F8169CCB9}"/>
    <cellStyle name="Normal 65 2 5 2" xfId="22084" xr:uid="{7EF9D8E2-D4B9-4A29-8AED-E0A650A9FDED}"/>
    <cellStyle name="Normal 65 2 5 2 2" xfId="38920" xr:uid="{20C3A13A-22E5-4E14-B164-38A21C644781}"/>
    <cellStyle name="Normal 65 2 5 3" xfId="31353" xr:uid="{D0F6E285-85EF-4FD0-B0D7-9597594E64BF}"/>
    <cellStyle name="Normal 65 2 5 4" xfId="14058" xr:uid="{3C771EDE-C9DF-429C-BF6B-E82E4F677AE6}"/>
    <cellStyle name="Normal 65 2 6" xfId="18194" xr:uid="{9A52D800-1FB2-4861-A225-DC712376B856}"/>
    <cellStyle name="Normal 65 2 6 2" xfId="35139" xr:uid="{5ECA495E-89DD-4345-9B0C-7C4E8EFF57E4}"/>
    <cellStyle name="Normal 65 2 7" xfId="26760" xr:uid="{3C2F7FF9-4279-4F7F-A6DC-37418E0532B3}"/>
    <cellStyle name="Normal 65 2 8" xfId="27571" xr:uid="{9207F47D-D7D9-4F2E-A934-3F62343C7CF3}"/>
    <cellStyle name="Normal 65 2 9" xfId="10065" xr:uid="{9178EE09-43DD-41C9-AACD-BB1657C078DB}"/>
    <cellStyle name="Normal 65 3" xfId="7594" xr:uid="{EB7700CE-62C2-4D9B-B50C-86F7CBB651A9}"/>
    <cellStyle name="Normal 65 3 2" xfId="7595" xr:uid="{92243F90-D160-4CC9-BE7B-63BEDB90BA52}"/>
    <cellStyle name="Normal 65 3 2 2" xfId="7596" xr:uid="{6C3F9920-B0EA-4050-94C9-01C29A49914D}"/>
    <cellStyle name="Normal 65 3 2 2 2" xfId="7597" xr:uid="{0697A5D2-113E-40FC-934F-CC30B64D4238}"/>
    <cellStyle name="Normal 65 3 2 2 2 2" xfId="25113" xr:uid="{F617FE03-3B29-4CE7-BFA7-119CD8E10442}"/>
    <cellStyle name="Normal 65 3 2 2 2 2 2" xfId="41949" xr:uid="{D53E5BE1-423B-477B-B6CF-75F8CA01E04A}"/>
    <cellStyle name="Normal 65 3 2 2 2 3" xfId="34382" xr:uid="{15A8E1ED-7970-47F5-B600-E81E8D2085D6}"/>
    <cellStyle name="Normal 65 3 2 2 2 4" xfId="17087" xr:uid="{4FC91770-90B2-4163-A144-1A09DC6DF640}"/>
    <cellStyle name="Normal 65 3 2 2 3" xfId="21330" xr:uid="{B54D9F58-6125-46AD-85C4-3034AD9C6FD3}"/>
    <cellStyle name="Normal 65 3 2 2 3 2" xfId="38168" xr:uid="{4B7E7C60-0692-4BDE-AA6C-B0D526C13E3F}"/>
    <cellStyle name="Normal 65 3 2 2 4" xfId="30601" xr:uid="{F15D1234-85D1-4FBB-9BF4-270DFAEC21D9}"/>
    <cellStyle name="Normal 65 3 2 2 5" xfId="13304" xr:uid="{E1498135-854F-4A3F-9BF3-65A7C95C108D}"/>
    <cellStyle name="Normal 65 3 2 3" xfId="7598" xr:uid="{A7E2168E-4697-41D0-9885-B0312073DAE2}"/>
    <cellStyle name="Normal 65 3 2 3 2" xfId="23229" xr:uid="{1303EDF8-0D1D-4EE1-915A-007A1DF802E0}"/>
    <cellStyle name="Normal 65 3 2 3 2 2" xfId="40065" xr:uid="{3ABDF8D7-D78D-4E41-848D-59AB0DE0B2CB}"/>
    <cellStyle name="Normal 65 3 2 3 3" xfId="32498" xr:uid="{E0A5C16D-1DB1-41B7-B601-42717C746BBA}"/>
    <cellStyle name="Normal 65 3 2 3 4" xfId="15203" xr:uid="{56A648DA-EBAD-457E-AC94-213E94C106B6}"/>
    <cellStyle name="Normal 65 3 2 4" xfId="19401" xr:uid="{D8CCD2A5-EBCC-4F47-9848-9ED18C313662}"/>
    <cellStyle name="Normal 65 3 2 4 2" xfId="36284" xr:uid="{3C0A2380-13E8-4C6E-9D95-4672722B9917}"/>
    <cellStyle name="Normal 65 3 2 5" xfId="26765" xr:uid="{356BBA93-E44F-4435-9A5F-00E1F441F9B9}"/>
    <cellStyle name="Normal 65 3 2 6" xfId="28716" xr:uid="{97339ADC-7882-4438-B516-5E5CEB70E3C2}"/>
    <cellStyle name="Normal 65 3 2 7" xfId="11342" xr:uid="{1BF687B7-75E6-4A29-8212-8B12ACF32D65}"/>
    <cellStyle name="Normal 65 3 3" xfId="7599" xr:uid="{DD06D5A6-CD4A-40C5-AA6D-75DE401621A7}"/>
    <cellStyle name="Normal 65 3 3 2" xfId="7600" xr:uid="{11AEE555-261B-4395-840E-0FE5DEB0BDDE}"/>
    <cellStyle name="Normal 65 3 3 2 2" xfId="24201" xr:uid="{1B6C4AE8-E693-423F-ABC4-6919D9355F3C}"/>
    <cellStyle name="Normal 65 3 3 2 2 2" xfId="41037" xr:uid="{15C5AD94-994E-4F31-BA93-C7A253665E38}"/>
    <cellStyle name="Normal 65 3 3 2 3" xfId="33470" xr:uid="{6F7E1506-8831-4197-A4DD-C0C328AC213D}"/>
    <cellStyle name="Normal 65 3 3 2 4" xfId="16175" xr:uid="{5B36CFEA-780F-4485-B385-6EAF773F12ED}"/>
    <cellStyle name="Normal 65 3 3 3" xfId="20418" xr:uid="{628A43E4-2446-4A98-BAE2-274B987774D8}"/>
    <cellStyle name="Normal 65 3 3 3 2" xfId="37256" xr:uid="{9076A75E-DC61-466D-9EA5-03AFA8EC360A}"/>
    <cellStyle name="Normal 65 3 3 4" xfId="29689" xr:uid="{1FC824B4-7225-4D34-88A8-CE316CFC4679}"/>
    <cellStyle name="Normal 65 3 3 5" xfId="12392" xr:uid="{3BF6C5C8-5C8A-4153-B438-C6C0CED818E5}"/>
    <cellStyle name="Normal 65 3 4" xfId="7601" xr:uid="{BF5B12D5-8BDD-4899-9E6E-B9296C468A24}"/>
    <cellStyle name="Normal 65 3 4 2" xfId="22317" xr:uid="{49544BA8-998E-441C-B843-D21214F6293C}"/>
    <cellStyle name="Normal 65 3 4 2 2" xfId="39153" xr:uid="{0C81EA94-5CF9-4281-9F9D-58C969B3B230}"/>
    <cellStyle name="Normal 65 3 4 3" xfId="31586" xr:uid="{B19FA8B8-E7A5-4702-B832-09F56E65590D}"/>
    <cellStyle name="Normal 65 3 4 4" xfId="14291" xr:uid="{4A99E65A-9371-4289-AC3D-A1209A3CFE55}"/>
    <cellStyle name="Normal 65 3 5" xfId="18451" xr:uid="{3CC6C982-444A-4757-B449-731A5E9C297A}"/>
    <cellStyle name="Normal 65 3 5 2" xfId="35372" xr:uid="{2D5FBD6D-959B-419D-B93E-4CC7331D7350}"/>
    <cellStyle name="Normal 65 3 6" xfId="26764" xr:uid="{F1289C46-1020-4EB4-BEBD-904264EC7CE2}"/>
    <cellStyle name="Normal 65 3 7" xfId="27804" xr:uid="{075B1D07-ECDA-4D01-A60A-04535C0F4262}"/>
    <cellStyle name="Normal 65 3 8" xfId="10343" xr:uid="{80106BF5-748D-4EEF-8D89-AC8031BF602E}"/>
    <cellStyle name="Normal 65 4" xfId="7602" xr:uid="{ED41EEB9-DD93-4704-BF7C-C2E4B9A56897}"/>
    <cellStyle name="Normal 65 4 2" xfId="7603" xr:uid="{68B79C99-A2A0-45F0-8A57-76FEF8D8B798}"/>
    <cellStyle name="Normal 65 4 2 2" xfId="7604" xr:uid="{C541FAFF-F8CE-4B7A-8784-EBE193529701}"/>
    <cellStyle name="Normal 65 4 2 2 2" xfId="7605" xr:uid="{D338B075-E8F3-4BBA-8AC6-46AA00D82DAA}"/>
    <cellStyle name="Normal 65 4 2 2 2 2" xfId="41498" xr:uid="{342AE3EA-90EF-462A-B077-7142FFE03BAB}"/>
    <cellStyle name="Normal 65 4 2 2 2 3" xfId="24662" xr:uid="{BC152B13-E687-46C3-90A9-9E8F0A122101}"/>
    <cellStyle name="Normal 65 4 2 2 3" xfId="33931" xr:uid="{C260FEC9-0CD5-4245-B7C1-69E8F504E512}"/>
    <cellStyle name="Normal 65 4 2 2 4" xfId="16636" xr:uid="{E235B95A-8FAC-42D7-913F-C37901449409}"/>
    <cellStyle name="Normal 65 4 2 3" xfId="7606" xr:uid="{624EF773-7D77-4787-838F-006E5DC87022}"/>
    <cellStyle name="Normal 65 4 2 3 2" xfId="37717" xr:uid="{517943B7-8942-44B3-9956-820D7FCA6C2A}"/>
    <cellStyle name="Normal 65 4 2 3 3" xfId="20879" xr:uid="{7A317195-5EDD-45EC-9A28-209EF614EF8C}"/>
    <cellStyle name="Normal 65 4 2 4" xfId="30150" xr:uid="{ACB6FD0E-7D0D-40A5-B226-B653C19944B8}"/>
    <cellStyle name="Normal 65 4 2 5" xfId="12853" xr:uid="{074A6B29-FB83-4100-ABB7-B25E9A669E4A}"/>
    <cellStyle name="Normal 65 4 3" xfId="7607" xr:uid="{E9A6B7DC-D970-4533-9BAB-B2418337786E}"/>
    <cellStyle name="Normal 65 4 3 2" xfId="7608" xr:uid="{9654F240-3B29-4AA9-834C-7C6652310935}"/>
    <cellStyle name="Normal 65 4 3 2 2" xfId="39614" xr:uid="{0406EA66-457B-4241-B5C2-B6F3B965DE28}"/>
    <cellStyle name="Normal 65 4 3 2 3" xfId="22778" xr:uid="{0B06B5AA-3DB4-4030-95CE-142FA681E393}"/>
    <cellStyle name="Normal 65 4 3 3" xfId="32047" xr:uid="{3D5A7060-1953-4C7D-80B3-BE8AB64E039C}"/>
    <cellStyle name="Normal 65 4 3 4" xfId="14752" xr:uid="{FA1FEA40-EAEA-44D0-804A-67B270A265C1}"/>
    <cellStyle name="Normal 65 4 4" xfId="7609" xr:uid="{6632002B-CA47-449F-8DBD-71A532429671}"/>
    <cellStyle name="Normal 65 4 4 2" xfId="35833" xr:uid="{CC4175DD-EFA0-4391-869A-B59A3ECD9240}"/>
    <cellStyle name="Normal 65 4 4 3" xfId="18949" xr:uid="{1BE5B29F-ABB4-4AD9-BDF8-EA6A0992DF29}"/>
    <cellStyle name="Normal 65 4 5" xfId="26766" xr:uid="{730DA01D-9B93-4AC4-BECA-ACFF71D50949}"/>
    <cellStyle name="Normal 65 4 6" xfId="28265" xr:uid="{9F746F0F-FF3A-4A4F-98F8-AEF03920B013}"/>
    <cellStyle name="Normal 65 4 7" xfId="10889" xr:uid="{4E16AB8D-1C8D-4011-9AAA-25747CAB8100}"/>
    <cellStyle name="Normal 65 5" xfId="7610" xr:uid="{DFC572BD-16C5-4A04-9722-1ACAD44FD5CF}"/>
    <cellStyle name="Normal 65 5 2" xfId="7611" xr:uid="{2432BF0C-9723-427A-94AD-8C8E2438FA1E}"/>
    <cellStyle name="Normal 65 5 2 2" xfId="7612" xr:uid="{801CE9A4-BE6A-42FB-91B5-CA76FC664425}"/>
    <cellStyle name="Normal 65 5 2 2 2" xfId="40586" xr:uid="{BC0B8CB4-AE81-49BF-9D79-835A7E341073}"/>
    <cellStyle name="Normal 65 5 2 2 3" xfId="23750" xr:uid="{CAC590AC-3590-403D-B33A-812569130B78}"/>
    <cellStyle name="Normal 65 5 2 3" xfId="33019" xr:uid="{3EBF3F3D-22AF-4001-AA49-BDA228756348}"/>
    <cellStyle name="Normal 65 5 2 4" xfId="15724" xr:uid="{CE55957A-DBF5-4BEB-9798-EBACDE084C1B}"/>
    <cellStyle name="Normal 65 5 3" xfId="7613" xr:uid="{33E00EFF-596C-47DD-A1C9-6733A1E61AC2}"/>
    <cellStyle name="Normal 65 5 3 2" xfId="36805" xr:uid="{4509314B-B729-4B7E-8460-710FAED85F77}"/>
    <cellStyle name="Normal 65 5 3 3" xfId="19967" xr:uid="{2BA72287-2B3B-402A-8E2F-9718CC5789C7}"/>
    <cellStyle name="Normal 65 5 4" xfId="29238" xr:uid="{8B5CE638-79B0-481A-85ED-82CCA94D5B83}"/>
    <cellStyle name="Normal 65 5 5" xfId="11941" xr:uid="{53120FBB-4E90-4B90-B369-9E6AB80762B0}"/>
    <cellStyle name="Normal 65 6" xfId="7614" xr:uid="{96D87DB9-9CCF-4891-B1F5-607CC6B63AB4}"/>
    <cellStyle name="Normal 65 6 2" xfId="7615" xr:uid="{38CB3AAC-1160-408B-AD46-4AF3C32F5D9D}"/>
    <cellStyle name="Normal 65 6 2 2" xfId="38702" xr:uid="{D2B30B92-C940-4F46-B21A-2AB70CB8BEAD}"/>
    <cellStyle name="Normal 65 6 2 3" xfId="21866" xr:uid="{8EE23B78-296C-4459-95B4-6B0A09633EF7}"/>
    <cellStyle name="Normal 65 6 3" xfId="31135" xr:uid="{D0C616C5-EBF5-423D-B8EA-C8F0552A380C}"/>
    <cellStyle name="Normal 65 6 4" xfId="13840" xr:uid="{D629B617-0AC7-43CD-9D6A-E5D472339C22}"/>
    <cellStyle name="Normal 65 7" xfId="7616" xr:uid="{AC8B64A8-9BF2-4968-B8A8-B7FE9BBAF978}"/>
    <cellStyle name="Normal 65 7 2" xfId="34921" xr:uid="{C8EE223B-9F7D-432A-9776-FE6988D8056A}"/>
    <cellStyle name="Normal 65 7 3" xfId="17961" xr:uid="{2C9AE2E3-00E8-41A9-8E18-5DF041C0BEA6}"/>
    <cellStyle name="Normal 65 8" xfId="26759" xr:uid="{9A955A24-8BC9-4205-8E1D-8422CD55AAE6}"/>
    <cellStyle name="Normal 65 9" xfId="27352" xr:uid="{DC493027-68DC-46FD-B900-6C94E41AAF0A}"/>
    <cellStyle name="Normal 66" xfId="7617" xr:uid="{ADA82302-9000-4514-B213-4886EF19265C}"/>
    <cellStyle name="Normal 66 10" xfId="9805" xr:uid="{FB029CC6-15F5-42CF-BD3D-76FD8BBF74EF}"/>
    <cellStyle name="Normal 66 2" xfId="7618" xr:uid="{8A197E7D-CD36-4077-BBF1-5A947CFBFE65}"/>
    <cellStyle name="Normal 66 2 2" xfId="7619" xr:uid="{5050F1B2-6BB0-45AF-A973-5AB978B03B70}"/>
    <cellStyle name="Normal 66 2 2 2" xfId="7620" xr:uid="{1D90D532-D49D-49E0-A622-47F7BD0C53EE}"/>
    <cellStyle name="Normal 66 2 2 2 2" xfId="7621" xr:uid="{F12EE2B6-CCB4-4746-A34E-61DFDA514C2C}"/>
    <cellStyle name="Normal 66 2 2 2 2 2" xfId="7622" xr:uid="{CF786EAD-DC85-4CB9-AE23-3072BCB64E64}"/>
    <cellStyle name="Normal 66 2 2 2 2 2 2" xfId="25332" xr:uid="{8C15B83A-33E8-48F0-BDCA-27B79835710F}"/>
    <cellStyle name="Normal 66 2 2 2 2 2 2 2" xfId="42168" xr:uid="{B0D92DC7-A602-4E61-B078-0AD4F2B19C2C}"/>
    <cellStyle name="Normal 66 2 2 2 2 2 3" xfId="34601" xr:uid="{77BF7F85-2A9D-4E04-B336-69F3834E2049}"/>
    <cellStyle name="Normal 66 2 2 2 2 2 4" xfId="17306" xr:uid="{1863E3A8-BAA0-4165-932E-333CEA36B94B}"/>
    <cellStyle name="Normal 66 2 2 2 2 3" xfId="21549" xr:uid="{E4E77C15-2B6F-4A59-8858-FD9BBC276A8E}"/>
    <cellStyle name="Normal 66 2 2 2 2 3 2" xfId="38387" xr:uid="{8199C646-E11D-4A2A-9F6F-2B2A00910E90}"/>
    <cellStyle name="Normal 66 2 2 2 2 4" xfId="30820" xr:uid="{2F68F8D4-7A23-46BC-8341-FD069C756E5A}"/>
    <cellStyle name="Normal 66 2 2 2 2 5" xfId="13523" xr:uid="{2BB12A5D-040A-4926-A872-6CAC34E6B699}"/>
    <cellStyle name="Normal 66 2 2 2 3" xfId="7623" xr:uid="{1C95E610-8695-4877-BD60-7548CC6A7935}"/>
    <cellStyle name="Normal 66 2 2 2 3 2" xfId="23448" xr:uid="{825D0E66-845E-4A77-B73D-C8191B2543E1}"/>
    <cellStyle name="Normal 66 2 2 2 3 2 2" xfId="40284" xr:uid="{1F03E7D5-1CA9-4E65-9ABA-D34AEE8FCD7F}"/>
    <cellStyle name="Normal 66 2 2 2 3 3" xfId="32717" xr:uid="{5FF1763C-C9B3-45C4-B658-54424B24CE3F}"/>
    <cellStyle name="Normal 66 2 2 2 3 4" xfId="15422" xr:uid="{8B3F7CA3-C179-4C8C-863E-D4E6288E6D8D}"/>
    <cellStyle name="Normal 66 2 2 2 4" xfId="19620" xr:uid="{C6DF9089-9505-427B-B6A2-2FE26995F453}"/>
    <cellStyle name="Normal 66 2 2 2 4 2" xfId="36503" xr:uid="{11FE94F1-CFA3-4651-AC04-A1FB8B66A0ED}"/>
    <cellStyle name="Normal 66 2 2 2 5" xfId="26770" xr:uid="{40BF4B44-8EF2-495C-B2EC-42871C794993}"/>
    <cellStyle name="Normal 66 2 2 2 6" xfId="28935" xr:uid="{BD183150-68DF-46A9-BFEB-4B1C64DCF896}"/>
    <cellStyle name="Normal 66 2 2 2 7" xfId="11561" xr:uid="{BCA35141-FB53-4BDD-9F63-6640DC600CEB}"/>
    <cellStyle name="Normal 66 2 2 3" xfId="7624" xr:uid="{50A262B7-2DD3-467B-B7C7-4BC52ACBF11F}"/>
    <cellStyle name="Normal 66 2 2 3 2" xfId="7625" xr:uid="{8F3B5422-B2D2-4F36-8194-5D2C7046EB38}"/>
    <cellStyle name="Normal 66 2 2 3 2 2" xfId="24420" xr:uid="{437EE054-2FA6-4A0A-A3AC-F864F57F75F2}"/>
    <cellStyle name="Normal 66 2 2 3 2 2 2" xfId="41256" xr:uid="{9F7089A8-F2A7-4648-8BCA-D8B46A101A41}"/>
    <cellStyle name="Normal 66 2 2 3 2 3" xfId="33689" xr:uid="{1074096A-8A59-4502-8330-3FBE99D92B0B}"/>
    <cellStyle name="Normal 66 2 2 3 2 4" xfId="16394" xr:uid="{E4E111D8-F882-4C90-8122-19F07F2F684E}"/>
    <cellStyle name="Normal 66 2 2 3 3" xfId="20637" xr:uid="{0F36FF02-4858-4C36-82AC-6E5AA88DBB97}"/>
    <cellStyle name="Normal 66 2 2 3 3 2" xfId="37475" xr:uid="{3AC08222-94B2-4AB8-BA36-E42944C5EC5C}"/>
    <cellStyle name="Normal 66 2 2 3 4" xfId="29908" xr:uid="{8D693EC2-BCE8-47E3-ADF2-3C2655BB5CF8}"/>
    <cellStyle name="Normal 66 2 2 3 5" xfId="12611" xr:uid="{DF51591E-FE68-45E3-A1B0-57835C07A5AF}"/>
    <cellStyle name="Normal 66 2 2 4" xfId="7626" xr:uid="{8B958D46-855B-4C73-9872-8264FEBEDA69}"/>
    <cellStyle name="Normal 66 2 2 4 2" xfId="22536" xr:uid="{DC79E9C5-27AF-4C8D-B6E1-0EC8C78AC77A}"/>
    <cellStyle name="Normal 66 2 2 4 2 2" xfId="39372" xr:uid="{690E1A7C-75B4-42B8-9983-9B01912004EF}"/>
    <cellStyle name="Normal 66 2 2 4 3" xfId="31805" xr:uid="{953DABE2-54B7-4168-95ED-8E31F1F430AA}"/>
    <cellStyle name="Normal 66 2 2 4 4" xfId="14510" xr:uid="{7A0A60A3-F2CA-467D-B74A-E72B187ABAC9}"/>
    <cellStyle name="Normal 66 2 2 5" xfId="18670" xr:uid="{B8738504-A4B3-46D1-870A-4A4D68FB1166}"/>
    <cellStyle name="Normal 66 2 2 5 2" xfId="35591" xr:uid="{1795D463-5E39-4ED5-8ACD-A51F2CB2ACE7}"/>
    <cellStyle name="Normal 66 2 2 6" xfId="26769" xr:uid="{AE9B0410-D276-47C1-A4CA-C8850EB9EA97}"/>
    <cellStyle name="Normal 66 2 2 7" xfId="28023" xr:uid="{5B10BC16-118A-48A1-BD58-A7490733D028}"/>
    <cellStyle name="Normal 66 2 2 8" xfId="10562" xr:uid="{AA05FCEE-9AB6-42D5-BFF5-39E2C739444A}"/>
    <cellStyle name="Normal 66 2 3" xfId="7627" xr:uid="{6CAB289F-3A5A-48AB-93E9-14F4DF93DD74}"/>
    <cellStyle name="Normal 66 2 3 2" xfId="7628" xr:uid="{ED72874B-315E-45E8-B94A-3A728865D5A9}"/>
    <cellStyle name="Normal 66 2 3 2 2" xfId="7629" xr:uid="{6516D0ED-948B-4808-8101-5C20EE43C80E}"/>
    <cellStyle name="Normal 66 2 3 2 2 2" xfId="24881" xr:uid="{F36FBD29-BDBC-437A-A813-9E975AD7BB5E}"/>
    <cellStyle name="Normal 66 2 3 2 2 2 2" xfId="41717" xr:uid="{844564D7-5383-4185-92AA-1D05A6661E5E}"/>
    <cellStyle name="Normal 66 2 3 2 2 3" xfId="34150" xr:uid="{E3E77694-A0FE-4E24-9BC5-D171A7ED1065}"/>
    <cellStyle name="Normal 66 2 3 2 2 4" xfId="16855" xr:uid="{458B0AE9-C2A1-4A1B-8D39-68270E953224}"/>
    <cellStyle name="Normal 66 2 3 2 3" xfId="21098" xr:uid="{B5AF4C19-6C3C-41D8-B9B3-B7C8579D7634}"/>
    <cellStyle name="Normal 66 2 3 2 3 2" xfId="37936" xr:uid="{B2DD00EB-A17C-4A0A-9D45-5FACAEBC750A}"/>
    <cellStyle name="Normal 66 2 3 2 4" xfId="30369" xr:uid="{58D1E9F7-3087-4539-89DF-057D6FB1B0CD}"/>
    <cellStyle name="Normal 66 2 3 2 5" xfId="13072" xr:uid="{BE09A7C0-BFE9-4DB0-95BE-A20DBC0BF47C}"/>
    <cellStyle name="Normal 66 2 3 3" xfId="7630" xr:uid="{3BD38D55-F99A-4EEB-9689-5A2C1552C41C}"/>
    <cellStyle name="Normal 66 2 3 3 2" xfId="22997" xr:uid="{0D99ED23-B3C9-424E-A2ED-E0991B4594E9}"/>
    <cellStyle name="Normal 66 2 3 3 2 2" xfId="39833" xr:uid="{9BB9215F-4F39-4194-BD2B-690DAC815ED2}"/>
    <cellStyle name="Normal 66 2 3 3 3" xfId="32266" xr:uid="{A2B02BC0-9913-45C8-915C-594699E7D86A}"/>
    <cellStyle name="Normal 66 2 3 3 4" xfId="14971" xr:uid="{A21A3152-06CC-4693-B656-FCAC12F4DDE5}"/>
    <cellStyle name="Normal 66 2 3 4" xfId="19168" xr:uid="{71A5E2B1-76E1-4E0D-B208-2A0BE99786DF}"/>
    <cellStyle name="Normal 66 2 3 4 2" xfId="36052" xr:uid="{63D17771-4799-4EBA-A546-03B96B5C418E}"/>
    <cellStyle name="Normal 66 2 3 5" xfId="26771" xr:uid="{49274E39-8BD0-4BC2-A99B-8AF51CD22851}"/>
    <cellStyle name="Normal 66 2 3 6" xfId="28484" xr:uid="{D803B9F7-8D73-4EB8-B2FD-5432B1BDF499}"/>
    <cellStyle name="Normal 66 2 3 7" xfId="11108" xr:uid="{2C32CD59-03A9-4335-BA83-432116E3C6EE}"/>
    <cellStyle name="Normal 66 2 4" xfId="7631" xr:uid="{5F090D37-24CF-4DF2-9777-74A2B13378F0}"/>
    <cellStyle name="Normal 66 2 4 2" xfId="7632" xr:uid="{341A7C8E-3616-451B-B4EE-D474BA049E65}"/>
    <cellStyle name="Normal 66 2 4 2 2" xfId="23969" xr:uid="{98B90E62-5816-4706-B9FE-30F11F59D768}"/>
    <cellStyle name="Normal 66 2 4 2 2 2" xfId="40805" xr:uid="{75616CB6-7F76-4965-A321-379683A2FBA2}"/>
    <cellStyle name="Normal 66 2 4 2 3" xfId="33238" xr:uid="{C3807B83-83E0-4F43-83EA-E4CE7AD44EC8}"/>
    <cellStyle name="Normal 66 2 4 2 4" xfId="15943" xr:uid="{A0EEB98E-9933-4A07-B793-CFE964AD817D}"/>
    <cellStyle name="Normal 66 2 4 3" xfId="20186" xr:uid="{6A67309F-F9F9-4BFD-BBFA-D01FD91D80CB}"/>
    <cellStyle name="Normal 66 2 4 3 2" xfId="37024" xr:uid="{4E31BAC2-2757-4EB7-93F8-CC108BC7564C}"/>
    <cellStyle name="Normal 66 2 4 4" xfId="29457" xr:uid="{55377185-35CB-416B-8A9A-42DCC382FAE1}"/>
    <cellStyle name="Normal 66 2 4 5" xfId="12160" xr:uid="{49EA219E-2844-4C70-A86A-51100430DCDF}"/>
    <cellStyle name="Normal 66 2 5" xfId="7633" xr:uid="{9109C9E3-870F-44AF-81E5-29E343DBC140}"/>
    <cellStyle name="Normal 66 2 5 2" xfId="22085" xr:uid="{D9F75ACC-DAD6-42FF-B135-2EFEB3E060AF}"/>
    <cellStyle name="Normal 66 2 5 2 2" xfId="38921" xr:uid="{E4475E15-7461-4E22-BB92-B50020E266AB}"/>
    <cellStyle name="Normal 66 2 5 3" xfId="31354" xr:uid="{7A3A0564-DC42-4E7F-AA3A-6C93159BCDEA}"/>
    <cellStyle name="Normal 66 2 5 4" xfId="14059" xr:uid="{933E41BA-5A3D-4B15-BDD6-3A357A6E11A2}"/>
    <cellStyle name="Normal 66 2 6" xfId="18195" xr:uid="{9720EA6B-B880-4BC3-9FD1-F23C793D020F}"/>
    <cellStyle name="Normal 66 2 6 2" xfId="35140" xr:uid="{6CA54F43-142B-4430-AF75-4105A94AB1BC}"/>
    <cellStyle name="Normal 66 2 7" xfId="26768" xr:uid="{D63523E4-B920-4217-BAD4-B368D30D9EC6}"/>
    <cellStyle name="Normal 66 2 8" xfId="27572" xr:uid="{A6AAB497-F564-462C-AB15-A8F6D570E19B}"/>
    <cellStyle name="Normal 66 2 9" xfId="10066" xr:uid="{101A95DD-EA55-44BE-8CF8-4402FA253939}"/>
    <cellStyle name="Normal 66 3" xfId="7634" xr:uid="{9114F869-0029-4BF5-B1EB-806495785148}"/>
    <cellStyle name="Normal 66 3 2" xfId="7635" xr:uid="{24B74870-70B9-4991-A4EC-9C18C96B293F}"/>
    <cellStyle name="Normal 66 3 2 2" xfId="7636" xr:uid="{4A2CB8A7-A96D-4A3E-AE02-FDE913F9FFD8}"/>
    <cellStyle name="Normal 66 3 2 2 2" xfId="7637" xr:uid="{98DF9CB0-D894-40B5-BFDC-FE94D946AD3E}"/>
    <cellStyle name="Normal 66 3 2 2 2 2" xfId="25114" xr:uid="{59273FE6-AC7B-4779-94E0-F0B13A48C9C8}"/>
    <cellStyle name="Normal 66 3 2 2 2 2 2" xfId="41950" xr:uid="{046A1F4E-AE65-4E0E-98A8-ED936D29061C}"/>
    <cellStyle name="Normal 66 3 2 2 2 3" xfId="34383" xr:uid="{1565BBF4-FAC2-4E09-8C3F-FEFCD89348C6}"/>
    <cellStyle name="Normal 66 3 2 2 2 4" xfId="17088" xr:uid="{B887A947-9BB1-4DAC-875A-F40093839126}"/>
    <cellStyle name="Normal 66 3 2 2 3" xfId="21331" xr:uid="{D6B4BA0D-90A7-4692-B498-73428D3C7C19}"/>
    <cellStyle name="Normal 66 3 2 2 3 2" xfId="38169" xr:uid="{E47D045A-D84A-4900-BC9A-8157886CCC47}"/>
    <cellStyle name="Normal 66 3 2 2 4" xfId="30602" xr:uid="{00889CF9-A701-49E2-BFC5-AB13E35C90D8}"/>
    <cellStyle name="Normal 66 3 2 2 5" xfId="13305" xr:uid="{10F4A31B-0D08-4D77-9687-D32E803CE6AA}"/>
    <cellStyle name="Normal 66 3 2 3" xfId="7638" xr:uid="{CF293A67-3D27-4F6C-8B14-2727594AD1CC}"/>
    <cellStyle name="Normal 66 3 2 3 2" xfId="23230" xr:uid="{352505C1-7089-4F19-8224-B2BAFFEEA370}"/>
    <cellStyle name="Normal 66 3 2 3 2 2" xfId="40066" xr:uid="{32379F70-BA06-4977-BF72-71E0BA57B93A}"/>
    <cellStyle name="Normal 66 3 2 3 3" xfId="32499" xr:uid="{F13600DF-113C-4D1D-9989-9C4BE07652B8}"/>
    <cellStyle name="Normal 66 3 2 3 4" xfId="15204" xr:uid="{EA0D26C9-ABA1-46FF-932B-27C5BA1AAA60}"/>
    <cellStyle name="Normal 66 3 2 4" xfId="19402" xr:uid="{A6F534BB-2FEE-4FE9-95F6-92209A21DB2D}"/>
    <cellStyle name="Normal 66 3 2 4 2" xfId="36285" xr:uid="{FBC8A25F-BA79-44DA-814F-E33A670EB101}"/>
    <cellStyle name="Normal 66 3 2 5" xfId="26773" xr:uid="{53B3C08B-8C87-4CFA-8ECA-2132CFA7D0A8}"/>
    <cellStyle name="Normal 66 3 2 6" xfId="28717" xr:uid="{3660E7FF-D32C-4C17-952A-18C528C69406}"/>
    <cellStyle name="Normal 66 3 2 7" xfId="11343" xr:uid="{DA67B9BF-A4A5-4B99-9E32-A46DC89B5784}"/>
    <cellStyle name="Normal 66 3 3" xfId="7639" xr:uid="{3F16C4B6-14B5-43F9-A866-0140C9644A70}"/>
    <cellStyle name="Normal 66 3 3 2" xfId="7640" xr:uid="{903F31BC-D643-49CB-BA7B-8823160ADC39}"/>
    <cellStyle name="Normal 66 3 3 2 2" xfId="24202" xr:uid="{65506785-1B2E-4F43-9A49-328334EDAAB3}"/>
    <cellStyle name="Normal 66 3 3 2 2 2" xfId="41038" xr:uid="{C3790412-2DA9-40DD-AE05-7253A8272BB4}"/>
    <cellStyle name="Normal 66 3 3 2 3" xfId="33471" xr:uid="{561CF03D-71A4-4126-899F-1E1F1D105D37}"/>
    <cellStyle name="Normal 66 3 3 2 4" xfId="16176" xr:uid="{F7AFA988-487D-4B1B-8A32-82C6DD50AD5B}"/>
    <cellStyle name="Normal 66 3 3 3" xfId="20419" xr:uid="{B82399DD-E78A-4DE2-A307-6533EB860533}"/>
    <cellStyle name="Normal 66 3 3 3 2" xfId="37257" xr:uid="{BD075333-2749-4B83-94FE-0008A2BE5ECF}"/>
    <cellStyle name="Normal 66 3 3 4" xfId="29690" xr:uid="{3BB4B6B3-F191-4E32-B6A8-2A1F27E24E14}"/>
    <cellStyle name="Normal 66 3 3 5" xfId="12393" xr:uid="{447F4968-C50A-45EC-B78C-A5E9D27AEAD4}"/>
    <cellStyle name="Normal 66 3 4" xfId="7641" xr:uid="{89FEA08E-96A7-4909-AEB8-830E3E26F04D}"/>
    <cellStyle name="Normal 66 3 4 2" xfId="22318" xr:uid="{0DC8EF63-3DCE-407E-A87A-4BB3ED04720E}"/>
    <cellStyle name="Normal 66 3 4 2 2" xfId="39154" xr:uid="{86428686-55A1-48CB-8DD8-0EA2DEC82AC0}"/>
    <cellStyle name="Normal 66 3 4 3" xfId="31587" xr:uid="{8FAC9DAE-8530-40C8-85FC-9B5365840265}"/>
    <cellStyle name="Normal 66 3 4 4" xfId="14292" xr:uid="{B9F3B7D9-4CAB-47B1-ACDA-7F0E4ED22D9E}"/>
    <cellStyle name="Normal 66 3 5" xfId="18452" xr:uid="{428333A8-CF2C-417B-81DC-68CCE7BB5FB0}"/>
    <cellStyle name="Normal 66 3 5 2" xfId="35373" xr:uid="{13AD0A88-277A-4CA2-8395-CBC229DC647E}"/>
    <cellStyle name="Normal 66 3 6" xfId="26772" xr:uid="{AC12FA41-802E-4B05-B09E-4208672C3629}"/>
    <cellStyle name="Normal 66 3 7" xfId="27805" xr:uid="{032E8FFB-6268-45F9-BE4C-7EBC491E2F58}"/>
    <cellStyle name="Normal 66 3 8" xfId="10344" xr:uid="{23C14F51-8080-41D8-9CC2-B35E40E8F3DA}"/>
    <cellStyle name="Normal 66 4" xfId="7642" xr:uid="{A3450814-9ECE-4A7E-AEE7-0FFCA2AB72D2}"/>
    <cellStyle name="Normal 66 4 2" xfId="7643" xr:uid="{3983EB81-5275-4A6C-881C-F7FD1CAFFAC3}"/>
    <cellStyle name="Normal 66 4 2 2" xfId="7644" xr:uid="{2B388B55-0824-44CE-BBEE-0B4639048D07}"/>
    <cellStyle name="Normal 66 4 2 2 2" xfId="7645" xr:uid="{0F205A97-B580-4D58-BC5E-EFCFF2B2F3F9}"/>
    <cellStyle name="Normal 66 4 2 2 2 2" xfId="41499" xr:uid="{369EE6E5-903E-47BF-B0F1-B7ADB583EECE}"/>
    <cellStyle name="Normal 66 4 2 2 2 3" xfId="24663" xr:uid="{47145111-E72D-4A50-AF5D-381BD924B705}"/>
    <cellStyle name="Normal 66 4 2 2 3" xfId="33932" xr:uid="{6F34D564-233F-42AB-A921-E54DDDCE379D}"/>
    <cellStyle name="Normal 66 4 2 2 4" xfId="16637" xr:uid="{C71BE663-80CE-433A-9C28-88C2B83B488B}"/>
    <cellStyle name="Normal 66 4 2 3" xfId="7646" xr:uid="{A836D53F-932B-41D2-A64A-A5DBA8A64B74}"/>
    <cellStyle name="Normal 66 4 2 3 2" xfId="37718" xr:uid="{DB06FE71-1524-4666-BA29-4356C8C5358A}"/>
    <cellStyle name="Normal 66 4 2 3 3" xfId="20880" xr:uid="{B5C31AD8-1925-4FBB-810B-B8417808CC77}"/>
    <cellStyle name="Normal 66 4 2 4" xfId="30151" xr:uid="{3079EDA3-65F3-4781-B787-41513DFDDEA2}"/>
    <cellStyle name="Normal 66 4 2 5" xfId="12854" xr:uid="{855F0701-5006-4CC5-A09D-60C1E928339C}"/>
    <cellStyle name="Normal 66 4 3" xfId="7647" xr:uid="{C53F6828-23C6-4477-ACE8-DC3155417758}"/>
    <cellStyle name="Normal 66 4 3 2" xfId="7648" xr:uid="{443C1ED4-299C-4777-B11F-06224CD53AA3}"/>
    <cellStyle name="Normal 66 4 3 2 2" xfId="39615" xr:uid="{9030F58B-C26D-499B-9532-A356E9D1CC93}"/>
    <cellStyle name="Normal 66 4 3 2 3" xfId="22779" xr:uid="{276AC347-ECED-4ED2-A5F8-9C75B4A7BAD1}"/>
    <cellStyle name="Normal 66 4 3 3" xfId="32048" xr:uid="{A4789253-4606-4C49-8277-E3EA00CDA596}"/>
    <cellStyle name="Normal 66 4 3 4" xfId="14753" xr:uid="{DC4E5D6B-85D9-4FD3-971B-E808BF9C099C}"/>
    <cellStyle name="Normal 66 4 4" xfId="7649" xr:uid="{2057D8C3-08C2-4E01-A6A3-6650E3B4EBF4}"/>
    <cellStyle name="Normal 66 4 4 2" xfId="35834" xr:uid="{41FF983E-1C8F-4202-8AF9-E8B05342D0B8}"/>
    <cellStyle name="Normal 66 4 4 3" xfId="18950" xr:uid="{BAC4F248-1DBE-41F1-B8B2-AAF61FA3E89F}"/>
    <cellStyle name="Normal 66 4 5" xfId="26774" xr:uid="{C78FE69C-DF28-4D91-AC34-A4023DBA4B43}"/>
    <cellStyle name="Normal 66 4 6" xfId="28266" xr:uid="{7FE89BFB-3E2D-4BC1-B415-EE59A990B5A0}"/>
    <cellStyle name="Normal 66 4 7" xfId="10890" xr:uid="{D4F683C3-E0DE-4B42-984D-D2F2F1D9219D}"/>
    <cellStyle name="Normal 66 5" xfId="7650" xr:uid="{C93D599E-DD34-4E3D-AF00-E1F337C8FC65}"/>
    <cellStyle name="Normal 66 5 2" xfId="7651" xr:uid="{0E9B646D-FBF7-419C-8A10-717F9E0C39FF}"/>
    <cellStyle name="Normal 66 5 2 2" xfId="7652" xr:uid="{51476756-3679-4D00-A3FE-0E6C25A59319}"/>
    <cellStyle name="Normal 66 5 2 2 2" xfId="40587" xr:uid="{668BE175-27EA-42B6-9521-C343383C68F6}"/>
    <cellStyle name="Normal 66 5 2 2 3" xfId="23751" xr:uid="{BA950817-5A12-4836-B95D-2DF0A4472F3F}"/>
    <cellStyle name="Normal 66 5 2 3" xfId="33020" xr:uid="{FA898175-BD79-48B5-BA67-49B0EEEA9F97}"/>
    <cellStyle name="Normal 66 5 2 4" xfId="15725" xr:uid="{91D7C1C3-4AF8-4795-A4C8-7CE43485522E}"/>
    <cellStyle name="Normal 66 5 3" xfId="7653" xr:uid="{1BF59D1D-6B88-46C7-B917-309643E8C9B1}"/>
    <cellStyle name="Normal 66 5 3 2" xfId="36806" xr:uid="{7747C5BA-D86F-48DE-A7C4-4C5F2988CB0F}"/>
    <cellStyle name="Normal 66 5 3 3" xfId="19968" xr:uid="{9D433AA1-6C53-417C-8EDD-C7A7E1F416A7}"/>
    <cellStyle name="Normal 66 5 4" xfId="29239" xr:uid="{D02E7A32-D804-410E-921D-B98229DEF110}"/>
    <cellStyle name="Normal 66 5 5" xfId="11942" xr:uid="{E96658BB-0FC1-4082-A817-688018767F71}"/>
    <cellStyle name="Normal 66 6" xfId="7654" xr:uid="{E1642D0B-C321-4A50-ABA1-8CE7B482B35C}"/>
    <cellStyle name="Normal 66 6 2" xfId="7655" xr:uid="{C15ACB0E-3380-4C17-B4EF-3B56A9E65705}"/>
    <cellStyle name="Normal 66 6 2 2" xfId="38703" xr:uid="{97F32379-9747-41C3-9F09-FFC79399BFCC}"/>
    <cellStyle name="Normal 66 6 2 3" xfId="21867" xr:uid="{9A9898F9-8EEB-4F23-B3B7-26EC07518208}"/>
    <cellStyle name="Normal 66 6 3" xfId="31136" xr:uid="{9B85ED21-8FC5-4446-9BCC-EB58CECC1901}"/>
    <cellStyle name="Normal 66 6 4" xfId="13841" xr:uid="{B7A0864A-56F4-4AFE-A524-E75216DF34BB}"/>
    <cellStyle name="Normal 66 7" xfId="7656" xr:uid="{F95C2587-08F8-4A88-8F9C-2CEA11281250}"/>
    <cellStyle name="Normal 66 7 2" xfId="34922" xr:uid="{24C78667-C0C8-4257-B2F0-7F02578D0166}"/>
    <cellStyle name="Normal 66 7 3" xfId="17962" xr:uid="{64577F2C-7F89-43F5-982A-9E4ACC70E087}"/>
    <cellStyle name="Normal 66 8" xfId="26767" xr:uid="{5638F0E9-7E06-4BAB-8A4B-7F0C68456A02}"/>
    <cellStyle name="Normal 66 9" xfId="27353" xr:uid="{30E30CFE-A40E-46DA-ABEF-EA3BDEB2F6EB}"/>
    <cellStyle name="Normal 67" xfId="7657" xr:uid="{465E2BB3-D9DE-4282-9539-D1687374D74A}"/>
    <cellStyle name="Normal 67 10" xfId="9806" xr:uid="{F1BEB29A-A7C9-4211-AFAD-63B935AD3DD9}"/>
    <cellStyle name="Normal 67 2" xfId="7658" xr:uid="{A97192E8-BCD4-4945-B596-99202E571E7A}"/>
    <cellStyle name="Normal 67 2 2" xfId="7659" xr:uid="{11F1FFBB-6D2C-49F6-A1A1-6F6B2C4EB807}"/>
    <cellStyle name="Normal 67 2 2 2" xfId="7660" xr:uid="{E917302A-93DE-4A68-B790-AAE124A60E77}"/>
    <cellStyle name="Normal 67 2 2 2 2" xfId="7661" xr:uid="{47F4CC06-B61C-4609-B840-5B125D56D2AC}"/>
    <cellStyle name="Normal 67 2 2 2 2 2" xfId="7662" xr:uid="{AB9C9C6D-CD93-469C-B4FA-EBDB9E41614D}"/>
    <cellStyle name="Normal 67 2 2 2 2 2 2" xfId="25333" xr:uid="{6258EB64-7A09-49E1-B2DA-6D263DB47099}"/>
    <cellStyle name="Normal 67 2 2 2 2 2 2 2" xfId="42169" xr:uid="{39393107-1DCA-4FD9-AA28-64E0C6194FAB}"/>
    <cellStyle name="Normal 67 2 2 2 2 2 3" xfId="34602" xr:uid="{6E79DB37-BCC5-4763-B51E-A38A88CCB3D6}"/>
    <cellStyle name="Normal 67 2 2 2 2 2 4" xfId="17307" xr:uid="{DE46B870-6990-44D6-9D01-844EAD536BD0}"/>
    <cellStyle name="Normal 67 2 2 2 2 3" xfId="21550" xr:uid="{DB01CDBD-CCE3-46A3-BA46-1AF5837342D9}"/>
    <cellStyle name="Normal 67 2 2 2 2 3 2" xfId="38388" xr:uid="{2A6C3A1C-94AD-4C42-ACCB-F2C3EA7000E1}"/>
    <cellStyle name="Normal 67 2 2 2 2 4" xfId="30821" xr:uid="{F99F7A6F-6795-462D-A522-354CC725E12A}"/>
    <cellStyle name="Normal 67 2 2 2 2 5" xfId="13524" xr:uid="{A18D730A-1B74-432E-B1EA-43C28AEA2029}"/>
    <cellStyle name="Normal 67 2 2 2 3" xfId="7663" xr:uid="{212A5954-0AEB-4901-8B06-DB5A979C78DC}"/>
    <cellStyle name="Normal 67 2 2 2 3 2" xfId="23449" xr:uid="{73617294-1AC0-4785-80FE-0319A8D4CA9E}"/>
    <cellStyle name="Normal 67 2 2 2 3 2 2" xfId="40285" xr:uid="{E3446C0E-C6F3-47C8-917E-5AE7192B2AEF}"/>
    <cellStyle name="Normal 67 2 2 2 3 3" xfId="32718" xr:uid="{1243422D-6B59-4758-A5EA-B6C7164F8A31}"/>
    <cellStyle name="Normal 67 2 2 2 3 4" xfId="15423" xr:uid="{3D61ADC3-5618-439A-B0C5-7D21CC08DAAC}"/>
    <cellStyle name="Normal 67 2 2 2 4" xfId="19621" xr:uid="{006E0FD9-6202-4D40-907B-5D912BC53DCA}"/>
    <cellStyle name="Normal 67 2 2 2 4 2" xfId="36504" xr:uid="{73102580-6F79-40E2-9A94-E1D93B417904}"/>
    <cellStyle name="Normal 67 2 2 2 5" xfId="26778" xr:uid="{0C108C15-8D25-45E3-BE2F-9E8DFE7F4465}"/>
    <cellStyle name="Normal 67 2 2 2 6" xfId="28936" xr:uid="{57BD01C7-FB89-472D-A554-A39E59AC0676}"/>
    <cellStyle name="Normal 67 2 2 2 7" xfId="11562" xr:uid="{599E4BD3-7B70-482A-8E4F-CA6D1483BD5A}"/>
    <cellStyle name="Normal 67 2 2 3" xfId="7664" xr:uid="{2C9BB8DB-23DE-40D0-8602-D574BC21BF32}"/>
    <cellStyle name="Normal 67 2 2 3 2" xfId="7665" xr:uid="{652EA2D2-AF5E-4ECB-9C56-C301FC630AA1}"/>
    <cellStyle name="Normal 67 2 2 3 2 2" xfId="24421" xr:uid="{600F7640-7F34-4D11-8E50-8D842FB17AA3}"/>
    <cellStyle name="Normal 67 2 2 3 2 2 2" xfId="41257" xr:uid="{2F501CDF-CDBB-4606-B234-08CEB74DFAFA}"/>
    <cellStyle name="Normal 67 2 2 3 2 3" xfId="33690" xr:uid="{6253A950-5D4C-4404-860C-7F6F81800D75}"/>
    <cellStyle name="Normal 67 2 2 3 2 4" xfId="16395" xr:uid="{34B94851-5BB5-4941-850B-53A181FB6F63}"/>
    <cellStyle name="Normal 67 2 2 3 3" xfId="20638" xr:uid="{CFC8AB80-DAFA-4737-B1ED-82A205688487}"/>
    <cellStyle name="Normal 67 2 2 3 3 2" xfId="37476" xr:uid="{3B314AC9-EC4D-42DC-9901-C232B5620C49}"/>
    <cellStyle name="Normal 67 2 2 3 4" xfId="29909" xr:uid="{0B2A1450-5909-4CBF-90F9-49299447EAFC}"/>
    <cellStyle name="Normal 67 2 2 3 5" xfId="12612" xr:uid="{4B570185-FF62-45CB-9E74-8A0B495403F4}"/>
    <cellStyle name="Normal 67 2 2 4" xfId="7666" xr:uid="{5F9BB787-CDD3-4658-9FC6-DEF37F0EFA49}"/>
    <cellStyle name="Normal 67 2 2 4 2" xfId="22537" xr:uid="{A048342D-8941-4EEF-8E23-5A4E0BD0674B}"/>
    <cellStyle name="Normal 67 2 2 4 2 2" xfId="39373" xr:uid="{ACCEDE83-9B37-4F4C-AA07-D23C234095E3}"/>
    <cellStyle name="Normal 67 2 2 4 3" xfId="31806" xr:uid="{E067C893-659D-49C7-87B1-9DB6F081A1AD}"/>
    <cellStyle name="Normal 67 2 2 4 4" xfId="14511" xr:uid="{970B4957-789A-4AE5-8521-B319F77650B2}"/>
    <cellStyle name="Normal 67 2 2 5" xfId="18671" xr:uid="{484F36DA-5097-4D15-AD53-4DA741929A20}"/>
    <cellStyle name="Normal 67 2 2 5 2" xfId="35592" xr:uid="{22D66806-2709-4226-B85E-B7B34DD310AA}"/>
    <cellStyle name="Normal 67 2 2 6" xfId="26777" xr:uid="{E50C6883-C737-424D-86B2-FC6382E053AF}"/>
    <cellStyle name="Normal 67 2 2 7" xfId="28024" xr:uid="{F571D0BA-37BC-43BB-ABF2-76A1D28E8BCA}"/>
    <cellStyle name="Normal 67 2 2 8" xfId="10563" xr:uid="{5CBA24D2-E1EF-4E04-8AF4-F3BF046DC256}"/>
    <cellStyle name="Normal 67 2 3" xfId="7667" xr:uid="{7E54CB14-0DCA-42F4-934B-17848A9EF81D}"/>
    <cellStyle name="Normal 67 2 3 2" xfId="7668" xr:uid="{DEFE2D39-CE5C-44F6-8D58-83B95014EF86}"/>
    <cellStyle name="Normal 67 2 3 2 2" xfId="7669" xr:uid="{E8FB7BD5-319E-4A3E-B226-8AE8D3149195}"/>
    <cellStyle name="Normal 67 2 3 2 2 2" xfId="24882" xr:uid="{B8829FB8-0322-48AC-910C-7B2F06AEBAFA}"/>
    <cellStyle name="Normal 67 2 3 2 2 2 2" xfId="41718" xr:uid="{EF8C496E-83A2-4AD2-815D-CFD2E62AE107}"/>
    <cellStyle name="Normal 67 2 3 2 2 3" xfId="34151" xr:uid="{01BB4413-67BE-4F18-95E2-CCACAF427817}"/>
    <cellStyle name="Normal 67 2 3 2 2 4" xfId="16856" xr:uid="{32AF2FAB-780D-4695-83F1-E8469D079763}"/>
    <cellStyle name="Normal 67 2 3 2 3" xfId="21099" xr:uid="{C586B2EA-C86C-49EC-9C8E-C1D814722D7B}"/>
    <cellStyle name="Normal 67 2 3 2 3 2" xfId="37937" xr:uid="{F69CF82B-E370-46AE-9CF4-A2D8D66FB66E}"/>
    <cellStyle name="Normal 67 2 3 2 4" xfId="30370" xr:uid="{A5A530F4-ACE3-4EEF-B691-EC725C2E2141}"/>
    <cellStyle name="Normal 67 2 3 2 5" xfId="13073" xr:uid="{C4DF01CA-3DEF-4466-AF84-9C009A58D5BB}"/>
    <cellStyle name="Normal 67 2 3 3" xfId="7670" xr:uid="{F2829AAE-08CD-43DB-912E-98165784786D}"/>
    <cellStyle name="Normal 67 2 3 3 2" xfId="22998" xr:uid="{A7FDB29F-B1E7-414B-A624-A03547387F2C}"/>
    <cellStyle name="Normal 67 2 3 3 2 2" xfId="39834" xr:uid="{81D2D742-04EA-4E73-B426-75A12E32BD3A}"/>
    <cellStyle name="Normal 67 2 3 3 3" xfId="32267" xr:uid="{D6B983B5-775D-4CED-B74B-C646D566FA18}"/>
    <cellStyle name="Normal 67 2 3 3 4" xfId="14972" xr:uid="{C9A34C81-FF96-40B2-B052-B3407A71E624}"/>
    <cellStyle name="Normal 67 2 3 4" xfId="19169" xr:uid="{0DEAE021-BC3F-4136-A641-7971AB3DD812}"/>
    <cellStyle name="Normal 67 2 3 4 2" xfId="36053" xr:uid="{33E39ED9-E890-4804-9E11-AC7F82D0C39F}"/>
    <cellStyle name="Normal 67 2 3 5" xfId="26779" xr:uid="{2DA93F35-08E1-4D15-B554-B646A710CFB7}"/>
    <cellStyle name="Normal 67 2 3 6" xfId="28485" xr:uid="{030AB195-A06C-43AF-931B-0B70B2BF20C3}"/>
    <cellStyle name="Normal 67 2 3 7" xfId="11109" xr:uid="{75BC8D6F-FD92-45C0-B417-AB494438D44A}"/>
    <cellStyle name="Normal 67 2 4" xfId="7671" xr:uid="{A1E4BF8B-5FE4-4F3E-9EB2-08BCC603EFD3}"/>
    <cellStyle name="Normal 67 2 4 2" xfId="7672" xr:uid="{1B885A1E-0A93-40F2-8696-EE6B48DCFED7}"/>
    <cellStyle name="Normal 67 2 4 2 2" xfId="23970" xr:uid="{1D4C7267-7445-498F-9DF5-0C493F63F535}"/>
    <cellStyle name="Normal 67 2 4 2 2 2" xfId="40806" xr:uid="{A8C44850-D9DD-4513-853D-A501EFE7426B}"/>
    <cellStyle name="Normal 67 2 4 2 3" xfId="33239" xr:uid="{1094B414-48BC-4B06-A48D-40AB0A31DA72}"/>
    <cellStyle name="Normal 67 2 4 2 4" xfId="15944" xr:uid="{BDB7D7D1-88A8-4E68-B188-3C73D2FB6384}"/>
    <cellStyle name="Normal 67 2 4 3" xfId="20187" xr:uid="{2B97B233-282B-4CFA-BA95-1A015C0B236E}"/>
    <cellStyle name="Normal 67 2 4 3 2" xfId="37025" xr:uid="{2732CE21-5F08-49ED-9C91-1FA96A1E98E4}"/>
    <cellStyle name="Normal 67 2 4 4" xfId="29458" xr:uid="{F0BFE09C-A4A0-4971-B076-1EDA9851B913}"/>
    <cellStyle name="Normal 67 2 4 5" xfId="12161" xr:uid="{56472E23-9785-43D0-B59B-F73FAB1EB661}"/>
    <cellStyle name="Normal 67 2 5" xfId="7673" xr:uid="{47D861B2-9927-4772-A4D0-44F20519D10B}"/>
    <cellStyle name="Normal 67 2 5 2" xfId="22086" xr:uid="{487C8B31-01A0-4F1C-954D-ECC1A4352ABC}"/>
    <cellStyle name="Normal 67 2 5 2 2" xfId="38922" xr:uid="{A1552CA6-4A97-4B37-8741-D9C7461A1810}"/>
    <cellStyle name="Normal 67 2 5 3" xfId="31355" xr:uid="{217625ED-3FE8-4B6D-B0EC-F3E7D63EF907}"/>
    <cellStyle name="Normal 67 2 5 4" xfId="14060" xr:uid="{667406BD-F7F1-4954-83EA-EF45070450BE}"/>
    <cellStyle name="Normal 67 2 6" xfId="18196" xr:uid="{B9176E5A-5385-4927-990B-6C734AAEA88B}"/>
    <cellStyle name="Normal 67 2 6 2" xfId="35141" xr:uid="{20749BFE-54AA-4887-A281-B12A3AE1220B}"/>
    <cellStyle name="Normal 67 2 7" xfId="26776" xr:uid="{40EE880B-1D49-46D9-9235-3023C49D8F20}"/>
    <cellStyle name="Normal 67 2 8" xfId="27573" xr:uid="{EAFDDD99-6DF7-462E-B36F-0C5EBF5D9056}"/>
    <cellStyle name="Normal 67 2 9" xfId="10067" xr:uid="{6B2F7EE2-BF58-4FC0-8BE2-F2A1E0976BD6}"/>
    <cellStyle name="Normal 67 3" xfId="7674" xr:uid="{01D13FCF-CECC-46F7-8D47-A7794707984F}"/>
    <cellStyle name="Normal 67 3 2" xfId="7675" xr:uid="{0D8B7A8B-599A-4DDE-8147-67F60897FDCD}"/>
    <cellStyle name="Normal 67 3 2 2" xfId="7676" xr:uid="{29B40F03-CD79-46A3-B658-9ED7EE6FA76B}"/>
    <cellStyle name="Normal 67 3 2 2 2" xfId="7677" xr:uid="{7176BB6E-5460-42B5-A66F-B7142497799F}"/>
    <cellStyle name="Normal 67 3 2 2 2 2" xfId="25115" xr:uid="{9AECC805-F9D4-4AA4-85A0-6A80ABEBBCC7}"/>
    <cellStyle name="Normal 67 3 2 2 2 2 2" xfId="41951" xr:uid="{9136744E-3972-43B4-BCB1-F542887825E9}"/>
    <cellStyle name="Normal 67 3 2 2 2 3" xfId="34384" xr:uid="{ABED253F-F4F3-45EE-B4E0-719FCD287C6C}"/>
    <cellStyle name="Normal 67 3 2 2 2 4" xfId="17089" xr:uid="{A093544F-E083-4732-B4BE-89FBA195050E}"/>
    <cellStyle name="Normal 67 3 2 2 3" xfId="21332" xr:uid="{E305B3FF-565A-4D71-89FF-C19A2A5AEEA6}"/>
    <cellStyle name="Normal 67 3 2 2 3 2" xfId="38170" xr:uid="{C7E45496-ECA9-4810-B56F-896ACA289D3F}"/>
    <cellStyle name="Normal 67 3 2 2 4" xfId="30603" xr:uid="{6561F41E-D6A2-413F-AB86-B143F0AD352D}"/>
    <cellStyle name="Normal 67 3 2 2 5" xfId="13306" xr:uid="{D09E6448-12E1-46D1-AE8C-5582E8279951}"/>
    <cellStyle name="Normal 67 3 2 3" xfId="7678" xr:uid="{BB63243A-5A3D-4335-800E-FC0997498767}"/>
    <cellStyle name="Normal 67 3 2 3 2" xfId="23231" xr:uid="{CC56E8BF-0F1E-40C6-A8AD-1B14222B9BD9}"/>
    <cellStyle name="Normal 67 3 2 3 2 2" xfId="40067" xr:uid="{65629E25-851D-431D-B000-FC32FD5C6773}"/>
    <cellStyle name="Normal 67 3 2 3 3" xfId="32500" xr:uid="{3AAE1D74-15A3-4551-B49F-2CDB5B954887}"/>
    <cellStyle name="Normal 67 3 2 3 4" xfId="15205" xr:uid="{2FB688CA-C366-4F61-A95F-4CE0C9148973}"/>
    <cellStyle name="Normal 67 3 2 4" xfId="19403" xr:uid="{0D050D9C-4206-4811-A082-FD60E8964BEB}"/>
    <cellStyle name="Normal 67 3 2 4 2" xfId="36286" xr:uid="{2C4F80C1-CDBC-4A07-B85F-F6AAF1DB783B}"/>
    <cellStyle name="Normal 67 3 2 5" xfId="26781" xr:uid="{26E38C40-64EF-48B0-B0EC-2BA35A9726E1}"/>
    <cellStyle name="Normal 67 3 2 6" xfId="28718" xr:uid="{28EB0858-3241-4832-9FC8-057F7D62C7D0}"/>
    <cellStyle name="Normal 67 3 2 7" xfId="11344" xr:uid="{873902EF-99CC-48EE-B686-539A161103F4}"/>
    <cellStyle name="Normal 67 3 3" xfId="7679" xr:uid="{D025AF23-B191-4DC7-A409-A62FC45F1DA9}"/>
    <cellStyle name="Normal 67 3 3 2" xfId="7680" xr:uid="{8407133B-00CC-4F2C-9903-C44B3BDB691A}"/>
    <cellStyle name="Normal 67 3 3 2 2" xfId="24203" xr:uid="{A45379A7-E65C-462A-B7ED-2AB6A72C9AED}"/>
    <cellStyle name="Normal 67 3 3 2 2 2" xfId="41039" xr:uid="{2FCAB72C-5717-494C-84D3-4B04BE8CDBEE}"/>
    <cellStyle name="Normal 67 3 3 2 3" xfId="33472" xr:uid="{8CF22585-147B-42A4-98D7-4C8B38CBCB63}"/>
    <cellStyle name="Normal 67 3 3 2 4" xfId="16177" xr:uid="{7E541A41-8EDE-4E8E-89CA-EFD92B17E1BC}"/>
    <cellStyle name="Normal 67 3 3 3" xfId="20420" xr:uid="{4F5B6952-CF69-499C-AA4F-FF155C8EDF9D}"/>
    <cellStyle name="Normal 67 3 3 3 2" xfId="37258" xr:uid="{3575BD0A-0EDD-4290-AB33-ECB99580A2B4}"/>
    <cellStyle name="Normal 67 3 3 4" xfId="29691" xr:uid="{79C2CDD7-31EF-40C7-B799-177034082781}"/>
    <cellStyle name="Normal 67 3 3 5" xfId="12394" xr:uid="{B66F0B1D-C970-4832-96F7-CCBA9CFBC2AC}"/>
    <cellStyle name="Normal 67 3 4" xfId="7681" xr:uid="{71E6D05B-B05A-49DC-98FB-C4CE1B2CBE61}"/>
    <cellStyle name="Normal 67 3 4 2" xfId="22319" xr:uid="{63578B69-42FD-4955-B3C8-138C8BEED317}"/>
    <cellStyle name="Normal 67 3 4 2 2" xfId="39155" xr:uid="{BF9F0D17-6075-4EC7-B3D3-F9A68197A851}"/>
    <cellStyle name="Normal 67 3 4 3" xfId="31588" xr:uid="{1DCD2222-E7F5-4867-8702-8C8FCE30D5FB}"/>
    <cellStyle name="Normal 67 3 4 4" xfId="14293" xr:uid="{9F4CFEDB-6DD8-469B-A4F3-491FCD2467B4}"/>
    <cellStyle name="Normal 67 3 5" xfId="18453" xr:uid="{F3275D2A-E02F-4878-A087-D843A02A7F6F}"/>
    <cellStyle name="Normal 67 3 5 2" xfId="35374" xr:uid="{99357571-476B-434F-A802-07989911F8F2}"/>
    <cellStyle name="Normal 67 3 6" xfId="26780" xr:uid="{177804D7-0957-46E7-BA74-63871F47379D}"/>
    <cellStyle name="Normal 67 3 7" xfId="27806" xr:uid="{37E4133C-60D4-44AD-8885-C916E189289D}"/>
    <cellStyle name="Normal 67 3 8" xfId="10345" xr:uid="{D94A18AE-1282-4C19-8F43-CEC017A8B3AC}"/>
    <cellStyle name="Normal 67 4" xfId="7682" xr:uid="{9B41AC0C-3A26-4B91-84ED-9726EB3593A2}"/>
    <cellStyle name="Normal 67 4 2" xfId="7683" xr:uid="{B4C668FA-3750-4AB5-B6D1-1EDE1A4F5FF8}"/>
    <cellStyle name="Normal 67 4 2 2" xfId="7684" xr:uid="{4726E95E-00BD-4BA1-896F-FAEC99ED0D0C}"/>
    <cellStyle name="Normal 67 4 2 2 2" xfId="7685" xr:uid="{4987A4CE-7E60-4EF9-8F4F-2353CF6710FD}"/>
    <cellStyle name="Normal 67 4 2 2 2 2" xfId="41500" xr:uid="{CCDEC5A1-A791-4BB6-B709-109B5B11E456}"/>
    <cellStyle name="Normal 67 4 2 2 2 3" xfId="24664" xr:uid="{D4BAC647-D69E-420E-B2DA-242E8C9198B0}"/>
    <cellStyle name="Normal 67 4 2 2 3" xfId="33933" xr:uid="{0CFC72C9-4A0B-4079-93B2-6E1A6FE55FA2}"/>
    <cellStyle name="Normal 67 4 2 2 4" xfId="16638" xr:uid="{0F78CE01-F0E4-44AF-B528-8CD5B28C6E45}"/>
    <cellStyle name="Normal 67 4 2 3" xfId="7686" xr:uid="{5FEFEED0-8B1E-4955-95C5-FB92793350B3}"/>
    <cellStyle name="Normal 67 4 2 3 2" xfId="37719" xr:uid="{A4354D3E-4A01-49A1-AA1D-0BA94E867CC6}"/>
    <cellStyle name="Normal 67 4 2 3 3" xfId="20881" xr:uid="{553B56ED-EA68-47A1-8D4A-66D439FE2767}"/>
    <cellStyle name="Normal 67 4 2 4" xfId="30152" xr:uid="{6AE866EC-55B1-469B-B45E-514FFD6508DE}"/>
    <cellStyle name="Normal 67 4 2 5" xfId="12855" xr:uid="{1A4E0107-4E6C-4533-8264-3F2AEE2DA97C}"/>
    <cellStyle name="Normal 67 4 3" xfId="7687" xr:uid="{13126439-8F98-453B-B531-0A7FFCD80A20}"/>
    <cellStyle name="Normal 67 4 3 2" xfId="7688" xr:uid="{F5089F15-6C48-47B1-8C4B-7DA05BE72705}"/>
    <cellStyle name="Normal 67 4 3 2 2" xfId="39616" xr:uid="{E371C46E-EF8E-4BB8-BCE9-880ACC470B50}"/>
    <cellStyle name="Normal 67 4 3 2 3" xfId="22780" xr:uid="{E6693CAE-110F-4E4F-9A6E-FBFAA32C20AB}"/>
    <cellStyle name="Normal 67 4 3 3" xfId="32049" xr:uid="{2A356B0A-B5EC-42D8-B9B2-738ED4628A19}"/>
    <cellStyle name="Normal 67 4 3 4" xfId="14754" xr:uid="{656E7DA0-F93A-4E14-9F80-9DE1249F9080}"/>
    <cellStyle name="Normal 67 4 4" xfId="7689" xr:uid="{DC76B71E-68C1-40CD-B958-984E10F1F9A4}"/>
    <cellStyle name="Normal 67 4 4 2" xfId="35835" xr:uid="{13F04C84-B7BF-4CC7-9A66-91D8A5734375}"/>
    <cellStyle name="Normal 67 4 4 3" xfId="18951" xr:uid="{98A58506-BFD9-42E5-9983-0AC01E66BDC8}"/>
    <cellStyle name="Normal 67 4 5" xfId="26782" xr:uid="{F1881472-B635-4DF8-B76F-9C156741BD19}"/>
    <cellStyle name="Normal 67 4 6" xfId="28267" xr:uid="{E7D1E29E-B069-4713-B113-81B651AD2104}"/>
    <cellStyle name="Normal 67 4 7" xfId="10891" xr:uid="{8863BFBB-FF28-4465-A935-DA947360339A}"/>
    <cellStyle name="Normal 67 5" xfId="7690" xr:uid="{8C801BA2-C5B1-488F-A2EA-DCDE1AB11DEA}"/>
    <cellStyle name="Normal 67 5 2" xfId="7691" xr:uid="{84C04134-6B23-4E02-A076-50AA75F8D98D}"/>
    <cellStyle name="Normal 67 5 2 2" xfId="7692" xr:uid="{2589C4DF-AB92-4E01-9058-5875B2339984}"/>
    <cellStyle name="Normal 67 5 2 2 2" xfId="40588" xr:uid="{BFBF7716-A542-494A-8C19-CF683D076ADC}"/>
    <cellStyle name="Normal 67 5 2 2 3" xfId="23752" xr:uid="{E60B2A65-8A02-4624-B69D-8E2BED3311B7}"/>
    <cellStyle name="Normal 67 5 2 3" xfId="33021" xr:uid="{D7FE19D4-FE3D-4B52-A9D2-47A42BB0B7FE}"/>
    <cellStyle name="Normal 67 5 2 4" xfId="15726" xr:uid="{75B57A54-BEDF-49E2-B611-FEC4C18EFC77}"/>
    <cellStyle name="Normal 67 5 3" xfId="7693" xr:uid="{221D2C47-F31C-46C0-8043-B494A3548907}"/>
    <cellStyle name="Normal 67 5 3 2" xfId="36807" xr:uid="{0268255C-4823-42C5-8011-7F8ECEDA1078}"/>
    <cellStyle name="Normal 67 5 3 3" xfId="19969" xr:uid="{2BAC5009-5598-4FD6-AD48-3FF1B71DB4F8}"/>
    <cellStyle name="Normal 67 5 4" xfId="29240" xr:uid="{FD772DD8-E493-44B2-9315-C33FE9538E88}"/>
    <cellStyle name="Normal 67 5 5" xfId="11943" xr:uid="{D8B299B2-A91C-48DE-B339-1E471EC32BD6}"/>
    <cellStyle name="Normal 67 6" xfId="7694" xr:uid="{00350342-FF2D-45FF-A34D-713678148311}"/>
    <cellStyle name="Normal 67 6 2" xfId="7695" xr:uid="{410EB7DB-EB10-401F-A35A-457FD8BB82E1}"/>
    <cellStyle name="Normal 67 6 2 2" xfId="38704" xr:uid="{63CD32D4-015A-4A42-A3F7-E8BCF4E3AA54}"/>
    <cellStyle name="Normal 67 6 2 3" xfId="21868" xr:uid="{0F6AF16E-E72D-4A89-A1A4-38A00748E5EA}"/>
    <cellStyle name="Normal 67 6 3" xfId="31137" xr:uid="{8D0B20FE-1F76-486A-9B9D-B48FEFB434BB}"/>
    <cellStyle name="Normal 67 6 4" xfId="13842" xr:uid="{FD57BB62-75AB-4288-B904-F0DADA903C5E}"/>
    <cellStyle name="Normal 67 7" xfId="7696" xr:uid="{AC698BA2-339B-4951-AC36-157ABEEABD75}"/>
    <cellStyle name="Normal 67 7 2" xfId="34923" xr:uid="{C1DD79E2-481B-4312-8A1E-113B120BFCBA}"/>
    <cellStyle name="Normal 67 7 3" xfId="17963" xr:uid="{F7D9E91F-2670-435A-86C8-33733FBE2BD6}"/>
    <cellStyle name="Normal 67 8" xfId="26775" xr:uid="{CD12E13B-4608-4E66-85CB-360B6A85E64A}"/>
    <cellStyle name="Normal 67 9" xfId="27354" xr:uid="{06DC9359-91D5-4766-9787-2639323E86D0}"/>
    <cellStyle name="Normal 68" xfId="7697" xr:uid="{BBB294E1-18D7-4D36-91CF-B5FC89BC73A6}"/>
    <cellStyle name="Normal 68 10" xfId="9807" xr:uid="{4F66143D-4532-4510-9F7E-8D26C2B81E36}"/>
    <cellStyle name="Normal 68 2" xfId="7698" xr:uid="{0CB8455F-D5A4-4F92-89CB-4C37ADD99A16}"/>
    <cellStyle name="Normal 68 2 2" xfId="7699" xr:uid="{8F251086-2E60-4A84-80F0-FE89393B8D5C}"/>
    <cellStyle name="Normal 68 2 2 2" xfId="7700" xr:uid="{8B247C68-DAEC-4F8C-8E0F-18F1681FF8DC}"/>
    <cellStyle name="Normal 68 2 2 2 2" xfId="7701" xr:uid="{C8429466-F110-49E1-BBDF-FEBD3A33FCE1}"/>
    <cellStyle name="Normal 68 2 2 2 2 2" xfId="7702" xr:uid="{32BAC158-55B9-471C-BC29-63A60AE0EE87}"/>
    <cellStyle name="Normal 68 2 2 2 2 2 2" xfId="25334" xr:uid="{8C7B5EBB-BEBD-4550-9236-90D6E5E16BE3}"/>
    <cellStyle name="Normal 68 2 2 2 2 2 2 2" xfId="42170" xr:uid="{0B5CBDBC-6FAD-4204-8A16-C93F88B3DFEC}"/>
    <cellStyle name="Normal 68 2 2 2 2 2 3" xfId="34603" xr:uid="{E0266CDA-0661-43E1-83ED-084AE154BA24}"/>
    <cellStyle name="Normal 68 2 2 2 2 2 4" xfId="17308" xr:uid="{FE031183-303D-40A7-A95E-A2B745A4336C}"/>
    <cellStyle name="Normal 68 2 2 2 2 3" xfId="21551" xr:uid="{11CC81F5-10D3-45F5-AA50-1069E7F4E38C}"/>
    <cellStyle name="Normal 68 2 2 2 2 3 2" xfId="38389" xr:uid="{0F75C712-AE6E-4D4E-BF25-F879757E7792}"/>
    <cellStyle name="Normal 68 2 2 2 2 4" xfId="30822" xr:uid="{9893C799-866E-4576-9716-6C705E3F18FD}"/>
    <cellStyle name="Normal 68 2 2 2 2 5" xfId="13525" xr:uid="{3C8A2410-05AC-40BA-992A-11595C80EE1C}"/>
    <cellStyle name="Normal 68 2 2 2 3" xfId="7703" xr:uid="{7DFDC322-0A62-41D1-A602-39C65610677D}"/>
    <cellStyle name="Normal 68 2 2 2 3 2" xfId="23450" xr:uid="{41EA2C27-ABAE-4E9D-AA43-35AA27BDC706}"/>
    <cellStyle name="Normal 68 2 2 2 3 2 2" xfId="40286" xr:uid="{081628F3-F8BA-4CC1-BCD4-50AA26E771D0}"/>
    <cellStyle name="Normal 68 2 2 2 3 3" xfId="32719" xr:uid="{A149AECA-9CA1-47F7-ADA8-BC2CDB39BDF3}"/>
    <cellStyle name="Normal 68 2 2 2 3 4" xfId="15424" xr:uid="{B9402C6E-B6C9-4E1F-A967-467D36E618D8}"/>
    <cellStyle name="Normal 68 2 2 2 4" xfId="19622" xr:uid="{C1E50EF9-371E-42A1-9970-96C486EB8854}"/>
    <cellStyle name="Normal 68 2 2 2 4 2" xfId="36505" xr:uid="{FDF0D257-EFF9-47CD-BCC0-6EDB214DE69D}"/>
    <cellStyle name="Normal 68 2 2 2 5" xfId="26786" xr:uid="{17909537-2A8D-4570-A8A9-BCC2CD55CCBF}"/>
    <cellStyle name="Normal 68 2 2 2 6" xfId="28937" xr:uid="{CF514405-E101-407C-B7BE-D72CB41BA1D5}"/>
    <cellStyle name="Normal 68 2 2 2 7" xfId="11563" xr:uid="{96D2F151-FB5F-4C1B-99FA-5BC45607941D}"/>
    <cellStyle name="Normal 68 2 2 3" xfId="7704" xr:uid="{BA133E8D-E37E-4446-80A0-F214CD4D17AD}"/>
    <cellStyle name="Normal 68 2 2 3 2" xfId="7705" xr:uid="{367CA4B8-85AB-423C-958B-D2D2424F583D}"/>
    <cellStyle name="Normal 68 2 2 3 2 2" xfId="24422" xr:uid="{3420ADFA-18F4-4C03-86D7-67CA91C1CA77}"/>
    <cellStyle name="Normal 68 2 2 3 2 2 2" xfId="41258" xr:uid="{1C9D1AAA-8753-4D16-AB36-8E303CE52280}"/>
    <cellStyle name="Normal 68 2 2 3 2 3" xfId="33691" xr:uid="{0D6BDEDE-26B6-4647-9324-8F87D1665578}"/>
    <cellStyle name="Normal 68 2 2 3 2 4" xfId="16396" xr:uid="{E267A63A-9545-429C-9245-6E1C09AF2567}"/>
    <cellStyle name="Normal 68 2 2 3 3" xfId="20639" xr:uid="{C1B4DC9A-0E58-406B-8160-0181B52D40A0}"/>
    <cellStyle name="Normal 68 2 2 3 3 2" xfId="37477" xr:uid="{A90DE174-884A-411F-931E-FBF41781789E}"/>
    <cellStyle name="Normal 68 2 2 3 4" xfId="29910" xr:uid="{E711C4F5-7DED-47B1-8E33-098DC9CE8078}"/>
    <cellStyle name="Normal 68 2 2 3 5" xfId="12613" xr:uid="{94C082A8-F0CC-4FD7-BBA0-1E97CB8A45C9}"/>
    <cellStyle name="Normal 68 2 2 4" xfId="7706" xr:uid="{A6580A96-22A8-47BB-910B-2059D4AFC776}"/>
    <cellStyle name="Normal 68 2 2 4 2" xfId="22538" xr:uid="{3EE8DD04-2B98-4724-9080-B02F9D8D1AF2}"/>
    <cellStyle name="Normal 68 2 2 4 2 2" xfId="39374" xr:uid="{A83BB483-6565-4FC4-912D-B68E881BE8A4}"/>
    <cellStyle name="Normal 68 2 2 4 3" xfId="31807" xr:uid="{9E396063-7DCE-4F2D-80D9-6B7109D8835D}"/>
    <cellStyle name="Normal 68 2 2 4 4" xfId="14512" xr:uid="{F87704A6-0863-4FD1-9CCA-20D384EE0C46}"/>
    <cellStyle name="Normal 68 2 2 5" xfId="18672" xr:uid="{31B88EC2-4EA6-44B2-9143-11C9AF4178E0}"/>
    <cellStyle name="Normal 68 2 2 5 2" xfId="35593" xr:uid="{5AA1FDB6-2054-4917-80B9-40F20129FF4F}"/>
    <cellStyle name="Normal 68 2 2 6" xfId="26785" xr:uid="{73C20963-5C1F-4039-8AB9-FB9D854A1545}"/>
    <cellStyle name="Normal 68 2 2 7" xfId="28025" xr:uid="{93D23944-B505-4235-8257-4EDED97D4A99}"/>
    <cellStyle name="Normal 68 2 2 8" xfId="10564" xr:uid="{7B4902D8-C83E-47A6-8B0D-D0D9F6D18501}"/>
    <cellStyle name="Normal 68 2 3" xfId="7707" xr:uid="{E3F3904C-3510-46A7-85A4-E33E9CF01C54}"/>
    <cellStyle name="Normal 68 2 3 2" xfId="7708" xr:uid="{75DC6746-BE7B-4FC4-BAAB-14FEF27E4ABE}"/>
    <cellStyle name="Normal 68 2 3 2 2" xfId="7709" xr:uid="{D6182040-E04A-428F-B7CC-7DEF08F45E29}"/>
    <cellStyle name="Normal 68 2 3 2 2 2" xfId="24883" xr:uid="{FD920783-6890-44FE-BA59-B8E1D47F1F3B}"/>
    <cellStyle name="Normal 68 2 3 2 2 2 2" xfId="41719" xr:uid="{0EBD1D42-9E7E-4486-B247-2E11C736D537}"/>
    <cellStyle name="Normal 68 2 3 2 2 3" xfId="34152" xr:uid="{90B55576-1EE8-43AB-9CAC-968977084DF8}"/>
    <cellStyle name="Normal 68 2 3 2 2 4" xfId="16857" xr:uid="{9E3B5FFE-D92A-4FD8-A68F-6D80020AEA2A}"/>
    <cellStyle name="Normal 68 2 3 2 3" xfId="21100" xr:uid="{4B736745-D3AD-4125-8253-23F6C98B1CCB}"/>
    <cellStyle name="Normal 68 2 3 2 3 2" xfId="37938" xr:uid="{ACAC745C-5739-4273-AFCD-98F1515F06E3}"/>
    <cellStyle name="Normal 68 2 3 2 4" xfId="30371" xr:uid="{28BA680A-6936-409B-BB08-30FB411A0769}"/>
    <cellStyle name="Normal 68 2 3 2 5" xfId="13074" xr:uid="{CF332B31-9952-447C-8B3F-FDCEBE0E49C2}"/>
    <cellStyle name="Normal 68 2 3 3" xfId="7710" xr:uid="{66E0910C-8006-4389-BBA0-C23BE3B6BB9C}"/>
    <cellStyle name="Normal 68 2 3 3 2" xfId="22999" xr:uid="{3EEFEE8B-B7A2-4B54-A6DA-43DA7A7E399E}"/>
    <cellStyle name="Normal 68 2 3 3 2 2" xfId="39835" xr:uid="{7FBCC859-EA8C-4821-8F0F-08729BB1AF84}"/>
    <cellStyle name="Normal 68 2 3 3 3" xfId="32268" xr:uid="{7C38158D-718C-42E4-953D-CB46DDEFA925}"/>
    <cellStyle name="Normal 68 2 3 3 4" xfId="14973" xr:uid="{1EED060B-1BB4-4F67-A142-F63B7F821821}"/>
    <cellStyle name="Normal 68 2 3 4" xfId="19170" xr:uid="{9ADEB21C-BB46-4329-B610-789E72F611A9}"/>
    <cellStyle name="Normal 68 2 3 4 2" xfId="36054" xr:uid="{7523D2E0-0EAF-4A23-89B6-4418FAC73D2A}"/>
    <cellStyle name="Normal 68 2 3 5" xfId="26787" xr:uid="{347CA806-5AFE-47D3-8065-AAFFC7C2489E}"/>
    <cellStyle name="Normal 68 2 3 6" xfId="28486" xr:uid="{CACB42A5-A021-459B-8B94-CA86F8CD4F11}"/>
    <cellStyle name="Normal 68 2 3 7" xfId="11110" xr:uid="{5CF274BE-0E38-4EF2-BF17-EA80CBBD835F}"/>
    <cellStyle name="Normal 68 2 4" xfId="7711" xr:uid="{E3ADE40C-F823-4DCA-8A8B-3AC31CECB126}"/>
    <cellStyle name="Normal 68 2 4 2" xfId="7712" xr:uid="{7A0FDB02-4583-4399-B613-87CBC21EC8BA}"/>
    <cellStyle name="Normal 68 2 4 2 2" xfId="23971" xr:uid="{C665CA16-3F62-414D-B6F5-921CB0076316}"/>
    <cellStyle name="Normal 68 2 4 2 2 2" xfId="40807" xr:uid="{B564CCE7-9531-4F20-AD3B-710565CAD0AF}"/>
    <cellStyle name="Normal 68 2 4 2 3" xfId="33240" xr:uid="{F61DCAB3-6ED6-4B34-A109-95231EFA0C14}"/>
    <cellStyle name="Normal 68 2 4 2 4" xfId="15945" xr:uid="{ABBA479E-0775-49C7-B4E1-BFD78644C93F}"/>
    <cellStyle name="Normal 68 2 4 3" xfId="20188" xr:uid="{C3A20DF4-41FB-4901-B31B-5766019C01FF}"/>
    <cellStyle name="Normal 68 2 4 3 2" xfId="37026" xr:uid="{32684840-A95C-4403-98D7-A4FD2C6579A7}"/>
    <cellStyle name="Normal 68 2 4 4" xfId="29459" xr:uid="{5818675F-F3DC-427B-A960-B223AD013D53}"/>
    <cellStyle name="Normal 68 2 4 5" xfId="12162" xr:uid="{BB513ED6-E37E-4803-8F4E-7E4F8D04291C}"/>
    <cellStyle name="Normal 68 2 5" xfId="7713" xr:uid="{FBCA9BED-3A08-4FD1-B17A-79758748D23D}"/>
    <cellStyle name="Normal 68 2 5 2" xfId="22087" xr:uid="{51850DB8-91E1-401D-B671-DA62B2D5F0D6}"/>
    <cellStyle name="Normal 68 2 5 2 2" xfId="38923" xr:uid="{20C5E397-F1DA-4A34-85D3-B5D4A7A4288C}"/>
    <cellStyle name="Normal 68 2 5 3" xfId="31356" xr:uid="{F7DD2095-6D12-4B52-8490-81FA0525BD5C}"/>
    <cellStyle name="Normal 68 2 5 4" xfId="14061" xr:uid="{DACB185C-FB37-43E6-AFCF-266048215014}"/>
    <cellStyle name="Normal 68 2 6" xfId="18197" xr:uid="{C55410FB-13C1-4322-A763-A99FBC316AE5}"/>
    <cellStyle name="Normal 68 2 6 2" xfId="35142" xr:uid="{BDD5EECC-AFAE-4871-8855-20902F6C94A9}"/>
    <cellStyle name="Normal 68 2 7" xfId="26784" xr:uid="{685DF54C-2F6F-44E8-A7BE-30C623D1F605}"/>
    <cellStyle name="Normal 68 2 8" xfId="27574" xr:uid="{465D86F3-0989-4345-93BC-542A8FB0E502}"/>
    <cellStyle name="Normal 68 2 9" xfId="10068" xr:uid="{C137B45C-1861-4D8C-BD88-4C2965E9800F}"/>
    <cellStyle name="Normal 68 3" xfId="7714" xr:uid="{57DE6FB1-61A7-4053-A5BB-A37C10B6F464}"/>
    <cellStyle name="Normal 68 3 2" xfId="7715" xr:uid="{CA0126CD-4A36-4029-9EC9-A18B3940E089}"/>
    <cellStyle name="Normal 68 3 2 2" xfId="7716" xr:uid="{242554C6-AC5F-4C1B-82BC-38010CF4921D}"/>
    <cellStyle name="Normal 68 3 2 2 2" xfId="7717" xr:uid="{4EBB3953-100F-40D2-91CF-9F02B238944D}"/>
    <cellStyle name="Normal 68 3 2 2 2 2" xfId="25116" xr:uid="{8501D0FF-01F8-4562-98ED-1B4B7C731CB1}"/>
    <cellStyle name="Normal 68 3 2 2 2 2 2" xfId="41952" xr:uid="{C646A1FE-6509-4FCF-96CB-15D0106B9AF9}"/>
    <cellStyle name="Normal 68 3 2 2 2 3" xfId="34385" xr:uid="{271C4A47-43F8-4505-9DA5-E001074F40E3}"/>
    <cellStyle name="Normal 68 3 2 2 2 4" xfId="17090" xr:uid="{F4BD7C19-B8E2-474C-9E40-81F49E37FBD3}"/>
    <cellStyle name="Normal 68 3 2 2 3" xfId="21333" xr:uid="{5D76B018-D74D-4914-845C-B34BFFEE50CD}"/>
    <cellStyle name="Normal 68 3 2 2 3 2" xfId="38171" xr:uid="{3356F21D-7AEC-41A0-B175-BC3DFC7B53EF}"/>
    <cellStyle name="Normal 68 3 2 2 4" xfId="30604" xr:uid="{6B38EB6E-EDBC-48DE-B59E-468663EDA2D2}"/>
    <cellStyle name="Normal 68 3 2 2 5" xfId="13307" xr:uid="{C5882B97-2A6D-454B-8EC8-9D965D51F3E2}"/>
    <cellStyle name="Normal 68 3 2 3" xfId="7718" xr:uid="{175C34B3-8440-4966-BBC3-FFA066685EFE}"/>
    <cellStyle name="Normal 68 3 2 3 2" xfId="23232" xr:uid="{DDD06B06-F602-4E2B-8061-B76A4920E85A}"/>
    <cellStyle name="Normal 68 3 2 3 2 2" xfId="40068" xr:uid="{AD7F5A03-8D1F-4BF3-A92F-08D1260E5F19}"/>
    <cellStyle name="Normal 68 3 2 3 3" xfId="32501" xr:uid="{36D4D7A5-FCF7-4123-B6B5-98CF9482A058}"/>
    <cellStyle name="Normal 68 3 2 3 4" xfId="15206" xr:uid="{89E5B2E5-0580-452B-9BA3-635A57F2A88B}"/>
    <cellStyle name="Normal 68 3 2 4" xfId="19404" xr:uid="{BA6E9F6A-79DA-46BC-A9BC-D12811F819BB}"/>
    <cellStyle name="Normal 68 3 2 4 2" xfId="36287" xr:uid="{19025830-AAE1-4F4F-8D98-55A6824A8910}"/>
    <cellStyle name="Normal 68 3 2 5" xfId="26789" xr:uid="{27912376-2F43-45E9-944A-E043BD5E7970}"/>
    <cellStyle name="Normal 68 3 2 6" xfId="28719" xr:uid="{EF14DE66-0890-44C7-BEF8-849A8542811A}"/>
    <cellStyle name="Normal 68 3 2 7" xfId="11345" xr:uid="{B3C01D50-2E4C-4B4D-90CA-B2862A31F62B}"/>
    <cellStyle name="Normal 68 3 3" xfId="7719" xr:uid="{56512165-4FFB-4F49-A634-EFE664419FFA}"/>
    <cellStyle name="Normal 68 3 3 2" xfId="7720" xr:uid="{05D637E1-D32F-42EC-9EE6-DCD3DA243081}"/>
    <cellStyle name="Normal 68 3 3 2 2" xfId="24204" xr:uid="{90C96DB0-8DCC-42C8-B757-6FFB244756D9}"/>
    <cellStyle name="Normal 68 3 3 2 2 2" xfId="41040" xr:uid="{8F10CF8D-52E8-463C-9588-E4033D26A72C}"/>
    <cellStyle name="Normal 68 3 3 2 3" xfId="33473" xr:uid="{53D270EA-2886-47D8-A820-C14E5E9EF065}"/>
    <cellStyle name="Normal 68 3 3 2 4" xfId="16178" xr:uid="{79B7E26D-2CE7-4230-8C4A-229B569A4291}"/>
    <cellStyle name="Normal 68 3 3 3" xfId="20421" xr:uid="{AF271062-E700-41A1-A12C-97FC37B25406}"/>
    <cellStyle name="Normal 68 3 3 3 2" xfId="37259" xr:uid="{61AB39A6-6B01-4F7A-B4DE-0A06F672CBD4}"/>
    <cellStyle name="Normal 68 3 3 4" xfId="29692" xr:uid="{3A7FB96C-287D-460B-85FB-96EA20019F37}"/>
    <cellStyle name="Normal 68 3 3 5" xfId="12395" xr:uid="{5613854A-ADA9-44D4-8C99-2A0DFE500940}"/>
    <cellStyle name="Normal 68 3 4" xfId="7721" xr:uid="{29BE8CDE-FFB8-4A72-9E03-F109FB290DFD}"/>
    <cellStyle name="Normal 68 3 4 2" xfId="22320" xr:uid="{9736069B-1B30-4766-8668-2710D27E14CE}"/>
    <cellStyle name="Normal 68 3 4 2 2" xfId="39156" xr:uid="{A0109F5F-42DF-4D75-A9B9-0ABA785DD637}"/>
    <cellStyle name="Normal 68 3 4 3" xfId="31589" xr:uid="{C5C9C140-71F4-4F87-A8F1-4B71BBA3C94C}"/>
    <cellStyle name="Normal 68 3 4 4" xfId="14294" xr:uid="{61EE21DA-2EA7-46B4-8C65-B81BF703CF4B}"/>
    <cellStyle name="Normal 68 3 5" xfId="18454" xr:uid="{3FEA1060-9A2B-4159-9109-A850E59E6120}"/>
    <cellStyle name="Normal 68 3 5 2" xfId="35375" xr:uid="{EEB94903-C175-4369-94ED-B0D034D81AFF}"/>
    <cellStyle name="Normal 68 3 6" xfId="26788" xr:uid="{C1E3FBB3-4241-41F2-AC6F-917513C808F3}"/>
    <cellStyle name="Normal 68 3 7" xfId="27807" xr:uid="{9E9A69EE-DEA0-4581-B820-988A66EDAD1E}"/>
    <cellStyle name="Normal 68 3 8" xfId="10346" xr:uid="{5BAF72B7-5BC0-4B69-8533-0E64B63D7AC1}"/>
    <cellStyle name="Normal 68 4" xfId="7722" xr:uid="{EB82F9CB-33E4-405E-91BC-F966F5F404AB}"/>
    <cellStyle name="Normal 68 4 2" xfId="7723" xr:uid="{8E63958C-1E26-47CF-B8C1-205E53FFAB73}"/>
    <cellStyle name="Normal 68 4 2 2" xfId="7724" xr:uid="{A15ADB3C-BE4C-481C-8E7E-832AB3F4DD8D}"/>
    <cellStyle name="Normal 68 4 2 2 2" xfId="7725" xr:uid="{E7C9DD3E-EC70-462C-AD40-1894155B2F1B}"/>
    <cellStyle name="Normal 68 4 2 2 2 2" xfId="41501" xr:uid="{39285C51-1116-45CE-B007-86A89C879049}"/>
    <cellStyle name="Normal 68 4 2 2 2 3" xfId="24665" xr:uid="{634B551E-AF46-4588-8331-BEFF387DFA22}"/>
    <cellStyle name="Normal 68 4 2 2 3" xfId="33934" xr:uid="{BA2FB31A-882C-4914-A413-CF21AA33CCF5}"/>
    <cellStyle name="Normal 68 4 2 2 4" xfId="16639" xr:uid="{922ED22F-0166-44C9-9A50-292E41B67560}"/>
    <cellStyle name="Normal 68 4 2 3" xfId="7726" xr:uid="{0D9A727D-F6D3-405F-A204-6258B65418D1}"/>
    <cellStyle name="Normal 68 4 2 3 2" xfId="37720" xr:uid="{C42FE11F-BBFA-4B9D-8BCA-B873776AC9D0}"/>
    <cellStyle name="Normal 68 4 2 3 3" xfId="20882" xr:uid="{FD8B9301-D085-48BB-B21C-FEF5296D6489}"/>
    <cellStyle name="Normal 68 4 2 4" xfId="30153" xr:uid="{B3A6FBBE-FB1A-4892-AFEC-30ADBFEE692B}"/>
    <cellStyle name="Normal 68 4 2 5" xfId="12856" xr:uid="{27065737-092D-4FDD-9CDA-C2ABAE654EFA}"/>
    <cellStyle name="Normal 68 4 3" xfId="7727" xr:uid="{A6B6A06D-75B2-4570-8F5E-AABF1917E024}"/>
    <cellStyle name="Normal 68 4 3 2" xfId="7728" xr:uid="{358A5282-0259-4584-9AC3-A314054CA6E8}"/>
    <cellStyle name="Normal 68 4 3 2 2" xfId="39617" xr:uid="{29D72512-C46F-4DF5-A822-EA0BF234F6FF}"/>
    <cellStyle name="Normal 68 4 3 2 3" xfId="22781" xr:uid="{7462186A-C4D1-4607-A226-0FE2718FA142}"/>
    <cellStyle name="Normal 68 4 3 3" xfId="32050" xr:uid="{20C12D50-77F6-4E83-9C26-34F2A818236D}"/>
    <cellStyle name="Normal 68 4 3 4" xfId="14755" xr:uid="{18B0B582-4336-46AC-A9B0-C15AAA0A4447}"/>
    <cellStyle name="Normal 68 4 4" xfId="7729" xr:uid="{74979F53-76ED-4EC6-BF95-CD50743D0A07}"/>
    <cellStyle name="Normal 68 4 4 2" xfId="35836" xr:uid="{C5F28793-9D70-49FF-8CE8-5B6465AC8A3E}"/>
    <cellStyle name="Normal 68 4 4 3" xfId="18952" xr:uid="{277D5752-004E-4315-9E12-EFEE93ED017C}"/>
    <cellStyle name="Normal 68 4 5" xfId="26790" xr:uid="{6F775E89-A988-4AA7-84AC-15CAD8B8D9C4}"/>
    <cellStyle name="Normal 68 4 6" xfId="28268" xr:uid="{4CA0F62C-EE63-429B-9782-79B2FD3ABB70}"/>
    <cellStyle name="Normal 68 4 7" xfId="10892" xr:uid="{D3925A9F-1CEC-4406-B546-059653F991A8}"/>
    <cellStyle name="Normal 68 5" xfId="7730" xr:uid="{688B5CA9-CDB1-4B41-9DE6-FCD8C3FB7875}"/>
    <cellStyle name="Normal 68 5 2" xfId="7731" xr:uid="{A9DE7EB3-5006-42B8-B1B8-B2C6E3AC49E6}"/>
    <cellStyle name="Normal 68 5 2 2" xfId="7732" xr:uid="{34908CDD-2A51-4CE9-8B10-DD237FE92AA3}"/>
    <cellStyle name="Normal 68 5 2 2 2" xfId="40589" xr:uid="{A947A7CA-11C7-42BD-9628-86285E355664}"/>
    <cellStyle name="Normal 68 5 2 2 3" xfId="23753" xr:uid="{659DCBF9-B22C-45E7-A414-A678D7F12989}"/>
    <cellStyle name="Normal 68 5 2 3" xfId="33022" xr:uid="{A5BD9BB5-16A5-4FCD-9557-43F5D06C5A54}"/>
    <cellStyle name="Normal 68 5 2 4" xfId="15727" xr:uid="{61D28C39-89F0-41D8-B4F9-30F2449968D3}"/>
    <cellStyle name="Normal 68 5 3" xfId="7733" xr:uid="{23BB4C60-EABA-4532-AFA6-0C98604B6C82}"/>
    <cellStyle name="Normal 68 5 3 2" xfId="36808" xr:uid="{0EA59B46-1031-427C-AFC1-72A7553361EA}"/>
    <cellStyle name="Normal 68 5 3 3" xfId="19970" xr:uid="{5EE4C6CE-1DAC-4CD9-9EF4-4141C075F1C9}"/>
    <cellStyle name="Normal 68 5 4" xfId="29241" xr:uid="{AE6F6515-C59F-401D-BA36-B2BFEBE71988}"/>
    <cellStyle name="Normal 68 5 5" xfId="11944" xr:uid="{927F8C5D-B038-499C-B74D-045CF7F97796}"/>
    <cellStyle name="Normal 68 6" xfId="7734" xr:uid="{B959C701-62F1-4A8A-A523-89740F85AE5C}"/>
    <cellStyle name="Normal 68 6 2" xfId="7735" xr:uid="{DDED738A-05D7-4C35-9724-1FC75D29966A}"/>
    <cellStyle name="Normal 68 6 2 2" xfId="38705" xr:uid="{8CAB6B3C-9380-4A56-8F16-10CB19C0E895}"/>
    <cellStyle name="Normal 68 6 2 3" xfId="21869" xr:uid="{4A8D0018-1542-40F8-995C-8BF17DB747BB}"/>
    <cellStyle name="Normal 68 6 3" xfId="31138" xr:uid="{9986BF01-095C-438A-8075-6441BE0A9B56}"/>
    <cellStyle name="Normal 68 6 4" xfId="13843" xr:uid="{4B334B50-9375-4DDF-B17B-AE82B90E5B52}"/>
    <cellStyle name="Normal 68 7" xfId="7736" xr:uid="{928DA0F7-2A30-4E64-BBEF-CD1BAD505B64}"/>
    <cellStyle name="Normal 68 7 2" xfId="34924" xr:uid="{B4D79C74-4DC0-4816-980E-3162C427CBB9}"/>
    <cellStyle name="Normal 68 7 3" xfId="17964" xr:uid="{3AF5CB6D-009C-44BF-BD88-03FDF6E142A2}"/>
    <cellStyle name="Normal 68 8" xfId="26783" xr:uid="{9F68DFB6-2770-4E3D-B083-0EFE9A5BE36F}"/>
    <cellStyle name="Normal 68 9" xfId="27355" xr:uid="{7DE2DD25-37AF-4057-B4F0-9DE50052BCCA}"/>
    <cellStyle name="Normal 69" xfId="7737" xr:uid="{A38369BE-A596-4144-8250-C706BE5B6ADC}"/>
    <cellStyle name="Normal 69 10" xfId="9808" xr:uid="{995A55C3-74E4-4BCE-B197-D87A1202F77D}"/>
    <cellStyle name="Normal 69 2" xfId="7738" xr:uid="{46D89749-261F-4CCC-864C-4BCDF89DF06F}"/>
    <cellStyle name="Normal 69 2 2" xfId="7739" xr:uid="{DD7DAF32-944E-4B41-9157-6F397160B6E3}"/>
    <cellStyle name="Normal 69 2 2 2" xfId="7740" xr:uid="{064C2C67-FFC5-4491-AF2A-8CDE8C14556C}"/>
    <cellStyle name="Normal 69 2 2 2 2" xfId="7741" xr:uid="{07877FD6-1079-4E5E-A021-D6CF79843729}"/>
    <cellStyle name="Normal 69 2 2 2 2 2" xfId="7742" xr:uid="{2DB0E08F-5E15-40C9-BCD7-6351F16FC064}"/>
    <cellStyle name="Normal 69 2 2 2 2 2 2" xfId="25335" xr:uid="{B431B5EB-ADB5-4C3A-8BA8-606FACFED965}"/>
    <cellStyle name="Normal 69 2 2 2 2 2 2 2" xfId="42171" xr:uid="{B98FD228-2BFB-4445-B83A-99F2C5028D6E}"/>
    <cellStyle name="Normal 69 2 2 2 2 2 3" xfId="34604" xr:uid="{20463B0F-99DB-4A7C-B923-299EE9FB95C8}"/>
    <cellStyle name="Normal 69 2 2 2 2 2 4" xfId="17309" xr:uid="{25A31AA5-6F2D-4EBC-8E0D-47A3632D3EF8}"/>
    <cellStyle name="Normal 69 2 2 2 2 3" xfId="21552" xr:uid="{92BDC0AF-E55E-461C-B4B6-12622EEF91FE}"/>
    <cellStyle name="Normal 69 2 2 2 2 3 2" xfId="38390" xr:uid="{6E7D8430-434A-426D-B06E-EBF73AE64C54}"/>
    <cellStyle name="Normal 69 2 2 2 2 4" xfId="30823" xr:uid="{D58EBFB4-4F65-4AE8-9096-EFD72C23460F}"/>
    <cellStyle name="Normal 69 2 2 2 2 5" xfId="13526" xr:uid="{DC2B79F7-BAC0-45F0-8680-D87274B22D6B}"/>
    <cellStyle name="Normal 69 2 2 2 3" xfId="7743" xr:uid="{60B08B27-FC2F-41D1-9E29-050CD86D631D}"/>
    <cellStyle name="Normal 69 2 2 2 3 2" xfId="23451" xr:uid="{C7C37943-F151-4C0D-A6BF-BAF985FA8765}"/>
    <cellStyle name="Normal 69 2 2 2 3 2 2" xfId="40287" xr:uid="{D3097E1A-5331-4670-87DE-6532D8FAF931}"/>
    <cellStyle name="Normal 69 2 2 2 3 3" xfId="32720" xr:uid="{6A9EBE5C-E2CE-4308-902A-37771FBAF16E}"/>
    <cellStyle name="Normal 69 2 2 2 3 4" xfId="15425" xr:uid="{AF988CD7-A866-493F-8350-2AFD82A2D25A}"/>
    <cellStyle name="Normal 69 2 2 2 4" xfId="19623" xr:uid="{76804FCA-C357-421F-B850-237D0528BEC8}"/>
    <cellStyle name="Normal 69 2 2 2 4 2" xfId="36506" xr:uid="{1FF3C04A-6DC0-4C48-A08E-A183C0459B34}"/>
    <cellStyle name="Normal 69 2 2 2 5" xfId="26794" xr:uid="{6BFFA430-3892-4833-8B8D-722A254C40EB}"/>
    <cellStyle name="Normal 69 2 2 2 6" xfId="28938" xr:uid="{7EEF2AAE-DF8D-4E31-BBCB-C1E0F50C9CD0}"/>
    <cellStyle name="Normal 69 2 2 2 7" xfId="11564" xr:uid="{E445C906-86E7-4F7B-9D22-DC5A35B8CA2A}"/>
    <cellStyle name="Normal 69 2 2 3" xfId="7744" xr:uid="{FD3E5761-2585-42E1-8B75-3CA450A3D341}"/>
    <cellStyle name="Normal 69 2 2 3 2" xfId="7745" xr:uid="{0B80B5C7-26C0-49C6-B814-E218DBA30C63}"/>
    <cellStyle name="Normal 69 2 2 3 2 2" xfId="24423" xr:uid="{4FB48CC0-4E96-4FE4-9139-A55C82453A90}"/>
    <cellStyle name="Normal 69 2 2 3 2 2 2" xfId="41259" xr:uid="{CC9A940F-BF30-4ACE-BEFE-155A82FFDC0A}"/>
    <cellStyle name="Normal 69 2 2 3 2 3" xfId="33692" xr:uid="{47470B38-AED3-45E9-A2DF-80A7DE477F76}"/>
    <cellStyle name="Normal 69 2 2 3 2 4" xfId="16397" xr:uid="{9E916922-56F4-4FDD-A0A3-C82EA97B6F7D}"/>
    <cellStyle name="Normal 69 2 2 3 3" xfId="20640" xr:uid="{215934A5-1558-4678-B603-353F3E90A4C1}"/>
    <cellStyle name="Normal 69 2 2 3 3 2" xfId="37478" xr:uid="{91038BCF-15B8-4001-B6C4-0E1271387FBE}"/>
    <cellStyle name="Normal 69 2 2 3 4" xfId="29911" xr:uid="{D0C26DDA-3DF0-4704-B621-331E5C680955}"/>
    <cellStyle name="Normal 69 2 2 3 5" xfId="12614" xr:uid="{5C45A0B7-51DC-4230-981F-D647FC4C004F}"/>
    <cellStyle name="Normal 69 2 2 4" xfId="7746" xr:uid="{ACF4AF4B-95CE-4CC7-AF9D-52502956475B}"/>
    <cellStyle name="Normal 69 2 2 4 2" xfId="22539" xr:uid="{5E222C26-72A8-484B-BAB0-4F61CB09FAA8}"/>
    <cellStyle name="Normal 69 2 2 4 2 2" xfId="39375" xr:uid="{B84F820F-22BD-496A-B847-9D5737EE675B}"/>
    <cellStyle name="Normal 69 2 2 4 3" xfId="31808" xr:uid="{27D80DDE-D63A-403D-B729-FCDD065C0478}"/>
    <cellStyle name="Normal 69 2 2 4 4" xfId="14513" xr:uid="{4EA5A69E-A614-4F0D-A6A9-EAC0425F204C}"/>
    <cellStyle name="Normal 69 2 2 5" xfId="18673" xr:uid="{87959741-F54C-4B75-A8AF-B8E342F6F2C8}"/>
    <cellStyle name="Normal 69 2 2 5 2" xfId="35594" xr:uid="{EDC693FB-81AC-4DF7-8572-B9FBFC80BA7A}"/>
    <cellStyle name="Normal 69 2 2 6" xfId="26793" xr:uid="{117BA719-80FB-4B05-ADD3-7C15489B644F}"/>
    <cellStyle name="Normal 69 2 2 7" xfId="28026" xr:uid="{A8124B92-2C9F-4781-BA00-EAACAE4C9EA2}"/>
    <cellStyle name="Normal 69 2 2 8" xfId="10565" xr:uid="{39E43F24-F6CE-4614-A7D0-A4C17A1C4D7D}"/>
    <cellStyle name="Normal 69 2 3" xfId="7747" xr:uid="{358A0C95-5DA9-49D1-A522-E03E2E9F339E}"/>
    <cellStyle name="Normal 69 2 3 2" xfId="7748" xr:uid="{04354F12-175B-4E20-9E93-0F07D1AEBF5D}"/>
    <cellStyle name="Normal 69 2 3 2 2" xfId="7749" xr:uid="{1DAFB87E-DE62-4B9E-AC17-92D93E0F443F}"/>
    <cellStyle name="Normal 69 2 3 2 2 2" xfId="24884" xr:uid="{69AF03E7-7A7D-4A17-9CA9-3259B50BD0DB}"/>
    <cellStyle name="Normal 69 2 3 2 2 2 2" xfId="41720" xr:uid="{9A5D5838-A49C-4B16-9B37-77A77C025D9B}"/>
    <cellStyle name="Normal 69 2 3 2 2 3" xfId="34153" xr:uid="{101D1B61-777A-46C7-A0A4-60B78451A408}"/>
    <cellStyle name="Normal 69 2 3 2 2 4" xfId="16858" xr:uid="{E5AE9B44-69EA-48E3-8E80-C27EBB4B6DD0}"/>
    <cellStyle name="Normal 69 2 3 2 3" xfId="21101" xr:uid="{C3179443-CA9D-40B9-AF67-EDB2DFB4225C}"/>
    <cellStyle name="Normal 69 2 3 2 3 2" xfId="37939" xr:uid="{954BD28A-E3B6-446B-8B8E-FA81C68C9647}"/>
    <cellStyle name="Normal 69 2 3 2 4" xfId="30372" xr:uid="{E9D18E26-C37C-4F51-A7F4-411B5DC4BB6F}"/>
    <cellStyle name="Normal 69 2 3 2 5" xfId="13075" xr:uid="{6C2E03EF-0BBE-46CF-B7FB-CCBA5126AD08}"/>
    <cellStyle name="Normal 69 2 3 3" xfId="7750" xr:uid="{63DDDFCF-FD17-4D23-91E7-5495418915FD}"/>
    <cellStyle name="Normal 69 2 3 3 2" xfId="23000" xr:uid="{D54E3EBC-FCF0-4B59-BB2F-820697BF3B84}"/>
    <cellStyle name="Normal 69 2 3 3 2 2" xfId="39836" xr:uid="{61EB2FB8-E2C1-4F27-BF6A-6BD4EE265305}"/>
    <cellStyle name="Normal 69 2 3 3 3" xfId="32269" xr:uid="{6E307C69-D3AC-442A-9956-106A150D7FE5}"/>
    <cellStyle name="Normal 69 2 3 3 4" xfId="14974" xr:uid="{0A7EBFD4-1EB0-4BB5-9280-198DA4367AAE}"/>
    <cellStyle name="Normal 69 2 3 4" xfId="19171" xr:uid="{A8F0533B-BF4D-455D-ADFE-DF985C3F97E3}"/>
    <cellStyle name="Normal 69 2 3 4 2" xfId="36055" xr:uid="{401B56DB-EBA2-49D9-A506-0E8D16B2B53D}"/>
    <cellStyle name="Normal 69 2 3 5" xfId="26795" xr:uid="{A50A8418-43FA-46A1-94D3-DF32C01A1C38}"/>
    <cellStyle name="Normal 69 2 3 6" xfId="28487" xr:uid="{BC4E94C3-D429-45E5-8FD5-A4DE3B1FCAD3}"/>
    <cellStyle name="Normal 69 2 3 7" xfId="11111" xr:uid="{750EEBD3-5E56-4CB3-8F16-2D59D3D243A0}"/>
    <cellStyle name="Normal 69 2 4" xfId="7751" xr:uid="{BEDDB131-2AF1-41AD-B588-A6C4D6BD460C}"/>
    <cellStyle name="Normal 69 2 4 2" xfId="7752" xr:uid="{83107E70-D8DB-4C10-AB34-7DF0F742AB53}"/>
    <cellStyle name="Normal 69 2 4 2 2" xfId="23972" xr:uid="{A562002E-BE39-4EC9-8B13-3F12FF6BB691}"/>
    <cellStyle name="Normal 69 2 4 2 2 2" xfId="40808" xr:uid="{0D1C3BFD-380E-4881-BFE8-3FD6E1F00352}"/>
    <cellStyle name="Normal 69 2 4 2 3" xfId="33241" xr:uid="{7D9EFF79-C11E-4DA2-B64C-6C7095054B61}"/>
    <cellStyle name="Normal 69 2 4 2 4" xfId="15946" xr:uid="{42D7D010-0CBD-44A4-92D5-C93A4E455AE7}"/>
    <cellStyle name="Normal 69 2 4 3" xfId="20189" xr:uid="{0A895A6B-9376-486B-9386-C35A3C3C6367}"/>
    <cellStyle name="Normal 69 2 4 3 2" xfId="37027" xr:uid="{146A160A-29EE-4438-967B-3F1CDD360565}"/>
    <cellStyle name="Normal 69 2 4 4" xfId="29460" xr:uid="{17FB1EA3-32EF-4DFD-94EA-25AF76660861}"/>
    <cellStyle name="Normal 69 2 4 5" xfId="12163" xr:uid="{952B8CB8-A3B3-4CF0-943B-F1DECB5F47A0}"/>
    <cellStyle name="Normal 69 2 5" xfId="7753" xr:uid="{B1F1AE6E-E7DA-48C1-B234-E91F877FE182}"/>
    <cellStyle name="Normal 69 2 5 2" xfId="22088" xr:uid="{9141C535-BFB9-4207-82EF-1C99E717C6D2}"/>
    <cellStyle name="Normal 69 2 5 2 2" xfId="38924" xr:uid="{CB2BD42C-8590-46E8-B5A1-7B8AD0182887}"/>
    <cellStyle name="Normal 69 2 5 3" xfId="31357" xr:uid="{6CC4AB66-34E4-41C3-8AF1-E28E11F2F374}"/>
    <cellStyle name="Normal 69 2 5 4" xfId="14062" xr:uid="{2B8F5BC7-2397-4C29-B929-54F5F86F97D8}"/>
    <cellStyle name="Normal 69 2 6" xfId="18198" xr:uid="{D26EEB44-0AD7-4A0F-B61C-5040E6498A82}"/>
    <cellStyle name="Normal 69 2 6 2" xfId="35143" xr:uid="{894CEB67-0144-4BD1-9B0B-2E073585B557}"/>
    <cellStyle name="Normal 69 2 7" xfId="26792" xr:uid="{BFE0FDDB-869B-453A-ABD1-B08181A80944}"/>
    <cellStyle name="Normal 69 2 8" xfId="27575" xr:uid="{7BBF3920-1066-4DF0-B9AA-A4B2E643D022}"/>
    <cellStyle name="Normal 69 2 9" xfId="10069" xr:uid="{DF3B7059-D97B-4D59-B085-AE7B7F8F1061}"/>
    <cellStyle name="Normal 69 3" xfId="7754" xr:uid="{16A9D481-3B5A-4FC8-9E25-B1532AFCD22E}"/>
    <cellStyle name="Normal 69 3 2" xfId="7755" xr:uid="{39E06607-63E7-4942-B423-43EE827FE9DB}"/>
    <cellStyle name="Normal 69 3 2 2" xfId="7756" xr:uid="{C3C5F981-7EDE-4ACE-A557-79AEBCAEF598}"/>
    <cellStyle name="Normal 69 3 2 2 2" xfId="7757" xr:uid="{C7E9370C-DFD3-4CCA-89B2-E558B2517AD6}"/>
    <cellStyle name="Normal 69 3 2 2 2 2" xfId="25117" xr:uid="{1AD4E953-F5FE-44C2-8619-3B35670D78D5}"/>
    <cellStyle name="Normal 69 3 2 2 2 2 2" xfId="41953" xr:uid="{3657AB0A-9EB1-449B-B0F0-8ADC617B7399}"/>
    <cellStyle name="Normal 69 3 2 2 2 3" xfId="34386" xr:uid="{BF2382D0-5239-4BC1-813E-8707A3F87479}"/>
    <cellStyle name="Normal 69 3 2 2 2 4" xfId="17091" xr:uid="{C2494B3C-0ED9-4408-B83F-11E49C91EF30}"/>
    <cellStyle name="Normal 69 3 2 2 3" xfId="21334" xr:uid="{11C6D693-EFBD-4D3A-8866-0C059A08F1B2}"/>
    <cellStyle name="Normal 69 3 2 2 3 2" xfId="38172" xr:uid="{5546C864-EA69-4461-89C9-BF6598AAC8D2}"/>
    <cellStyle name="Normal 69 3 2 2 4" xfId="30605" xr:uid="{34CC8FC7-A3CE-453D-83C7-0930DD57307C}"/>
    <cellStyle name="Normal 69 3 2 2 5" xfId="13308" xr:uid="{210B1D5E-3954-4BF0-8A9F-83C398B2396C}"/>
    <cellStyle name="Normal 69 3 2 3" xfId="7758" xr:uid="{C536DFA7-FB02-44A7-89FC-722E3A84F1BC}"/>
    <cellStyle name="Normal 69 3 2 3 2" xfId="23233" xr:uid="{AD640B42-CAD3-4FBB-BE58-71FB850D66EE}"/>
    <cellStyle name="Normal 69 3 2 3 2 2" xfId="40069" xr:uid="{7EBA77C0-550B-4BE9-BDF9-1F67DA1A73DC}"/>
    <cellStyle name="Normal 69 3 2 3 3" xfId="32502" xr:uid="{F028F132-C5E2-48A3-9829-0787F617FFF8}"/>
    <cellStyle name="Normal 69 3 2 3 4" xfId="15207" xr:uid="{588E32B9-C083-4706-9DAC-3BEC24D0426E}"/>
    <cellStyle name="Normal 69 3 2 4" xfId="19405" xr:uid="{38B5EBB4-A6B6-4178-9B04-D15F7C162F92}"/>
    <cellStyle name="Normal 69 3 2 4 2" xfId="36288" xr:uid="{C052E42A-87A7-4E52-BD51-1ED017512C83}"/>
    <cellStyle name="Normal 69 3 2 5" xfId="26797" xr:uid="{F8E94711-7525-450F-8C60-0CED98289A37}"/>
    <cellStyle name="Normal 69 3 2 6" xfId="28720" xr:uid="{10465A5E-5066-4D2D-868E-FCA7638A24D1}"/>
    <cellStyle name="Normal 69 3 2 7" xfId="11346" xr:uid="{D359A5D8-5B81-4576-B426-4C93B8C315AB}"/>
    <cellStyle name="Normal 69 3 3" xfId="7759" xr:uid="{2659A92E-9C6E-4B89-B0E7-2BB473BFC130}"/>
    <cellStyle name="Normal 69 3 3 2" xfId="7760" xr:uid="{FA7C754C-B4EA-4070-8B5B-2EA022F0EC01}"/>
    <cellStyle name="Normal 69 3 3 2 2" xfId="24205" xr:uid="{84208B6A-FA2E-4F64-A155-5A67D0D4DA76}"/>
    <cellStyle name="Normal 69 3 3 2 2 2" xfId="41041" xr:uid="{B994BDB6-72DF-4DFF-8FE4-E15949396EE5}"/>
    <cellStyle name="Normal 69 3 3 2 3" xfId="33474" xr:uid="{94C26202-EF02-4DD2-9CAA-34D8E7A2030E}"/>
    <cellStyle name="Normal 69 3 3 2 4" xfId="16179" xr:uid="{CE2A1FAB-718C-455C-A3D3-0E1669D2DA53}"/>
    <cellStyle name="Normal 69 3 3 3" xfId="20422" xr:uid="{BA9C9089-114A-4791-A263-96DCDBDB7B40}"/>
    <cellStyle name="Normal 69 3 3 3 2" xfId="37260" xr:uid="{74CAB988-BCB6-4338-9AA4-E7FB30C31412}"/>
    <cellStyle name="Normal 69 3 3 4" xfId="29693" xr:uid="{CC678528-F11F-4CD0-B3B7-D18CD8BC66C8}"/>
    <cellStyle name="Normal 69 3 3 5" xfId="12396" xr:uid="{0D636A29-DE2B-45DE-ACCC-E878668AAD8B}"/>
    <cellStyle name="Normal 69 3 4" xfId="7761" xr:uid="{12DC5CCA-E217-4231-8E63-A179F34095B3}"/>
    <cellStyle name="Normal 69 3 4 2" xfId="22321" xr:uid="{4A95363D-5F43-4657-9A09-289CDD562FA1}"/>
    <cellStyle name="Normal 69 3 4 2 2" xfId="39157" xr:uid="{FE9A7783-5931-44A2-9134-41F958CCD75D}"/>
    <cellStyle name="Normal 69 3 4 3" xfId="31590" xr:uid="{276C0D9B-B8E2-47E1-B4A9-738AB048148D}"/>
    <cellStyle name="Normal 69 3 4 4" xfId="14295" xr:uid="{7FB09941-9568-4B06-A275-E4B7E5720972}"/>
    <cellStyle name="Normal 69 3 5" xfId="18455" xr:uid="{C646FA68-CCD0-4F75-A5AE-E5586C13A02E}"/>
    <cellStyle name="Normal 69 3 5 2" xfId="35376" xr:uid="{F54AF6F2-1884-4B78-9ED0-7FB16B0A0543}"/>
    <cellStyle name="Normal 69 3 6" xfId="26796" xr:uid="{ABFF76E4-A511-45CC-A8DC-225453BF0E95}"/>
    <cellStyle name="Normal 69 3 7" xfId="27808" xr:uid="{3F1BCF17-5F00-4825-AB72-9182CC326C30}"/>
    <cellStyle name="Normal 69 3 8" xfId="10347" xr:uid="{6910A96A-03E9-4D7E-81B3-1826DF5F2772}"/>
    <cellStyle name="Normal 69 4" xfId="7762" xr:uid="{919EF5D9-A6AC-4470-91C3-7311F243E0E1}"/>
    <cellStyle name="Normal 69 4 2" xfId="7763" xr:uid="{37ED8A8A-6398-43E2-B9ED-6BDDF9145A6A}"/>
    <cellStyle name="Normal 69 4 2 2" xfId="7764" xr:uid="{D61C7572-FD07-4DE5-A4AA-82C65DE9AC9F}"/>
    <cellStyle name="Normal 69 4 2 2 2" xfId="7765" xr:uid="{0F00EB99-5F9D-471F-91E3-D707E1EC7B46}"/>
    <cellStyle name="Normal 69 4 2 2 2 2" xfId="41502" xr:uid="{80DD00B4-FB4A-4692-B757-90DC823EA082}"/>
    <cellStyle name="Normal 69 4 2 2 2 3" xfId="24666" xr:uid="{548C7531-5802-465E-BC2E-5EF9C106022E}"/>
    <cellStyle name="Normal 69 4 2 2 3" xfId="33935" xr:uid="{CDE770C0-4D18-4724-9A2E-4FE37D2FAD8C}"/>
    <cellStyle name="Normal 69 4 2 2 4" xfId="16640" xr:uid="{D085562B-4445-4F53-8DDC-EFF13B2BD3A2}"/>
    <cellStyle name="Normal 69 4 2 3" xfId="7766" xr:uid="{B3FBF5EF-8E0D-4B39-9DB9-F2FB95656D22}"/>
    <cellStyle name="Normal 69 4 2 3 2" xfId="37721" xr:uid="{5A9686DF-047E-4591-8EA3-B833717A7AD9}"/>
    <cellStyle name="Normal 69 4 2 3 3" xfId="20883" xr:uid="{6F4E4789-B2BB-4184-9DDB-C3221F72048B}"/>
    <cellStyle name="Normal 69 4 2 4" xfId="30154" xr:uid="{3E92E1A1-39E4-4BEC-969B-E866732D8DB0}"/>
    <cellStyle name="Normal 69 4 2 5" xfId="12857" xr:uid="{D627F2A6-C306-4835-8286-A742A6B57E62}"/>
    <cellStyle name="Normal 69 4 3" xfId="7767" xr:uid="{BD40B505-A0DC-448A-B215-9ED815331237}"/>
    <cellStyle name="Normal 69 4 3 2" xfId="7768" xr:uid="{30F1E4D6-5D88-432F-A391-5E7EF53D7859}"/>
    <cellStyle name="Normal 69 4 3 2 2" xfId="39618" xr:uid="{AB1A32AE-B960-43D7-BBE6-05492B18264D}"/>
    <cellStyle name="Normal 69 4 3 2 3" xfId="22782" xr:uid="{FFD47C15-0030-45A7-A988-5A4C1E14F0B9}"/>
    <cellStyle name="Normal 69 4 3 3" xfId="32051" xr:uid="{C6E07231-D27B-49C6-B188-AF9D6D8A7182}"/>
    <cellStyle name="Normal 69 4 3 4" xfId="14756" xr:uid="{86FB00BD-E99B-41AE-ADBE-3A220CBF1764}"/>
    <cellStyle name="Normal 69 4 4" xfId="7769" xr:uid="{D5CF47D2-2F7E-484A-A3BF-B6012987680C}"/>
    <cellStyle name="Normal 69 4 4 2" xfId="35837" xr:uid="{B8D566F1-4183-4984-A052-2120A54BB849}"/>
    <cellStyle name="Normal 69 4 4 3" xfId="18953" xr:uid="{4EB05630-55F2-452F-913E-008C44E4C62F}"/>
    <cellStyle name="Normal 69 4 5" xfId="26798" xr:uid="{45BB0FDD-A358-44CB-8770-4F46E425340E}"/>
    <cellStyle name="Normal 69 4 6" xfId="28269" xr:uid="{6F9D4B10-699E-45F2-A24B-512E96EEC641}"/>
    <cellStyle name="Normal 69 4 7" xfId="10893" xr:uid="{697280B0-1EA9-4488-A3C6-44D314FF396F}"/>
    <cellStyle name="Normal 69 5" xfId="7770" xr:uid="{1AAA62FA-71D8-4FCA-A2EE-0D6132877606}"/>
    <cellStyle name="Normal 69 5 2" xfId="7771" xr:uid="{2C5B4156-28FE-4F33-A739-F6CD6B8F4F28}"/>
    <cellStyle name="Normal 69 5 2 2" xfId="7772" xr:uid="{AC710284-D2C7-4875-8FC1-5FF5D904276C}"/>
    <cellStyle name="Normal 69 5 2 2 2" xfId="40590" xr:uid="{B9744AC9-3B4F-4603-A8DF-7FDE2C365287}"/>
    <cellStyle name="Normal 69 5 2 2 3" xfId="23754" xr:uid="{FB431ABB-48D6-40EC-BC04-C527DEBEAC32}"/>
    <cellStyle name="Normal 69 5 2 3" xfId="33023" xr:uid="{D1DCFBF2-01ED-4CE6-9851-98C7246ADDE8}"/>
    <cellStyle name="Normal 69 5 2 4" xfId="15728" xr:uid="{B7BC6053-CF61-4E4C-88F8-06742CE67353}"/>
    <cellStyle name="Normal 69 5 3" xfId="7773" xr:uid="{158448A3-493A-4F08-AB4A-4FB792610F75}"/>
    <cellStyle name="Normal 69 5 3 2" xfId="36809" xr:uid="{325B6DDF-4BF9-4470-B971-F0758B84ABFD}"/>
    <cellStyle name="Normal 69 5 3 3" xfId="19971" xr:uid="{19E4D727-B0D8-4B4A-8AD5-C6305F80E24A}"/>
    <cellStyle name="Normal 69 5 4" xfId="29242" xr:uid="{729818BD-5E17-44BE-990E-BE8830553C14}"/>
    <cellStyle name="Normal 69 5 5" xfId="11945" xr:uid="{083841EA-8C7D-4355-8266-9F9B04FF7B70}"/>
    <cellStyle name="Normal 69 6" xfId="7774" xr:uid="{B001086A-D75C-4E7B-B171-3C05EAC7A420}"/>
    <cellStyle name="Normal 69 6 2" xfId="7775" xr:uid="{0264F877-27DE-4986-8714-DAB1DD78627D}"/>
    <cellStyle name="Normal 69 6 2 2" xfId="38706" xr:uid="{AD4DAC28-D9D0-4614-91E1-CD731C267B51}"/>
    <cellStyle name="Normal 69 6 2 3" xfId="21870" xr:uid="{7A32E37D-63E5-4790-B910-53B1FC39827F}"/>
    <cellStyle name="Normal 69 6 3" xfId="31139" xr:uid="{B80E58E6-FAD3-42B7-A8CB-BCC7EB8DF0E8}"/>
    <cellStyle name="Normal 69 6 4" xfId="13844" xr:uid="{402625CE-2633-4D05-B4C9-EF0F18E03FD6}"/>
    <cellStyle name="Normal 69 7" xfId="7776" xr:uid="{758ABC4F-8852-438D-9AA2-4942EBC4F4EB}"/>
    <cellStyle name="Normal 69 7 2" xfId="34925" xr:uid="{5A268A27-3358-4A62-BDEB-BCDCE319D980}"/>
    <cellStyle name="Normal 69 7 3" xfId="17965" xr:uid="{C4037617-3A45-4357-AC2C-FE8DC07B129F}"/>
    <cellStyle name="Normal 69 8" xfId="26791" xr:uid="{249A9463-FBFF-4E5F-8C10-CEA01138F084}"/>
    <cellStyle name="Normal 69 9" xfId="27356" xr:uid="{F375101A-E215-44F4-B5CE-98CF45016655}"/>
    <cellStyle name="Normal 7" xfId="468" xr:uid="{D6804CBC-7F4B-42E1-A64F-7E18B9673A80}"/>
    <cellStyle name="Normal 7 2" xfId="469" xr:uid="{91ED135D-0342-40FB-AB61-7E11456AB088}"/>
    <cellStyle name="Normal 7 2 2" xfId="11676" xr:uid="{A8589774-2E88-409B-A93B-AA27B21CC69E}"/>
    <cellStyle name="Normal 7 2 2 2" xfId="15533" xr:uid="{F575B10B-6503-4FF2-A14D-21065F15878C}"/>
    <cellStyle name="Normal 7 2 2 2 2" xfId="23559" xr:uid="{D150194C-F2ED-4C35-BD99-8BDF2BC064C7}"/>
    <cellStyle name="Normal 7 2 2 2 2 2" xfId="40395" xr:uid="{664C7A08-3FE1-492F-9E96-B8FFDB057960}"/>
    <cellStyle name="Normal 7 2 2 2 3" xfId="32828" xr:uid="{5916746F-A35B-4A49-8E10-5F348D813E96}"/>
    <cellStyle name="Normal 7 2 2 3" xfId="19732" xr:uid="{56B6268B-E0D6-47FD-9450-6AF4F3DC1583}"/>
    <cellStyle name="Normal 7 2 2 3 2" xfId="36614" xr:uid="{18C8FF96-11F2-467B-9A53-686128FF2DBE}"/>
    <cellStyle name="Normal 7 2 2 4" xfId="29046" xr:uid="{F9097AF1-C458-4A5C-936D-210031C55C3F}"/>
    <cellStyle name="Normal 7 2 3" xfId="26799" xr:uid="{C55AB386-E39A-46E2-8F66-17B4DC8029CB}"/>
    <cellStyle name="Normal 7 2 4" xfId="9160" xr:uid="{3E5C4E7E-37C5-4F84-B1AF-B86C993C2843}"/>
    <cellStyle name="Normal 7 2 5" xfId="44117" xr:uid="{9230E73A-4956-4ECB-924A-7ECE050E2159}"/>
    <cellStyle name="Normal 7 3" xfId="1253" xr:uid="{56231750-8FB9-41FC-A4F3-391E9A8C9A59}"/>
    <cellStyle name="Normal 7 3 2" xfId="26800" xr:uid="{61854315-CA42-4C22-8B25-B5CC5C8AC0EF}"/>
    <cellStyle name="Normal 7 3 3" xfId="9161" xr:uid="{729A11BD-ED7A-48A4-879B-F8DF5C8F837D}"/>
    <cellStyle name="Normal 7 4" xfId="9554" xr:uid="{F1BFFBB6-AA25-47B4-9C40-DE3FE0578988}"/>
    <cellStyle name="Normal 7 4 2" xfId="44118" xr:uid="{BC518FCA-8211-42DA-AE91-DDE4A6A54454}"/>
    <cellStyle name="Normal 7 5" xfId="11666" xr:uid="{2CCD3420-FF42-4C82-A3D2-61735C8739FD}"/>
    <cellStyle name="Normal 7 5 2" xfId="15524" xr:uid="{892E571F-D5F3-4409-B8E9-5AEF2AB4E9F5}"/>
    <cellStyle name="Normal 7 5 2 2" xfId="23550" xr:uid="{AEEDEFD9-21DE-4544-8D3B-B849DE6F33F0}"/>
    <cellStyle name="Normal 7 5 2 2 2" xfId="40386" xr:uid="{D8036B2E-7A32-4EED-9027-DE1CD22A35DE}"/>
    <cellStyle name="Normal 7 5 2 3" xfId="32819" xr:uid="{C47EC948-3C87-45FE-B3C0-D273DB3F9FF0}"/>
    <cellStyle name="Normal 7 5 3" xfId="19723" xr:uid="{25C2C38C-5C7F-4440-AB60-443912045D5A}"/>
    <cellStyle name="Normal 7 5 3 2" xfId="36605" xr:uid="{76972285-2C80-4497-9543-0BC373490760}"/>
    <cellStyle name="Normal 7 5 4" xfId="29037" xr:uid="{11160A7F-EE05-4BE9-AA57-2573F8C32EF9}"/>
    <cellStyle name="Normal 7 6" xfId="42476" xr:uid="{D71402F5-8F6B-4242-AFA4-2F510DC9FF4A}"/>
    <cellStyle name="Normal 7 7" xfId="9159" xr:uid="{ED707FA1-43CD-407F-8585-780A2E58572C}"/>
    <cellStyle name="Normal 7_Energía" xfId="26801" xr:uid="{473FC25B-D505-4148-BEED-737A499B7293}"/>
    <cellStyle name="Normal 70" xfId="7777" xr:uid="{F7DF50FE-3C4D-4273-8FB6-B5A89DAA4283}"/>
    <cellStyle name="Normal 70 10" xfId="9809" xr:uid="{330DFC50-B934-4B02-BD43-60AC5A879D11}"/>
    <cellStyle name="Normal 70 2" xfId="7778" xr:uid="{A6AC9133-B835-4F79-A50D-EC3F2BA79FBE}"/>
    <cellStyle name="Normal 70 2 2" xfId="7779" xr:uid="{8B014AA7-5E76-48DF-96A5-E0213066075D}"/>
    <cellStyle name="Normal 70 2 2 2" xfId="7780" xr:uid="{B9634243-99FC-4713-B7F8-9861B3093E83}"/>
    <cellStyle name="Normal 70 2 2 2 2" xfId="7781" xr:uid="{1F0D3025-2752-45D4-A677-97F0B2B2D1EF}"/>
    <cellStyle name="Normal 70 2 2 2 2 2" xfId="7782" xr:uid="{BD2FB856-7BDD-4F82-A7E2-D86A3F392309}"/>
    <cellStyle name="Normal 70 2 2 2 2 2 2" xfId="25336" xr:uid="{9B7BBA41-7D3C-466B-8FA8-C8D4CDAEE786}"/>
    <cellStyle name="Normal 70 2 2 2 2 2 2 2" xfId="42172" xr:uid="{59883278-73AE-406B-91D6-E4B2280A1F21}"/>
    <cellStyle name="Normal 70 2 2 2 2 2 3" xfId="34605" xr:uid="{CA954067-F59D-4030-AE33-9FBC2138B491}"/>
    <cellStyle name="Normal 70 2 2 2 2 2 4" xfId="17310" xr:uid="{D1CA6115-947C-4408-BE84-41A37DAA0271}"/>
    <cellStyle name="Normal 70 2 2 2 2 3" xfId="21553" xr:uid="{92BB7193-EAF1-43E3-907E-DB2CC2912241}"/>
    <cellStyle name="Normal 70 2 2 2 2 3 2" xfId="38391" xr:uid="{92050412-2B1C-4F74-9E24-C988EC8E8FD6}"/>
    <cellStyle name="Normal 70 2 2 2 2 4" xfId="30824" xr:uid="{B54612CA-9E65-4C57-A837-246044624310}"/>
    <cellStyle name="Normal 70 2 2 2 2 5" xfId="13527" xr:uid="{73958B88-A5D8-4342-AF6F-78AEDC7D7B10}"/>
    <cellStyle name="Normal 70 2 2 2 3" xfId="7783" xr:uid="{8DF055A2-1D43-42CA-BCAE-18331035AAEA}"/>
    <cellStyle name="Normal 70 2 2 2 3 2" xfId="23452" xr:uid="{4D99559E-9433-4921-A83E-F8EB517CCDE7}"/>
    <cellStyle name="Normal 70 2 2 2 3 2 2" xfId="40288" xr:uid="{C52D522C-6F8E-446C-9A42-42B743BBA379}"/>
    <cellStyle name="Normal 70 2 2 2 3 3" xfId="32721" xr:uid="{BD0C70AB-2C49-4816-A667-2D5EE997FAC8}"/>
    <cellStyle name="Normal 70 2 2 2 3 4" xfId="15426" xr:uid="{116613D1-2A71-46ED-93F2-37FFAFF61881}"/>
    <cellStyle name="Normal 70 2 2 2 4" xfId="19624" xr:uid="{D7AE9248-84BF-4C1B-B669-144528FD5F59}"/>
    <cellStyle name="Normal 70 2 2 2 4 2" xfId="36507" xr:uid="{8518658B-039E-445A-B0D0-C2E8ADBF4EC7}"/>
    <cellStyle name="Normal 70 2 2 2 5" xfId="26805" xr:uid="{665B0DF7-A377-4147-810A-D408695C9082}"/>
    <cellStyle name="Normal 70 2 2 2 6" xfId="28939" xr:uid="{8565D31B-455A-452E-9AC6-A19BD5630E15}"/>
    <cellStyle name="Normal 70 2 2 2 7" xfId="11565" xr:uid="{1A7A2FB3-C458-4EB3-8F34-178329E4A8E7}"/>
    <cellStyle name="Normal 70 2 2 3" xfId="7784" xr:uid="{A2C4EB07-3A21-4B4B-9BDF-F2463EF8D9B5}"/>
    <cellStyle name="Normal 70 2 2 3 2" xfId="7785" xr:uid="{30318AB0-EAF6-48B4-A79B-597B25710A7B}"/>
    <cellStyle name="Normal 70 2 2 3 2 2" xfId="24424" xr:uid="{25F46AAC-0497-41F9-91A4-F287D2953664}"/>
    <cellStyle name="Normal 70 2 2 3 2 2 2" xfId="41260" xr:uid="{149A8B95-4DE2-4B13-9566-3E20ADC6B2C1}"/>
    <cellStyle name="Normal 70 2 2 3 2 3" xfId="33693" xr:uid="{5D5245CE-1B69-4301-885A-D598ED5287DA}"/>
    <cellStyle name="Normal 70 2 2 3 2 4" xfId="16398" xr:uid="{9148DD6D-B5D6-449A-AD21-5E1F23708D59}"/>
    <cellStyle name="Normal 70 2 2 3 3" xfId="20641" xr:uid="{C5673165-C2E4-4072-A46E-34527C3EE059}"/>
    <cellStyle name="Normal 70 2 2 3 3 2" xfId="37479" xr:uid="{57304576-1144-40B3-92F8-26392A365A63}"/>
    <cellStyle name="Normal 70 2 2 3 4" xfId="29912" xr:uid="{7BF9337A-E0C1-4D28-81EC-F82BBA8E56A0}"/>
    <cellStyle name="Normal 70 2 2 3 5" xfId="12615" xr:uid="{F8F13C4B-FD94-471B-A0C4-BBA3E2FF31FA}"/>
    <cellStyle name="Normal 70 2 2 4" xfId="7786" xr:uid="{28CB0478-CF07-425C-9A32-C28DA288EB03}"/>
    <cellStyle name="Normal 70 2 2 4 2" xfId="22540" xr:uid="{865E8658-3310-445C-9315-3E8384F31876}"/>
    <cellStyle name="Normal 70 2 2 4 2 2" xfId="39376" xr:uid="{3615ED22-2D5A-4980-A5C1-6E837A952A59}"/>
    <cellStyle name="Normal 70 2 2 4 3" xfId="31809" xr:uid="{3C20BAED-2BC6-4F89-8239-C426E86F7D4B}"/>
    <cellStyle name="Normal 70 2 2 4 4" xfId="14514" xr:uid="{EBE2BAEE-5F82-4D83-A1DA-7A4B864301F8}"/>
    <cellStyle name="Normal 70 2 2 5" xfId="18674" xr:uid="{02CC9183-3C22-4CA6-95C4-A73CA1DB7D82}"/>
    <cellStyle name="Normal 70 2 2 5 2" xfId="35595" xr:uid="{EA302B8B-0B69-4350-858A-01375BC4E367}"/>
    <cellStyle name="Normal 70 2 2 6" xfId="26804" xr:uid="{2FF9AEAF-9CFE-46DE-BB21-732576787D01}"/>
    <cellStyle name="Normal 70 2 2 7" xfId="28027" xr:uid="{50CF4DB5-F2DA-4EEC-98FF-E4AA153E4E91}"/>
    <cellStyle name="Normal 70 2 2 8" xfId="10566" xr:uid="{77D96E5D-C5FA-4646-8535-387E73D0CD85}"/>
    <cellStyle name="Normal 70 2 3" xfId="7787" xr:uid="{18385686-8306-44BA-8491-29DDD6C5A424}"/>
    <cellStyle name="Normal 70 2 3 2" xfId="7788" xr:uid="{0E2076D3-B2B8-4C8B-84F0-46BA353F2E3E}"/>
    <cellStyle name="Normal 70 2 3 2 2" xfId="7789" xr:uid="{857AB96E-2074-4536-B80F-D4D0AE0E8074}"/>
    <cellStyle name="Normal 70 2 3 2 2 2" xfId="24885" xr:uid="{31D1955E-131A-488F-A39C-1C0206BA3B55}"/>
    <cellStyle name="Normal 70 2 3 2 2 2 2" xfId="41721" xr:uid="{12DEAEB6-5848-4A23-B9E6-911DF58DDEBE}"/>
    <cellStyle name="Normal 70 2 3 2 2 3" xfId="34154" xr:uid="{43837AFC-5390-4CFB-8698-8727C5E68185}"/>
    <cellStyle name="Normal 70 2 3 2 2 4" xfId="16859" xr:uid="{C886BC9F-FCB9-4CD9-A59E-DECF01B6A260}"/>
    <cellStyle name="Normal 70 2 3 2 3" xfId="21102" xr:uid="{0ADB0A97-45B0-4CCF-8D8D-FBB7644F4133}"/>
    <cellStyle name="Normal 70 2 3 2 3 2" xfId="37940" xr:uid="{8AC484F6-460E-4C7C-97EE-46A61FAB151A}"/>
    <cellStyle name="Normal 70 2 3 2 4" xfId="30373" xr:uid="{3C72CF9B-7DA4-4ACF-837F-5B3120935536}"/>
    <cellStyle name="Normal 70 2 3 2 5" xfId="13076" xr:uid="{AE6DBE04-C310-4AF1-9DD7-CA1987379CB2}"/>
    <cellStyle name="Normal 70 2 3 3" xfId="7790" xr:uid="{09BF295B-A712-418D-90CA-718893A59B29}"/>
    <cellStyle name="Normal 70 2 3 3 2" xfId="23001" xr:uid="{03A509A4-D52B-4432-B912-A9AFFE0B01F3}"/>
    <cellStyle name="Normal 70 2 3 3 2 2" xfId="39837" xr:uid="{38D9AF69-6E19-4BBE-A049-69991E7BD278}"/>
    <cellStyle name="Normal 70 2 3 3 3" xfId="32270" xr:uid="{E17A9DC3-DC1F-4DFD-B6AC-CC70BE828EA7}"/>
    <cellStyle name="Normal 70 2 3 3 4" xfId="14975" xr:uid="{56C0D819-C0F7-4D50-9BEB-023143DAB8A0}"/>
    <cellStyle name="Normal 70 2 3 4" xfId="19172" xr:uid="{4C1D3A15-EFA1-47B9-83C7-E9967F9D72C6}"/>
    <cellStyle name="Normal 70 2 3 4 2" xfId="36056" xr:uid="{8C96F357-6FD5-4FB5-9835-5FF5308A8E54}"/>
    <cellStyle name="Normal 70 2 3 5" xfId="26806" xr:uid="{A6BCEE14-A958-44B4-A30F-174326148F77}"/>
    <cellStyle name="Normal 70 2 3 6" xfId="28488" xr:uid="{463389DB-6D1B-4E26-81C6-254247C80784}"/>
    <cellStyle name="Normal 70 2 3 7" xfId="11112" xr:uid="{88B23521-3DD4-4863-9246-D0CC1106CA07}"/>
    <cellStyle name="Normal 70 2 4" xfId="7791" xr:uid="{9C2CF6B2-4AF9-4DC5-AB8C-B97AFE64437D}"/>
    <cellStyle name="Normal 70 2 4 2" xfId="7792" xr:uid="{9A7C1D52-1EFB-475C-AE57-2D56200CD8F8}"/>
    <cellStyle name="Normal 70 2 4 2 2" xfId="23973" xr:uid="{EAF4AF72-96E1-481F-A514-4FA2168E9312}"/>
    <cellStyle name="Normal 70 2 4 2 2 2" xfId="40809" xr:uid="{A9397861-B0ED-4659-81C4-3B468B80CB0F}"/>
    <cellStyle name="Normal 70 2 4 2 3" xfId="33242" xr:uid="{4BC68508-70FF-4ED0-B3FB-584D0DF76CF1}"/>
    <cellStyle name="Normal 70 2 4 2 4" xfId="15947" xr:uid="{B7FD4E05-9EE1-45CC-8C98-59398CAA7361}"/>
    <cellStyle name="Normal 70 2 4 3" xfId="20190" xr:uid="{301DA8B8-EDAB-4FBC-8950-E30DEA633468}"/>
    <cellStyle name="Normal 70 2 4 3 2" xfId="37028" xr:uid="{2F053B23-6977-4CC1-81D4-94C69B9F473F}"/>
    <cellStyle name="Normal 70 2 4 4" xfId="29461" xr:uid="{41582D3F-550C-4756-B978-D7552E092F30}"/>
    <cellStyle name="Normal 70 2 4 5" xfId="12164" xr:uid="{E2F74F18-337E-480C-A14E-45F3D8EB91AA}"/>
    <cellStyle name="Normal 70 2 5" xfId="7793" xr:uid="{CB535D58-2DC2-4FED-AEFB-9ED6CD3495B8}"/>
    <cellStyle name="Normal 70 2 5 2" xfId="22089" xr:uid="{FA6D1593-46AF-42E8-A167-1D5DD5219288}"/>
    <cellStyle name="Normal 70 2 5 2 2" xfId="38925" xr:uid="{D34D7513-0B27-4023-99D4-3F7F4F3C4408}"/>
    <cellStyle name="Normal 70 2 5 3" xfId="31358" xr:uid="{D18DE744-8A4A-4C5D-A83F-EA21730590E3}"/>
    <cellStyle name="Normal 70 2 5 4" xfId="14063" xr:uid="{1130EE2B-6FF5-446A-A715-100954D7443A}"/>
    <cellStyle name="Normal 70 2 6" xfId="18199" xr:uid="{877F0530-3789-4FC9-9569-B2E36FB17C08}"/>
    <cellStyle name="Normal 70 2 6 2" xfId="35144" xr:uid="{069BBD4E-56F4-42B9-BAEA-A94BE414EE8B}"/>
    <cellStyle name="Normal 70 2 7" xfId="26803" xr:uid="{DE34F522-AB07-426A-98E7-0AF0089F7C81}"/>
    <cellStyle name="Normal 70 2 8" xfId="27576" xr:uid="{3EBA0C77-6005-452E-BF60-AD5D606813D4}"/>
    <cellStyle name="Normal 70 2 9" xfId="10070" xr:uid="{5637F1DC-7C2B-41CE-9741-3678B08B86DD}"/>
    <cellStyle name="Normal 70 3" xfId="7794" xr:uid="{7B2AF1FA-7203-438D-8B31-9A254FB93284}"/>
    <cellStyle name="Normal 70 3 2" xfId="7795" xr:uid="{875B6336-026D-4DEA-A4AD-23FF6BA620BA}"/>
    <cellStyle name="Normal 70 3 2 2" xfId="7796" xr:uid="{748D7E29-A00C-4D22-8BE0-20B1A80E4E5B}"/>
    <cellStyle name="Normal 70 3 2 2 2" xfId="7797" xr:uid="{2FB23BAC-D1F1-4B62-8195-15C6DBDA23B4}"/>
    <cellStyle name="Normal 70 3 2 2 2 2" xfId="25118" xr:uid="{2D071790-B040-42A3-BE30-4A04A7D6EB00}"/>
    <cellStyle name="Normal 70 3 2 2 2 2 2" xfId="41954" xr:uid="{7B4FABBF-20E4-487A-B1AC-4448C312BE47}"/>
    <cellStyle name="Normal 70 3 2 2 2 3" xfId="34387" xr:uid="{30B11666-5885-49A4-9950-754CFA5CE167}"/>
    <cellStyle name="Normal 70 3 2 2 2 4" xfId="17092" xr:uid="{82CF4F28-AD08-433A-91DD-4886781F25D3}"/>
    <cellStyle name="Normal 70 3 2 2 3" xfId="21335" xr:uid="{B412E2CB-C5F6-48CF-BE00-98F618CA5464}"/>
    <cellStyle name="Normal 70 3 2 2 3 2" xfId="38173" xr:uid="{2A4773E0-614F-4C3D-9D2B-7D0D8FBF7DE4}"/>
    <cellStyle name="Normal 70 3 2 2 4" xfId="30606" xr:uid="{4842A1E2-AE48-4470-93FE-CC2CD4DB9B33}"/>
    <cellStyle name="Normal 70 3 2 2 5" xfId="13309" xr:uid="{AACBDF50-A3B3-4369-8B84-3C0D0DCAE24C}"/>
    <cellStyle name="Normal 70 3 2 3" xfId="7798" xr:uid="{9654925A-CCDD-4641-B674-103A402B6AD7}"/>
    <cellStyle name="Normal 70 3 2 3 2" xfId="23234" xr:uid="{2D793A2C-8784-450A-9C61-C4419BFAFD1B}"/>
    <cellStyle name="Normal 70 3 2 3 2 2" xfId="40070" xr:uid="{2347E647-3D9D-4863-8366-93ED0BF52483}"/>
    <cellStyle name="Normal 70 3 2 3 3" xfId="32503" xr:uid="{C650BB41-11F2-4ACD-B91A-00FFDF0A03FE}"/>
    <cellStyle name="Normal 70 3 2 3 4" xfId="15208" xr:uid="{C9763E71-09CF-45EA-9907-E4C6FE851717}"/>
    <cellStyle name="Normal 70 3 2 4" xfId="19406" xr:uid="{38A9D9F8-1C4D-4407-9059-78AFFA3404CC}"/>
    <cellStyle name="Normal 70 3 2 4 2" xfId="36289" xr:uid="{66B015F7-2FBD-48D5-A499-43873376A5A6}"/>
    <cellStyle name="Normal 70 3 2 5" xfId="26808" xr:uid="{5C193CC9-F774-4502-9F07-51E9E6562B2D}"/>
    <cellStyle name="Normal 70 3 2 6" xfId="28721" xr:uid="{9138F78F-2B92-4A39-852B-1E8873049377}"/>
    <cellStyle name="Normal 70 3 2 7" xfId="11347" xr:uid="{51A93765-0B5A-4B37-B931-9F292ABC9917}"/>
    <cellStyle name="Normal 70 3 3" xfId="7799" xr:uid="{61B466F0-2BE2-45EF-86B7-D6F562FF2E0E}"/>
    <cellStyle name="Normal 70 3 3 2" xfId="7800" xr:uid="{F09780FC-1D58-4824-9F83-B6FB61473CA7}"/>
    <cellStyle name="Normal 70 3 3 2 2" xfId="24206" xr:uid="{76215B25-CD5A-4703-BFB1-158AB0EB8780}"/>
    <cellStyle name="Normal 70 3 3 2 2 2" xfId="41042" xr:uid="{CA965684-7F52-4913-B1FB-7FDCFB092955}"/>
    <cellStyle name="Normal 70 3 3 2 3" xfId="33475" xr:uid="{D74E857A-0E5F-447B-9A48-6672A976CD0F}"/>
    <cellStyle name="Normal 70 3 3 2 4" xfId="16180" xr:uid="{7DF3D65A-541C-473D-9669-24A433BADB19}"/>
    <cellStyle name="Normal 70 3 3 3" xfId="20423" xr:uid="{6CA4FF82-6F3E-429B-8F72-70E244F4F588}"/>
    <cellStyle name="Normal 70 3 3 3 2" xfId="37261" xr:uid="{B89FA3C2-42BE-412E-B135-D145A4B22CCF}"/>
    <cellStyle name="Normal 70 3 3 4" xfId="29694" xr:uid="{7E26358B-1870-4768-AECC-C6632A58AEA0}"/>
    <cellStyle name="Normal 70 3 3 5" xfId="12397" xr:uid="{F29AFB41-BDCB-4873-9ED4-FCF01F611212}"/>
    <cellStyle name="Normal 70 3 4" xfId="7801" xr:uid="{858150D8-67AD-44BE-8F6D-157A2BDFE14E}"/>
    <cellStyle name="Normal 70 3 4 2" xfId="22322" xr:uid="{D4C5AB7B-DBB9-4802-9C5F-3E22F4188740}"/>
    <cellStyle name="Normal 70 3 4 2 2" xfId="39158" xr:uid="{FC9C7C75-A4EC-4933-82D5-7E7E3DA1B379}"/>
    <cellStyle name="Normal 70 3 4 3" xfId="31591" xr:uid="{B41A3A61-424F-4B9D-85A6-07A95C079EB9}"/>
    <cellStyle name="Normal 70 3 4 4" xfId="14296" xr:uid="{745D1471-34A8-4A3D-9028-B1D515EE7563}"/>
    <cellStyle name="Normal 70 3 5" xfId="18456" xr:uid="{A88DCA55-2375-43F7-B1F4-E05D4A6ADE72}"/>
    <cellStyle name="Normal 70 3 5 2" xfId="35377" xr:uid="{3231E94C-69A9-4840-A834-2AACFC3E742F}"/>
    <cellStyle name="Normal 70 3 6" xfId="26807" xr:uid="{F9A49E00-4330-4E3F-B36F-A4BEC2372260}"/>
    <cellStyle name="Normal 70 3 7" xfId="27809" xr:uid="{219FB85E-5366-4A99-965F-7C585F5EBBE8}"/>
    <cellStyle name="Normal 70 3 8" xfId="10348" xr:uid="{76DBF600-0598-42D7-A95F-454D7DA11EDF}"/>
    <cellStyle name="Normal 70 4" xfId="7802" xr:uid="{7552906D-C6AE-40EE-A0E1-365D8D2235C1}"/>
    <cellStyle name="Normal 70 4 2" xfId="7803" xr:uid="{5E69E21A-8E11-4352-B62D-633AB9BA8F89}"/>
    <cellStyle name="Normal 70 4 2 2" xfId="7804" xr:uid="{FEFC113F-F326-426A-AA9B-850ED3B91CB3}"/>
    <cellStyle name="Normal 70 4 2 2 2" xfId="7805" xr:uid="{1B3C4050-2860-44A9-A8DF-72B30BFCC3C2}"/>
    <cellStyle name="Normal 70 4 2 2 2 2" xfId="41503" xr:uid="{C82DA33A-1316-434A-A2B3-EE62E6B67D0A}"/>
    <cellStyle name="Normal 70 4 2 2 2 3" xfId="24667" xr:uid="{2466611D-D81B-4771-864A-D6638379AC5F}"/>
    <cellStyle name="Normal 70 4 2 2 3" xfId="33936" xr:uid="{71235EB2-E558-4A48-9848-F82D64587069}"/>
    <cellStyle name="Normal 70 4 2 2 4" xfId="16641" xr:uid="{B34AEFD9-E456-4275-97FC-52691FC0EAB6}"/>
    <cellStyle name="Normal 70 4 2 3" xfId="7806" xr:uid="{4F5FB6A9-4C1B-4100-86E6-44EBB1B9FD7C}"/>
    <cellStyle name="Normal 70 4 2 3 2" xfId="37722" xr:uid="{122B260E-9555-49A5-A87C-5B06BB7ABEDB}"/>
    <cellStyle name="Normal 70 4 2 3 3" xfId="20884" xr:uid="{938C9CFA-6CD4-49BD-87E9-99D41A3F53F4}"/>
    <cellStyle name="Normal 70 4 2 4" xfId="30155" xr:uid="{7398D0B0-30E5-4781-B568-D54DEFE342BE}"/>
    <cellStyle name="Normal 70 4 2 5" xfId="12858" xr:uid="{ED17B573-C729-4B1E-8F03-F1EE649618FE}"/>
    <cellStyle name="Normal 70 4 3" xfId="7807" xr:uid="{DF67DC5F-051A-4902-8244-13953A61F7E4}"/>
    <cellStyle name="Normal 70 4 3 2" xfId="7808" xr:uid="{AF730C61-26DF-4937-8E5B-82AC93C11DE1}"/>
    <cellStyle name="Normal 70 4 3 2 2" xfId="39619" xr:uid="{8A2D583A-D718-4CC5-9A94-7BC9BC015CD0}"/>
    <cellStyle name="Normal 70 4 3 2 3" xfId="22783" xr:uid="{53D93272-74F4-47CD-B9FE-4442FBA2F92A}"/>
    <cellStyle name="Normal 70 4 3 3" xfId="32052" xr:uid="{7CB1F8D9-7186-4054-A07A-2867A35F3994}"/>
    <cellStyle name="Normal 70 4 3 4" xfId="14757" xr:uid="{396CF04C-EA88-4B16-BE54-03D357BB1F6D}"/>
    <cellStyle name="Normal 70 4 4" xfId="7809" xr:uid="{CED2DF2B-F333-48D3-A9E3-061F68F16499}"/>
    <cellStyle name="Normal 70 4 4 2" xfId="35838" xr:uid="{63AD5282-FE89-47F0-8EA9-5CB1ABED8AD0}"/>
    <cellStyle name="Normal 70 4 4 3" xfId="18954" xr:uid="{CA3E2D91-FD45-47F6-8AF6-21DFC2CD5F40}"/>
    <cellStyle name="Normal 70 4 5" xfId="26809" xr:uid="{8A80F5C5-2E2D-4961-B979-D1A9094FD166}"/>
    <cellStyle name="Normal 70 4 6" xfId="28270" xr:uid="{926EBA00-3549-4AFA-8360-AFA705C771B8}"/>
    <cellStyle name="Normal 70 4 7" xfId="10894" xr:uid="{5059F3DE-6F26-4C93-A5BD-B618C2893080}"/>
    <cellStyle name="Normal 70 5" xfId="7810" xr:uid="{EDB20146-B2DD-453B-85CF-070314180D10}"/>
    <cellStyle name="Normal 70 5 2" xfId="7811" xr:uid="{710D3364-7284-4CCE-8D9E-4AF2EC72996A}"/>
    <cellStyle name="Normal 70 5 2 2" xfId="7812" xr:uid="{B2C32089-3781-4EF3-B2AE-6D25CA12F199}"/>
    <cellStyle name="Normal 70 5 2 2 2" xfId="40591" xr:uid="{743DDD3B-FA47-47BE-A53E-3722861AB9BA}"/>
    <cellStyle name="Normal 70 5 2 2 3" xfId="23755" xr:uid="{5DA2FA7D-5ACC-4D63-95A6-58300878FD10}"/>
    <cellStyle name="Normal 70 5 2 3" xfId="33024" xr:uid="{D1F485FF-0545-4CD5-BDE1-BD6FBC614074}"/>
    <cellStyle name="Normal 70 5 2 4" xfId="15729" xr:uid="{5D7671B4-07D2-4925-909A-42B7537B8BA0}"/>
    <cellStyle name="Normal 70 5 3" xfId="7813" xr:uid="{349E6FF5-87C1-40C2-A36F-BC0780771399}"/>
    <cellStyle name="Normal 70 5 3 2" xfId="36810" xr:uid="{3C8B3546-769A-44E8-B39A-254A992A8230}"/>
    <cellStyle name="Normal 70 5 3 3" xfId="19972" xr:uid="{C22DDE17-F4E8-4E28-8521-2D9A8C491464}"/>
    <cellStyle name="Normal 70 5 4" xfId="29243" xr:uid="{D057C823-68E8-4662-8345-A9EB6E19ABF8}"/>
    <cellStyle name="Normal 70 5 5" xfId="11946" xr:uid="{2BD5AA06-7457-4A1E-B48D-155A42BA68F1}"/>
    <cellStyle name="Normal 70 6" xfId="7814" xr:uid="{D76DD13B-1D2B-4C9E-A873-1936F82A9219}"/>
    <cellStyle name="Normal 70 6 2" xfId="7815" xr:uid="{69B10C47-F477-4680-8C23-F92F57BEA9DE}"/>
    <cellStyle name="Normal 70 6 2 2" xfId="38707" xr:uid="{BFCB40B4-99D9-4CD6-9E52-A5D63914C6C1}"/>
    <cellStyle name="Normal 70 6 2 3" xfId="21871" xr:uid="{25639AA4-3F14-4CF3-BE92-9D053086DF00}"/>
    <cellStyle name="Normal 70 6 3" xfId="31140" xr:uid="{D8B77148-0936-42D8-8EBA-E054F15CFDC6}"/>
    <cellStyle name="Normal 70 6 4" xfId="13845" xr:uid="{739186AD-C165-4827-A65D-41D69F00FB7F}"/>
    <cellStyle name="Normal 70 7" xfId="7816" xr:uid="{83F1D512-6714-4E54-96E9-25A78F40B2A9}"/>
    <cellStyle name="Normal 70 7 2" xfId="34926" xr:uid="{FC947D31-CB5D-473F-B178-3FC74D9003AC}"/>
    <cellStyle name="Normal 70 7 3" xfId="17966" xr:uid="{EB277E68-1B6F-4202-9EA2-AC4067918596}"/>
    <cellStyle name="Normal 70 8" xfId="26802" xr:uid="{81468653-3E5F-487A-BE00-C244E5FE6F0C}"/>
    <cellStyle name="Normal 70 9" xfId="27357" xr:uid="{B5146503-F70A-4B93-AC12-F922845971F3}"/>
    <cellStyle name="Normal 71" xfId="7817" xr:uid="{96DD906A-76C3-4727-B4A5-AFC671A6CD81}"/>
    <cellStyle name="Normal 71 10" xfId="9810" xr:uid="{F1D426BC-4B8D-4CBB-A510-FC479BCC4C7A}"/>
    <cellStyle name="Normal 71 2" xfId="7818" xr:uid="{9B28168B-E326-4C6C-826E-D1C68E1F038F}"/>
    <cellStyle name="Normal 71 2 2" xfId="7819" xr:uid="{175E5C68-99FB-4680-B7F0-672AB72BB9B9}"/>
    <cellStyle name="Normal 71 2 2 2" xfId="7820" xr:uid="{FCDDA260-5294-44E3-9215-4322A4266929}"/>
    <cellStyle name="Normal 71 2 2 2 2" xfId="7821" xr:uid="{93427534-3383-4B91-A969-2503A509C2FA}"/>
    <cellStyle name="Normal 71 2 2 2 2 2" xfId="7822" xr:uid="{AD97F20F-7683-4B08-9139-91B310CFAE03}"/>
    <cellStyle name="Normal 71 2 2 2 2 2 2" xfId="25337" xr:uid="{BE180694-1E2C-4957-8BA5-A5CA1D5F6E49}"/>
    <cellStyle name="Normal 71 2 2 2 2 2 2 2" xfId="42173" xr:uid="{4CFBC28E-749C-40EA-B8F9-F3F93513322A}"/>
    <cellStyle name="Normal 71 2 2 2 2 2 3" xfId="34606" xr:uid="{E7BD76FC-D941-4BDC-BA1A-C75C0A0A5A11}"/>
    <cellStyle name="Normal 71 2 2 2 2 2 4" xfId="17311" xr:uid="{5F203595-6334-4F6C-B993-A58CA0AC1936}"/>
    <cellStyle name="Normal 71 2 2 2 2 3" xfId="21554" xr:uid="{AE1C093F-9BA1-4216-9326-38B7E1EDDAC6}"/>
    <cellStyle name="Normal 71 2 2 2 2 3 2" xfId="38392" xr:uid="{CFD7B72C-8E6E-404C-9D56-C41B1552470B}"/>
    <cellStyle name="Normal 71 2 2 2 2 4" xfId="30825" xr:uid="{DA3BF5F3-DE64-44B1-B884-8ED718A0C1EB}"/>
    <cellStyle name="Normal 71 2 2 2 2 5" xfId="13528" xr:uid="{2CB106BC-F42D-44F7-8102-E84AF882CEFA}"/>
    <cellStyle name="Normal 71 2 2 2 3" xfId="7823" xr:uid="{AA7717C4-70FC-4CC7-B5CF-36F4781A8F16}"/>
    <cellStyle name="Normal 71 2 2 2 3 2" xfId="23453" xr:uid="{B11746B4-E095-4742-8E08-D113A585818D}"/>
    <cellStyle name="Normal 71 2 2 2 3 2 2" xfId="40289" xr:uid="{C36E7AF3-4A5C-437E-8435-E3F1370BEF05}"/>
    <cellStyle name="Normal 71 2 2 2 3 3" xfId="32722" xr:uid="{162D7E4B-4807-46A9-BE64-9670A57994C4}"/>
    <cellStyle name="Normal 71 2 2 2 3 4" xfId="15427" xr:uid="{4B578089-9A8A-47D3-A51F-BA254B591485}"/>
    <cellStyle name="Normal 71 2 2 2 4" xfId="19625" xr:uid="{FE67D460-D151-4383-989B-4BE5D4E43D5A}"/>
    <cellStyle name="Normal 71 2 2 2 4 2" xfId="36508" xr:uid="{4D0F1145-DE08-4EE8-838A-FD351785986A}"/>
    <cellStyle name="Normal 71 2 2 2 5" xfId="26813" xr:uid="{3B3EB26F-E100-45ED-8E24-7D08FE65E9CE}"/>
    <cellStyle name="Normal 71 2 2 2 6" xfId="28940" xr:uid="{28FBBF36-715F-4B28-91EE-B5E8BD6E7EC4}"/>
    <cellStyle name="Normal 71 2 2 2 7" xfId="11566" xr:uid="{92BFEED5-939D-42DF-AAE7-739EBFF1FB4B}"/>
    <cellStyle name="Normal 71 2 2 3" xfId="7824" xr:uid="{0610289F-1FF0-4367-B537-1FC26658DC4A}"/>
    <cellStyle name="Normal 71 2 2 3 2" xfId="7825" xr:uid="{3E411181-31D0-40DC-B391-669F942FC0FE}"/>
    <cellStyle name="Normal 71 2 2 3 2 2" xfId="24425" xr:uid="{5DCC8C36-2F35-4B17-878E-06EBBF4529EB}"/>
    <cellStyle name="Normal 71 2 2 3 2 2 2" xfId="41261" xr:uid="{C18A1FA5-66EA-4948-A0FD-4DD3939C5E09}"/>
    <cellStyle name="Normal 71 2 2 3 2 3" xfId="33694" xr:uid="{D7BA0A10-FA82-4429-B2BF-B74EC60A88FB}"/>
    <cellStyle name="Normal 71 2 2 3 2 4" xfId="16399" xr:uid="{F16C9D2A-29AA-4EEF-A09E-063FB0C7C1E4}"/>
    <cellStyle name="Normal 71 2 2 3 3" xfId="20642" xr:uid="{6A371C64-119D-4F76-8FD0-6E725E51C3A7}"/>
    <cellStyle name="Normal 71 2 2 3 3 2" xfId="37480" xr:uid="{DB8F9CE1-FE09-40F7-828C-72470A6C0C64}"/>
    <cellStyle name="Normal 71 2 2 3 4" xfId="29913" xr:uid="{906856AA-677B-46AB-A99E-DAF0890A8DEE}"/>
    <cellStyle name="Normal 71 2 2 3 5" xfId="12616" xr:uid="{A8F9B82B-9B41-4920-93ED-AED25FBE384E}"/>
    <cellStyle name="Normal 71 2 2 4" xfId="7826" xr:uid="{5982BB0B-CEC6-46BA-AF7E-1439A5BCC242}"/>
    <cellStyle name="Normal 71 2 2 4 2" xfId="22541" xr:uid="{E13A24A4-8CDB-4AB6-ACB8-B3C43094CBFB}"/>
    <cellStyle name="Normal 71 2 2 4 2 2" xfId="39377" xr:uid="{17880835-DB7E-4EF1-9124-01FA69F77BC8}"/>
    <cellStyle name="Normal 71 2 2 4 3" xfId="31810" xr:uid="{5ECA3CDF-8F2A-4090-AC91-D66C1A4593B9}"/>
    <cellStyle name="Normal 71 2 2 4 4" xfId="14515" xr:uid="{E671EBA9-B3FA-42E6-931D-1E41288EA274}"/>
    <cellStyle name="Normal 71 2 2 5" xfId="18675" xr:uid="{40DE989D-2211-4F86-8969-08C8F5F997C7}"/>
    <cellStyle name="Normal 71 2 2 5 2" xfId="35596" xr:uid="{00FDB5BE-7ECF-479F-AF10-590617FA5A7A}"/>
    <cellStyle name="Normal 71 2 2 6" xfId="26812" xr:uid="{5728BCDB-4B4C-4F62-B96C-9D89DEAC95D9}"/>
    <cellStyle name="Normal 71 2 2 7" xfId="28028" xr:uid="{6B23F26E-54CF-4B80-9B71-30376416B8B2}"/>
    <cellStyle name="Normal 71 2 2 8" xfId="10567" xr:uid="{B0184E71-ACA3-4869-89F9-1AF3B749A1B7}"/>
    <cellStyle name="Normal 71 2 3" xfId="7827" xr:uid="{D2E4D04C-DEE3-4D3D-98F4-CC0EDA3B9F37}"/>
    <cellStyle name="Normal 71 2 3 2" xfId="7828" xr:uid="{BD6B4B6C-D9AE-4CB3-8BD4-6C6223E8F770}"/>
    <cellStyle name="Normal 71 2 3 2 2" xfId="7829" xr:uid="{7466B005-BF13-4249-B3A1-28B647E8146B}"/>
    <cellStyle name="Normal 71 2 3 2 2 2" xfId="24886" xr:uid="{EB2ABB79-0C35-4F76-86EC-EA0EC251CEF6}"/>
    <cellStyle name="Normal 71 2 3 2 2 2 2" xfId="41722" xr:uid="{5EFDCC4E-8A21-4A0B-B0F4-3CC9B427A9DB}"/>
    <cellStyle name="Normal 71 2 3 2 2 3" xfId="34155" xr:uid="{59261E2D-5648-40EF-B002-7499599901B5}"/>
    <cellStyle name="Normal 71 2 3 2 2 4" xfId="16860" xr:uid="{2B08A1E7-9A3F-4288-9FF6-5C380A1192E9}"/>
    <cellStyle name="Normal 71 2 3 2 3" xfId="21103" xr:uid="{B1745390-3D28-4EF5-8483-DFF340CE4B26}"/>
    <cellStyle name="Normal 71 2 3 2 3 2" xfId="37941" xr:uid="{659F3667-2FFA-4B83-BCCB-8D6D88915596}"/>
    <cellStyle name="Normal 71 2 3 2 4" xfId="30374" xr:uid="{E2EE06E6-6D62-428D-B9B7-62BB77493A25}"/>
    <cellStyle name="Normal 71 2 3 2 5" xfId="13077" xr:uid="{54BE8FD3-079E-4384-91E3-CF7062937ADB}"/>
    <cellStyle name="Normal 71 2 3 3" xfId="7830" xr:uid="{DBFD9DB8-ED42-4F61-87FB-19CA93EBF474}"/>
    <cellStyle name="Normal 71 2 3 3 2" xfId="23002" xr:uid="{7A7E7E8E-5B20-452C-8815-A7BEF522841B}"/>
    <cellStyle name="Normal 71 2 3 3 2 2" xfId="39838" xr:uid="{6D17CE5E-BBA0-4B52-8471-2EA8AF0B8A73}"/>
    <cellStyle name="Normal 71 2 3 3 3" xfId="32271" xr:uid="{888B6353-FCDA-45CB-8B5E-2FA51087F2C5}"/>
    <cellStyle name="Normal 71 2 3 3 4" xfId="14976" xr:uid="{CE18971F-9CAF-48B0-8FDE-1788C41E095E}"/>
    <cellStyle name="Normal 71 2 3 4" xfId="19173" xr:uid="{A226174E-17FA-4898-94C1-004160304C43}"/>
    <cellStyle name="Normal 71 2 3 4 2" xfId="36057" xr:uid="{D1E30908-C973-44DE-AA7A-576064BB9C67}"/>
    <cellStyle name="Normal 71 2 3 5" xfId="26814" xr:uid="{56EC213C-4724-4015-BA1F-6B42D19CED09}"/>
    <cellStyle name="Normal 71 2 3 6" xfId="28489" xr:uid="{27715F0C-D257-4B66-868B-5B00604DD4F9}"/>
    <cellStyle name="Normal 71 2 3 7" xfId="11113" xr:uid="{8E8EDACA-B49B-40B9-A4CD-0202B662CD13}"/>
    <cellStyle name="Normal 71 2 4" xfId="7831" xr:uid="{C26EBFA3-FB25-438F-B6E0-6A98531CA3D5}"/>
    <cellStyle name="Normal 71 2 4 2" xfId="7832" xr:uid="{99B00657-058D-499B-B2C8-1904E85542CF}"/>
    <cellStyle name="Normal 71 2 4 2 2" xfId="23974" xr:uid="{DFF18B53-5F10-4F7C-83CE-C4EE36ED4087}"/>
    <cellStyle name="Normal 71 2 4 2 2 2" xfId="40810" xr:uid="{C83E13BB-AC8D-4624-B7F3-1FA1F4C93B6A}"/>
    <cellStyle name="Normal 71 2 4 2 3" xfId="33243" xr:uid="{33E07735-486E-4B59-A07F-4E7E8D1ECCEB}"/>
    <cellStyle name="Normal 71 2 4 2 4" xfId="15948" xr:uid="{EF7C38F6-2495-4F4E-B63C-B0B82B48527A}"/>
    <cellStyle name="Normal 71 2 4 3" xfId="20191" xr:uid="{BFE36E49-01DF-4DC7-9BFF-6C8B6CDF806B}"/>
    <cellStyle name="Normal 71 2 4 3 2" xfId="37029" xr:uid="{57F3935E-99D7-4498-A3A3-68AD90EB6EA8}"/>
    <cellStyle name="Normal 71 2 4 4" xfId="29462" xr:uid="{0A3C94B9-D0B4-4245-83E5-4004C380F3E7}"/>
    <cellStyle name="Normal 71 2 4 5" xfId="12165" xr:uid="{899771A3-DA97-4865-9E7D-DB86D10F3583}"/>
    <cellStyle name="Normal 71 2 5" xfId="7833" xr:uid="{4410BCDB-7146-4B6F-A9FF-1D2031256581}"/>
    <cellStyle name="Normal 71 2 5 2" xfId="22090" xr:uid="{A21D1A00-2352-44B0-B48C-C58FA9A59AC7}"/>
    <cellStyle name="Normal 71 2 5 2 2" xfId="38926" xr:uid="{699A8E23-BC8F-4682-8730-DA669960FD14}"/>
    <cellStyle name="Normal 71 2 5 3" xfId="31359" xr:uid="{E05AA04F-31A2-4A3A-8235-56627B1343EE}"/>
    <cellStyle name="Normal 71 2 5 4" xfId="14064" xr:uid="{FDEC2DDC-559D-418F-8277-720F552A0BB0}"/>
    <cellStyle name="Normal 71 2 6" xfId="18200" xr:uid="{98E57D3B-9390-46C7-AC6E-9E33565B69A7}"/>
    <cellStyle name="Normal 71 2 6 2" xfId="35145" xr:uid="{DA7440E0-2E05-4543-A813-6CF48C0B32AC}"/>
    <cellStyle name="Normal 71 2 7" xfId="26811" xr:uid="{C5235265-8DB9-45CE-8352-3C06B9120320}"/>
    <cellStyle name="Normal 71 2 8" xfId="27577" xr:uid="{55392949-955D-4B90-B945-87B25418F937}"/>
    <cellStyle name="Normal 71 2 9" xfId="10071" xr:uid="{EED201BE-13F3-40B7-A89D-D612E06DDF99}"/>
    <cellStyle name="Normal 71 3" xfId="7834" xr:uid="{26F8CBC4-ADE5-447C-AED8-2159A04F4918}"/>
    <cellStyle name="Normal 71 3 2" xfId="7835" xr:uid="{1DFD0BDE-A2E9-409E-B402-1E27EBA7A98F}"/>
    <cellStyle name="Normal 71 3 2 2" xfId="7836" xr:uid="{F7EAD170-F937-4B25-813D-E05612FC0868}"/>
    <cellStyle name="Normal 71 3 2 2 2" xfId="7837" xr:uid="{22676B1E-27DC-492E-9B2D-6A4F58E7A6EB}"/>
    <cellStyle name="Normal 71 3 2 2 2 2" xfId="25119" xr:uid="{A081E210-70CB-492B-B9A8-6A198329D95F}"/>
    <cellStyle name="Normal 71 3 2 2 2 2 2" xfId="41955" xr:uid="{ED25E881-6643-47C2-BD68-86D0E13E851B}"/>
    <cellStyle name="Normal 71 3 2 2 2 3" xfId="34388" xr:uid="{7D7011FC-B362-45DB-8F0E-BAE3C537B1F5}"/>
    <cellStyle name="Normal 71 3 2 2 2 4" xfId="17093" xr:uid="{D9E3E720-0F99-4B75-AC15-49B9A30BAE07}"/>
    <cellStyle name="Normal 71 3 2 2 3" xfId="21336" xr:uid="{7E0B411D-69D7-4AB8-A875-E19C398C41FB}"/>
    <cellStyle name="Normal 71 3 2 2 3 2" xfId="38174" xr:uid="{92FB1163-63BB-4FE1-919D-1DC83095FF51}"/>
    <cellStyle name="Normal 71 3 2 2 4" xfId="30607" xr:uid="{65C5B0A4-2B8A-4629-9499-0D904AD42F8B}"/>
    <cellStyle name="Normal 71 3 2 2 5" xfId="13310" xr:uid="{FF1D7D44-D145-46A6-AF4B-466B243D55DF}"/>
    <cellStyle name="Normal 71 3 2 3" xfId="7838" xr:uid="{DDD9324C-51B3-4E56-A43B-EE55B571FF63}"/>
    <cellStyle name="Normal 71 3 2 3 2" xfId="23235" xr:uid="{769E6220-B416-4488-A23E-314997074F9A}"/>
    <cellStyle name="Normal 71 3 2 3 2 2" xfId="40071" xr:uid="{C90EE9E2-C9CA-4B78-A7DA-DCB931AC470A}"/>
    <cellStyle name="Normal 71 3 2 3 3" xfId="32504" xr:uid="{93434001-6BB7-42ED-A580-934DC069A91B}"/>
    <cellStyle name="Normal 71 3 2 3 4" xfId="15209" xr:uid="{3831DCDA-850F-4C7D-A428-23271008F34A}"/>
    <cellStyle name="Normal 71 3 2 4" xfId="19407" xr:uid="{3120B38A-912F-41C1-9A5E-B7CF699DB616}"/>
    <cellStyle name="Normal 71 3 2 4 2" xfId="36290" xr:uid="{278C219B-EE6D-4C0A-A927-DCAF993AC7A3}"/>
    <cellStyle name="Normal 71 3 2 5" xfId="26816" xr:uid="{FECD5AE0-0911-41A3-BD40-FE9A672C3DF4}"/>
    <cellStyle name="Normal 71 3 2 6" xfId="28722" xr:uid="{B306CFED-0A71-4044-A544-6F6B7F1BBE1D}"/>
    <cellStyle name="Normal 71 3 2 7" xfId="11348" xr:uid="{FFF2BE30-3AD0-4C28-AEA8-97680C10B605}"/>
    <cellStyle name="Normal 71 3 3" xfId="7839" xr:uid="{99CC3411-BB94-4649-BC56-7377CFC2CC4F}"/>
    <cellStyle name="Normal 71 3 3 2" xfId="7840" xr:uid="{FEBC3025-C4E0-44C1-990D-D50076B3CBA9}"/>
    <cellStyle name="Normal 71 3 3 2 2" xfId="24207" xr:uid="{3FFCE7AD-B7C9-49F2-BC78-4F060B924747}"/>
    <cellStyle name="Normal 71 3 3 2 2 2" xfId="41043" xr:uid="{85B81FEF-2796-47FB-A883-F72FA96D895D}"/>
    <cellStyle name="Normal 71 3 3 2 3" xfId="33476" xr:uid="{D81DE24C-64FA-4B48-BF4E-AAF378B4BCE4}"/>
    <cellStyle name="Normal 71 3 3 2 4" xfId="16181" xr:uid="{D2D26648-9C91-48EE-9264-4A286546EC07}"/>
    <cellStyle name="Normal 71 3 3 3" xfId="20424" xr:uid="{97443703-B0C0-4C6E-8851-68F80D5EF9AE}"/>
    <cellStyle name="Normal 71 3 3 3 2" xfId="37262" xr:uid="{480F0954-1DE6-4F34-8FB9-7494D4109024}"/>
    <cellStyle name="Normal 71 3 3 4" xfId="29695" xr:uid="{C70ABCB4-8819-49E8-8F0C-0A5CD5DF845A}"/>
    <cellStyle name="Normal 71 3 3 5" xfId="12398" xr:uid="{EA35DD00-7C87-44FC-B8B8-61C543C8D256}"/>
    <cellStyle name="Normal 71 3 4" xfId="7841" xr:uid="{03A3C648-AF2C-4C89-9408-F8B522DA0B22}"/>
    <cellStyle name="Normal 71 3 4 2" xfId="22323" xr:uid="{4993076D-737D-49CA-9A63-99D8ED421CCA}"/>
    <cellStyle name="Normal 71 3 4 2 2" xfId="39159" xr:uid="{E1E9EC26-6053-4258-9EBD-7C39524B1524}"/>
    <cellStyle name="Normal 71 3 4 3" xfId="31592" xr:uid="{C8D77C9A-F1A3-42D0-AF82-049E4F78EA05}"/>
    <cellStyle name="Normal 71 3 4 4" xfId="14297" xr:uid="{EB9A0CD6-D9D9-43AE-A9E0-E197685CF9BD}"/>
    <cellStyle name="Normal 71 3 5" xfId="18457" xr:uid="{3A748E10-AE7D-40CF-903F-3280F6555A11}"/>
    <cellStyle name="Normal 71 3 5 2" xfId="35378" xr:uid="{0F81C770-56C2-4E62-B88E-EAB70A3665E9}"/>
    <cellStyle name="Normal 71 3 6" xfId="26815" xr:uid="{DFE0437F-14A2-407F-B2AB-B50D654CE652}"/>
    <cellStyle name="Normal 71 3 7" xfId="27810" xr:uid="{9B3A625E-0000-402C-9735-5E56D69E90EB}"/>
    <cellStyle name="Normal 71 3 8" xfId="10349" xr:uid="{7F4E8361-1E7F-474B-A331-342D07498A0E}"/>
    <cellStyle name="Normal 71 4" xfId="7842" xr:uid="{198B68BB-1550-4B49-A67E-9C159280C6A4}"/>
    <cellStyle name="Normal 71 4 2" xfId="7843" xr:uid="{A710D227-8D43-447F-B3D6-3DB0FBCD3280}"/>
    <cellStyle name="Normal 71 4 2 2" xfId="7844" xr:uid="{08985503-D682-4E30-8D9A-84121A9C1496}"/>
    <cellStyle name="Normal 71 4 2 2 2" xfId="7845" xr:uid="{EC76E0C8-49CE-4CFC-A6E9-26B218189284}"/>
    <cellStyle name="Normal 71 4 2 2 2 2" xfId="41504" xr:uid="{178BCA80-8C53-439A-95DA-01AD1365E611}"/>
    <cellStyle name="Normal 71 4 2 2 2 3" xfId="24668" xr:uid="{AA037D44-E577-48AF-BE1D-F38DD66DE928}"/>
    <cellStyle name="Normal 71 4 2 2 3" xfId="33937" xr:uid="{6A23CBB1-5C9D-44F8-9FFB-10333EBC6127}"/>
    <cellStyle name="Normal 71 4 2 2 4" xfId="16642" xr:uid="{3005A16F-F060-4D4A-870C-3371FD1ECA7E}"/>
    <cellStyle name="Normal 71 4 2 3" xfId="7846" xr:uid="{9E1137E0-1E8A-4B90-B7C9-B07F43AF6327}"/>
    <cellStyle name="Normal 71 4 2 3 2" xfId="37723" xr:uid="{D0B52C5C-BA90-449A-9FF1-2C261EBFC89D}"/>
    <cellStyle name="Normal 71 4 2 3 3" xfId="20885" xr:uid="{25557FB8-46CF-45BF-90AD-FFBBA8427D91}"/>
    <cellStyle name="Normal 71 4 2 4" xfId="30156" xr:uid="{8079C316-62D1-42BF-8682-A98AB02D9D83}"/>
    <cellStyle name="Normal 71 4 2 5" xfId="12859" xr:uid="{1EDF9DB9-47B9-4749-A784-CD09FB8E0B04}"/>
    <cellStyle name="Normal 71 4 3" xfId="7847" xr:uid="{92A7D198-7AC6-4192-B6DF-4B00253C3EE1}"/>
    <cellStyle name="Normal 71 4 3 2" xfId="7848" xr:uid="{65904335-0F1C-4034-9EB6-52ABB52C0788}"/>
    <cellStyle name="Normal 71 4 3 2 2" xfId="39620" xr:uid="{4F7C215C-3A1E-49B8-8A4C-924BF2E97475}"/>
    <cellStyle name="Normal 71 4 3 2 3" xfId="22784" xr:uid="{AC360667-6FA5-4030-818E-0901F1CE2835}"/>
    <cellStyle name="Normal 71 4 3 3" xfId="32053" xr:uid="{91C1C1E6-A664-40B1-9C77-1B0D4E9DC109}"/>
    <cellStyle name="Normal 71 4 3 4" xfId="14758" xr:uid="{D1C31F2D-BD6A-456A-943E-30410D3681A3}"/>
    <cellStyle name="Normal 71 4 4" xfId="7849" xr:uid="{6DB2797F-03CE-463E-B550-80159F8B920A}"/>
    <cellStyle name="Normal 71 4 4 2" xfId="35839" xr:uid="{FCD00802-07B6-4898-8F23-997A89E0F3C6}"/>
    <cellStyle name="Normal 71 4 4 3" xfId="18955" xr:uid="{55295F2C-116B-4F18-917A-9017C02A57E2}"/>
    <cellStyle name="Normal 71 4 5" xfId="26817" xr:uid="{DCAEA4F5-0383-4148-9E50-9369804EFF31}"/>
    <cellStyle name="Normal 71 4 6" xfId="28271" xr:uid="{99EECF43-A2E7-477F-8A69-E344E63C3A6E}"/>
    <cellStyle name="Normal 71 4 7" xfId="10895" xr:uid="{E2B3E1A6-8D0B-4294-B4AC-70A1E39E5422}"/>
    <cellStyle name="Normal 71 5" xfId="7850" xr:uid="{DC893CDF-1681-4F83-A053-A3A7EF1A1F65}"/>
    <cellStyle name="Normal 71 5 2" xfId="7851" xr:uid="{D8C966B2-DC0C-4D17-9BCD-67C5C574C1CA}"/>
    <cellStyle name="Normal 71 5 2 2" xfId="7852" xr:uid="{37CCC096-01FC-43BB-836F-DE5DF584714B}"/>
    <cellStyle name="Normal 71 5 2 2 2" xfId="40592" xr:uid="{60A31A89-AD0E-4BBD-9AF2-C222403EC2E8}"/>
    <cellStyle name="Normal 71 5 2 2 3" xfId="23756" xr:uid="{F86F1E82-A1F7-48AC-A0CA-29CA81FC0F00}"/>
    <cellStyle name="Normal 71 5 2 3" xfId="33025" xr:uid="{7D8CD686-C91C-4C04-803E-1BB1468D8EEC}"/>
    <cellStyle name="Normal 71 5 2 4" xfId="15730" xr:uid="{61A778EA-AF90-4985-A8C8-921B345E95CC}"/>
    <cellStyle name="Normal 71 5 3" xfId="7853" xr:uid="{C1B845F9-8CCD-4701-8E94-E2FED934295B}"/>
    <cellStyle name="Normal 71 5 3 2" xfId="36811" xr:uid="{2F9A5D74-0876-421A-8622-B0E08805630E}"/>
    <cellStyle name="Normal 71 5 3 3" xfId="19973" xr:uid="{E76999E7-7280-4BB1-9E9E-25D3DA26688A}"/>
    <cellStyle name="Normal 71 5 4" xfId="29244" xr:uid="{497F03B4-A519-4704-A762-8901F1C8C044}"/>
    <cellStyle name="Normal 71 5 5" xfId="11947" xr:uid="{E384ED24-9CEB-4CDD-BA18-87CA9D3AE267}"/>
    <cellStyle name="Normal 71 6" xfId="7854" xr:uid="{685CCC35-E284-429B-8855-EB3B01450204}"/>
    <cellStyle name="Normal 71 6 2" xfId="7855" xr:uid="{619FE130-E745-45E7-B6D7-EFAC9BBBB9C7}"/>
    <cellStyle name="Normal 71 6 2 2" xfId="38708" xr:uid="{8628BF0F-624A-4692-BD58-AC7B5222C533}"/>
    <cellStyle name="Normal 71 6 2 3" xfId="21872" xr:uid="{FE463E5B-1DDD-4732-833C-2E6654CF4A1F}"/>
    <cellStyle name="Normal 71 6 3" xfId="31141" xr:uid="{C970CAD5-4AFD-4858-984A-F132EA146293}"/>
    <cellStyle name="Normal 71 6 4" xfId="13846" xr:uid="{88CCEF61-BD05-4132-B392-37D41753FB28}"/>
    <cellStyle name="Normal 71 7" xfId="7856" xr:uid="{96AEA803-885F-49D4-AC95-C6CE36E9F65A}"/>
    <cellStyle name="Normal 71 7 2" xfId="34927" xr:uid="{4B3603CC-6582-435C-B06C-739DA84314CC}"/>
    <cellStyle name="Normal 71 7 3" xfId="17967" xr:uid="{16EF9825-74C2-4FC5-9771-57C3A751DF3D}"/>
    <cellStyle name="Normal 71 8" xfId="26810" xr:uid="{E1E1D8AD-130E-492D-9253-72C4D2C0342A}"/>
    <cellStyle name="Normal 71 9" xfId="27358" xr:uid="{6C2FDA34-1F46-421C-A4A6-D8554C7D074F}"/>
    <cellStyle name="Normal 72" xfId="7857" xr:uid="{FDE01E08-322F-4E43-A27C-BB6A0E99BE21}"/>
    <cellStyle name="Normal 72 10" xfId="9811" xr:uid="{AFC648CB-41E1-442E-9CBF-4F7C0BD2E6EA}"/>
    <cellStyle name="Normal 72 2" xfId="7858" xr:uid="{545B1023-3278-4BD1-A9FC-3A66DD32711E}"/>
    <cellStyle name="Normal 72 2 2" xfId="7859" xr:uid="{D167DE22-E0B1-4C24-A221-BDB866C26FB6}"/>
    <cellStyle name="Normal 72 2 2 2" xfId="7860" xr:uid="{4BEE9A2E-80A5-4A8F-8510-5F439F1F0874}"/>
    <cellStyle name="Normal 72 2 2 2 2" xfId="7861" xr:uid="{49EA5636-90A1-48BF-957D-6F25DEF9A698}"/>
    <cellStyle name="Normal 72 2 2 2 2 2" xfId="7862" xr:uid="{E572F9FE-59F3-480E-B212-1AFE7562B7BE}"/>
    <cellStyle name="Normal 72 2 2 2 2 2 2" xfId="25338" xr:uid="{E9AFA896-1F63-4CB9-8C01-2BA702E19EC8}"/>
    <cellStyle name="Normal 72 2 2 2 2 2 2 2" xfId="42174" xr:uid="{384B8F2C-484C-4099-A0E4-B86E38186F65}"/>
    <cellStyle name="Normal 72 2 2 2 2 2 3" xfId="34607" xr:uid="{B0107F5C-C523-47EE-8BEB-B5BF728DDFDC}"/>
    <cellStyle name="Normal 72 2 2 2 2 2 4" xfId="17312" xr:uid="{C2CB3C33-4A48-4778-B678-15278B9777FC}"/>
    <cellStyle name="Normal 72 2 2 2 2 3" xfId="21555" xr:uid="{76F6FC87-9E9C-4DD2-9FFA-03F1C280472D}"/>
    <cellStyle name="Normal 72 2 2 2 2 3 2" xfId="38393" xr:uid="{AB92C756-F7B2-4E74-A5E6-E4A83A9572DA}"/>
    <cellStyle name="Normal 72 2 2 2 2 4" xfId="30826" xr:uid="{F5FAB93E-9F5D-40C1-9840-6F19F34D0493}"/>
    <cellStyle name="Normal 72 2 2 2 2 5" xfId="13529" xr:uid="{A2CCECBC-9C8D-4ADD-B64B-15FD3E4E53CB}"/>
    <cellStyle name="Normal 72 2 2 2 3" xfId="7863" xr:uid="{E1A03148-0C4F-43A8-A1A9-1A4B91F44E72}"/>
    <cellStyle name="Normal 72 2 2 2 3 2" xfId="23454" xr:uid="{71D2A649-F6DB-4C44-A1CA-497597D3E513}"/>
    <cellStyle name="Normal 72 2 2 2 3 2 2" xfId="40290" xr:uid="{63C93A71-97C3-4643-8E04-FE628E186F88}"/>
    <cellStyle name="Normal 72 2 2 2 3 3" xfId="32723" xr:uid="{062835FE-318A-4E7E-8B23-D05E04B075A6}"/>
    <cellStyle name="Normal 72 2 2 2 3 4" xfId="15428" xr:uid="{C5C92B18-2862-40AB-B89B-827BFE2998C4}"/>
    <cellStyle name="Normal 72 2 2 2 4" xfId="19626" xr:uid="{FD4BBB29-6D07-4133-B8A9-99E94C93781B}"/>
    <cellStyle name="Normal 72 2 2 2 4 2" xfId="36509" xr:uid="{8C55B409-A8B5-4A17-B692-B770CD1290DE}"/>
    <cellStyle name="Normal 72 2 2 2 5" xfId="26821" xr:uid="{20FDA8EC-F55E-46A2-B8BA-9914620A12D3}"/>
    <cellStyle name="Normal 72 2 2 2 6" xfId="28941" xr:uid="{C5692CE2-F558-4822-A174-613B40E9110D}"/>
    <cellStyle name="Normal 72 2 2 2 7" xfId="11567" xr:uid="{87AFA442-26FD-4EFE-B945-4C727878865A}"/>
    <cellStyle name="Normal 72 2 2 3" xfId="7864" xr:uid="{D7574E35-86E1-498C-8F24-143EEE4A21F2}"/>
    <cellStyle name="Normal 72 2 2 3 2" xfId="7865" xr:uid="{122E2242-91EB-4AE5-9CD0-698A4C427C3B}"/>
    <cellStyle name="Normal 72 2 2 3 2 2" xfId="24426" xr:uid="{9ACBED4E-E10F-49E4-A66A-D179462A4BD1}"/>
    <cellStyle name="Normal 72 2 2 3 2 2 2" xfId="41262" xr:uid="{FD7DBEA0-F7B6-4DF3-B5FC-903FE473E23C}"/>
    <cellStyle name="Normal 72 2 2 3 2 3" xfId="33695" xr:uid="{4D678F52-8EB2-488D-AE0F-821BEBF6B110}"/>
    <cellStyle name="Normal 72 2 2 3 2 4" xfId="16400" xr:uid="{50195640-127B-4E77-B506-B7F75B413A67}"/>
    <cellStyle name="Normal 72 2 2 3 3" xfId="20643" xr:uid="{4C8C401D-9C85-4AAA-9103-642A452E54EB}"/>
    <cellStyle name="Normal 72 2 2 3 3 2" xfId="37481" xr:uid="{51A50ABA-1C24-43D8-BE1B-78F2BABD2611}"/>
    <cellStyle name="Normal 72 2 2 3 4" xfId="29914" xr:uid="{1262172A-D1F4-49A4-8034-29615E22A667}"/>
    <cellStyle name="Normal 72 2 2 3 5" xfId="12617" xr:uid="{1F7A055C-8D8C-4AD1-ADFA-B2E8630C0C70}"/>
    <cellStyle name="Normal 72 2 2 4" xfId="7866" xr:uid="{11BFFE6F-838D-422B-9721-2F9C573E5DF8}"/>
    <cellStyle name="Normal 72 2 2 4 2" xfId="22542" xr:uid="{2318A51C-6D70-4533-A6CE-686AA2397BB3}"/>
    <cellStyle name="Normal 72 2 2 4 2 2" xfId="39378" xr:uid="{EB77D6A3-EDEB-4A13-9392-E2F23652BFF3}"/>
    <cellStyle name="Normal 72 2 2 4 3" xfId="31811" xr:uid="{F1DC2BA2-1DFF-44DB-B6A2-AAE78CEE523D}"/>
    <cellStyle name="Normal 72 2 2 4 4" xfId="14516" xr:uid="{613AF4C3-9C7F-4425-9D99-C3D8BB682DFD}"/>
    <cellStyle name="Normal 72 2 2 5" xfId="18676" xr:uid="{BB24492A-7954-4CA4-BB7C-20FA79E1276C}"/>
    <cellStyle name="Normal 72 2 2 5 2" xfId="35597" xr:uid="{B6780CC2-F78D-4652-AEA7-B03CE5D0BA1A}"/>
    <cellStyle name="Normal 72 2 2 6" xfId="26820" xr:uid="{2773ABBE-5356-43B8-A056-D83CD653FE50}"/>
    <cellStyle name="Normal 72 2 2 7" xfId="28029" xr:uid="{3303E87D-87F7-4001-BA98-C4CAEADD5D0E}"/>
    <cellStyle name="Normal 72 2 2 8" xfId="10568" xr:uid="{DB08B5AE-8C72-47C2-A2F6-2440348309EB}"/>
    <cellStyle name="Normal 72 2 3" xfId="7867" xr:uid="{67FBF47A-A80C-434C-8300-6526C2AB4E37}"/>
    <cellStyle name="Normal 72 2 3 2" xfId="7868" xr:uid="{9F685C07-1ACF-4EE2-8D6B-2DF92003A736}"/>
    <cellStyle name="Normal 72 2 3 2 2" xfId="7869" xr:uid="{E8E990BF-5F3D-4901-A27E-433E0AAADF44}"/>
    <cellStyle name="Normal 72 2 3 2 2 2" xfId="24887" xr:uid="{6E6392BE-B59D-4781-895F-D280182EBDAE}"/>
    <cellStyle name="Normal 72 2 3 2 2 2 2" xfId="41723" xr:uid="{941B2C8E-F70A-4DBF-B71C-B328144B6162}"/>
    <cellStyle name="Normal 72 2 3 2 2 3" xfId="34156" xr:uid="{73370A04-5B0D-4B1F-B125-FC284A313DC3}"/>
    <cellStyle name="Normal 72 2 3 2 2 4" xfId="16861" xr:uid="{8F2DA567-FCC4-496F-8D4C-80AF78B93784}"/>
    <cellStyle name="Normal 72 2 3 2 3" xfId="21104" xr:uid="{67392A90-5A36-40B1-918D-CA0A9B0AE33D}"/>
    <cellStyle name="Normal 72 2 3 2 3 2" xfId="37942" xr:uid="{8EFD3638-8C4E-460B-B0A4-1500CCC8A34B}"/>
    <cellStyle name="Normal 72 2 3 2 4" xfId="30375" xr:uid="{19AB81CB-B6F4-4505-9FF5-9E56E3A4F702}"/>
    <cellStyle name="Normal 72 2 3 2 5" xfId="13078" xr:uid="{65E85275-83E0-497F-8C13-B7D9A2843A8D}"/>
    <cellStyle name="Normal 72 2 3 3" xfId="7870" xr:uid="{CD8124AB-AE81-4290-8DA6-F9D4CD2A00B0}"/>
    <cellStyle name="Normal 72 2 3 3 2" xfId="23003" xr:uid="{F94207D9-D0D2-4A64-8F6A-B35353050E85}"/>
    <cellStyle name="Normal 72 2 3 3 2 2" xfId="39839" xr:uid="{8D4E0C7E-FFF3-4815-AC4C-1B81691F4EFA}"/>
    <cellStyle name="Normal 72 2 3 3 3" xfId="32272" xr:uid="{3ADCB793-84A1-4B27-B56B-E3868D4710D5}"/>
    <cellStyle name="Normal 72 2 3 3 4" xfId="14977" xr:uid="{EE7B3506-E1FE-4FA6-82F4-5803501AB604}"/>
    <cellStyle name="Normal 72 2 3 4" xfId="19174" xr:uid="{F76C0D88-BCD1-4963-BED3-F56816596C35}"/>
    <cellStyle name="Normal 72 2 3 4 2" xfId="36058" xr:uid="{AA21704A-2682-4B46-868F-587D13078B94}"/>
    <cellStyle name="Normal 72 2 3 5" xfId="26822" xr:uid="{7722BD30-7EB5-4B10-B347-6F7E78A4CE43}"/>
    <cellStyle name="Normal 72 2 3 6" xfId="28490" xr:uid="{0D4241BE-7C5B-40D6-BB33-3C85EF14E484}"/>
    <cellStyle name="Normal 72 2 3 7" xfId="11114" xr:uid="{560B31D3-ABDB-4EC4-B5BB-5A80F455F4B9}"/>
    <cellStyle name="Normal 72 2 4" xfId="7871" xr:uid="{0FA5479B-B7CA-4E5D-B806-582ED112B661}"/>
    <cellStyle name="Normal 72 2 4 2" xfId="7872" xr:uid="{804762EA-28BB-4985-8E55-29438C17585F}"/>
    <cellStyle name="Normal 72 2 4 2 2" xfId="23975" xr:uid="{B45995A6-C9C1-4CB8-A9F6-C36AF5AF5A93}"/>
    <cellStyle name="Normal 72 2 4 2 2 2" xfId="40811" xr:uid="{B354342C-8BB3-4DEC-9A10-A248C87EF8BA}"/>
    <cellStyle name="Normal 72 2 4 2 3" xfId="33244" xr:uid="{0EB37A1C-9CD0-4C92-A2C0-285E4E588D62}"/>
    <cellStyle name="Normal 72 2 4 2 4" xfId="15949" xr:uid="{722D562B-53A5-41FE-984A-26155C22FC03}"/>
    <cellStyle name="Normal 72 2 4 3" xfId="20192" xr:uid="{B93093A1-5CAA-4921-A6C3-A535D09F4DED}"/>
    <cellStyle name="Normal 72 2 4 3 2" xfId="37030" xr:uid="{4A94FFD9-7499-45F8-A022-736587906C16}"/>
    <cellStyle name="Normal 72 2 4 4" xfId="29463" xr:uid="{0BA9CFB3-E2F6-4B4A-8FB9-809F3B1B5C2E}"/>
    <cellStyle name="Normal 72 2 4 5" xfId="12166" xr:uid="{68999A7A-96B6-473F-9D77-A82D10662064}"/>
    <cellStyle name="Normal 72 2 5" xfId="7873" xr:uid="{41B7D2B1-9AD4-4453-B8FE-714CB9AF4443}"/>
    <cellStyle name="Normal 72 2 5 2" xfId="22091" xr:uid="{9FA6BD3F-69F9-4CC7-BEB2-F8452B7E699E}"/>
    <cellStyle name="Normal 72 2 5 2 2" xfId="38927" xr:uid="{3E21C4B4-D1A6-4DFF-A694-13B62DB31469}"/>
    <cellStyle name="Normal 72 2 5 3" xfId="31360" xr:uid="{6D9C8474-BEFC-4F00-A9C7-BE7506DCB47C}"/>
    <cellStyle name="Normal 72 2 5 4" xfId="14065" xr:uid="{F66E7179-D6A7-4BD3-9DB1-8E935328204E}"/>
    <cellStyle name="Normal 72 2 6" xfId="18201" xr:uid="{CD787E9D-8142-4B1C-8A4A-D96D52633993}"/>
    <cellStyle name="Normal 72 2 6 2" xfId="35146" xr:uid="{6A45EEB7-4CC9-4803-98FF-132C2D436813}"/>
    <cellStyle name="Normal 72 2 7" xfId="26819" xr:uid="{15AE1D25-8023-45A6-BDA2-376DC4E2C8EE}"/>
    <cellStyle name="Normal 72 2 8" xfId="27578" xr:uid="{F49581C4-BB78-4AFE-B80A-E62CA2EA0B1D}"/>
    <cellStyle name="Normal 72 2 9" xfId="10072" xr:uid="{6B426A4E-C277-494A-AC85-7EBF049B87D6}"/>
    <cellStyle name="Normal 72 3" xfId="7874" xr:uid="{89B3992A-7B6A-4E65-8241-9E670F478B8F}"/>
    <cellStyle name="Normal 72 3 2" xfId="7875" xr:uid="{FDB75609-F24F-4BA8-9A80-85030EE1425D}"/>
    <cellStyle name="Normal 72 3 2 2" xfId="7876" xr:uid="{DD2ECCAB-201E-4EA2-A745-43CB3CE3972C}"/>
    <cellStyle name="Normal 72 3 2 2 2" xfId="7877" xr:uid="{9C4B9F52-628C-413E-9EEE-C51187714A07}"/>
    <cellStyle name="Normal 72 3 2 2 2 2" xfId="25120" xr:uid="{D2F51B00-9E86-4F82-BE28-6A17EB009757}"/>
    <cellStyle name="Normal 72 3 2 2 2 2 2" xfId="41956" xr:uid="{E9AEF102-86E5-443F-84D3-9BB78C397BD5}"/>
    <cellStyle name="Normal 72 3 2 2 2 3" xfId="34389" xr:uid="{8358338C-118A-4139-8F8A-EFB6A75F5532}"/>
    <cellStyle name="Normal 72 3 2 2 2 4" xfId="17094" xr:uid="{D9A3070E-7F0D-458E-B1B0-68AB8679EA62}"/>
    <cellStyle name="Normal 72 3 2 2 3" xfId="21337" xr:uid="{7805D2A1-C824-4DC6-8975-EA67ECE4E897}"/>
    <cellStyle name="Normal 72 3 2 2 3 2" xfId="38175" xr:uid="{9E679B23-8FED-43FC-B7C4-8E08F28526D4}"/>
    <cellStyle name="Normal 72 3 2 2 4" xfId="30608" xr:uid="{2ADC4228-3CFD-41A0-B350-E9CB16F8177D}"/>
    <cellStyle name="Normal 72 3 2 2 5" xfId="13311" xr:uid="{02EDD218-191B-44E8-B847-A5FDC718DDE1}"/>
    <cellStyle name="Normal 72 3 2 3" xfId="7878" xr:uid="{0158222F-EFE0-4566-B8F9-478F483DE6F7}"/>
    <cellStyle name="Normal 72 3 2 3 2" xfId="23236" xr:uid="{7908BFC5-15F7-4434-9398-2D8FA07D0C71}"/>
    <cellStyle name="Normal 72 3 2 3 2 2" xfId="40072" xr:uid="{C0D64BAE-0347-41B3-B865-11BECF02F69E}"/>
    <cellStyle name="Normal 72 3 2 3 3" xfId="32505" xr:uid="{5B5D8A2F-B551-424C-AA81-5C067BD50B31}"/>
    <cellStyle name="Normal 72 3 2 3 4" xfId="15210" xr:uid="{C4E3C16A-544F-4AF4-825A-4B69A945BA96}"/>
    <cellStyle name="Normal 72 3 2 4" xfId="19408" xr:uid="{4363F78F-37BA-4228-B806-850AE073AE97}"/>
    <cellStyle name="Normal 72 3 2 4 2" xfId="36291" xr:uid="{185733B2-6221-4141-84C3-036DAEE2C84A}"/>
    <cellStyle name="Normal 72 3 2 5" xfId="26824" xr:uid="{25DA8700-2E07-429E-B333-6BCC244C9A04}"/>
    <cellStyle name="Normal 72 3 2 6" xfId="28723" xr:uid="{911D92B4-BEFA-463B-A236-C815FCD9E821}"/>
    <cellStyle name="Normal 72 3 2 7" xfId="11349" xr:uid="{1CC59628-7778-4B04-AC9D-EBDABFE45986}"/>
    <cellStyle name="Normal 72 3 3" xfId="7879" xr:uid="{E7C8207E-F3CA-488D-B115-4EDFDA09D59D}"/>
    <cellStyle name="Normal 72 3 3 2" xfId="7880" xr:uid="{F03E2F7C-6521-4BED-8589-F9FDADF56715}"/>
    <cellStyle name="Normal 72 3 3 2 2" xfId="24208" xr:uid="{CFEA91E2-C1B2-4D50-8E49-D173B7C93F74}"/>
    <cellStyle name="Normal 72 3 3 2 2 2" xfId="41044" xr:uid="{924E35F2-7A6C-4770-AC45-2A5050C72541}"/>
    <cellStyle name="Normal 72 3 3 2 3" xfId="33477" xr:uid="{825FA1F2-DCBA-4734-9D2F-34F546C325D6}"/>
    <cellStyle name="Normal 72 3 3 2 4" xfId="16182" xr:uid="{750E7190-F268-4281-ADA6-ADE6B8BBD57B}"/>
    <cellStyle name="Normal 72 3 3 3" xfId="20425" xr:uid="{FFC9C935-B150-4F3F-96CD-0849668DCE08}"/>
    <cellStyle name="Normal 72 3 3 3 2" xfId="37263" xr:uid="{38A1E7B2-DB9C-4EA4-ABBF-B9DBB58D99CF}"/>
    <cellStyle name="Normal 72 3 3 4" xfId="29696" xr:uid="{65AA3AF1-90D6-4B97-9A11-355DDE3F44A8}"/>
    <cellStyle name="Normal 72 3 3 5" xfId="12399" xr:uid="{B39785B4-7E40-4365-914F-29197274AF12}"/>
    <cellStyle name="Normal 72 3 4" xfId="7881" xr:uid="{592E2951-293C-40AE-BB6E-AE2AC0792C4A}"/>
    <cellStyle name="Normal 72 3 4 2" xfId="22324" xr:uid="{424AF775-6AD6-4143-8BCC-C6E2BD20B5E8}"/>
    <cellStyle name="Normal 72 3 4 2 2" xfId="39160" xr:uid="{51AE10FF-F162-42BC-AE00-9DC28E88D5AD}"/>
    <cellStyle name="Normal 72 3 4 3" xfId="31593" xr:uid="{2269D29A-CF50-4B73-B7A3-69C8DDE6E79F}"/>
    <cellStyle name="Normal 72 3 4 4" xfId="14298" xr:uid="{FF80CA4E-3BFF-475F-A5AB-96BC771C6006}"/>
    <cellStyle name="Normal 72 3 5" xfId="18458" xr:uid="{8D009864-F8DE-432A-8600-49D498FF4650}"/>
    <cellStyle name="Normal 72 3 5 2" xfId="35379" xr:uid="{2405E2BC-C8E9-4C4C-96AD-E43161128E33}"/>
    <cellStyle name="Normal 72 3 6" xfId="26823" xr:uid="{BCD9F904-BF09-431F-BCED-8A044E0AE21E}"/>
    <cellStyle name="Normal 72 3 7" xfId="27811" xr:uid="{51469DC3-E471-427C-AFFF-EFB6550D0556}"/>
    <cellStyle name="Normal 72 3 8" xfId="10350" xr:uid="{34247A23-687E-440C-9DDD-80C025C88F70}"/>
    <cellStyle name="Normal 72 4" xfId="7882" xr:uid="{85A98754-0645-4459-B71D-0A45CD2B1881}"/>
    <cellStyle name="Normal 72 4 2" xfId="7883" xr:uid="{609D3661-333A-401C-BA73-E97502B8731A}"/>
    <cellStyle name="Normal 72 4 2 2" xfId="7884" xr:uid="{4374BA20-38E9-454A-B53A-F4166B1511D9}"/>
    <cellStyle name="Normal 72 4 2 2 2" xfId="7885" xr:uid="{91CF9414-C4DB-4998-AB22-2BD3665B2D8A}"/>
    <cellStyle name="Normal 72 4 2 2 2 2" xfId="41505" xr:uid="{E6B98F86-4231-442B-9D2C-80583030EC60}"/>
    <cellStyle name="Normal 72 4 2 2 2 3" xfId="24669" xr:uid="{F6BA0A33-5A81-4306-A30D-83880E895CD7}"/>
    <cellStyle name="Normal 72 4 2 2 3" xfId="33938" xr:uid="{B293BB19-EDC9-49ED-980D-70B92DE61519}"/>
    <cellStyle name="Normal 72 4 2 2 4" xfId="16643" xr:uid="{E204CA0A-E71D-4B86-AAC7-D0F620E07B35}"/>
    <cellStyle name="Normal 72 4 2 3" xfId="7886" xr:uid="{9AF4B6F3-75A8-4AE7-9944-E8B0ADDAD8FA}"/>
    <cellStyle name="Normal 72 4 2 3 2" xfId="37724" xr:uid="{562F6862-0D5E-4DDF-A00C-D03E1D5F0042}"/>
    <cellStyle name="Normal 72 4 2 3 3" xfId="20886" xr:uid="{552533BF-0D45-42E8-B6B2-C48BF5102ADA}"/>
    <cellStyle name="Normal 72 4 2 4" xfId="30157" xr:uid="{692B6A27-95B9-4076-B0BB-0C9E9D12D78A}"/>
    <cellStyle name="Normal 72 4 2 5" xfId="12860" xr:uid="{046E1ECE-E1EF-4204-A83B-884C9C9D779E}"/>
    <cellStyle name="Normal 72 4 3" xfId="7887" xr:uid="{DE2D3E06-E319-44E3-8DCB-C68195B23052}"/>
    <cellStyle name="Normal 72 4 3 2" xfId="7888" xr:uid="{5C0854B2-15A5-4FE3-8100-C547F043EBD3}"/>
    <cellStyle name="Normal 72 4 3 2 2" xfId="39621" xr:uid="{7BE701F7-F792-44D6-9B0C-56F3D3BE0371}"/>
    <cellStyle name="Normal 72 4 3 2 3" xfId="22785" xr:uid="{E67CB68E-EAAB-414F-880A-CEDD824911C8}"/>
    <cellStyle name="Normal 72 4 3 3" xfId="32054" xr:uid="{FA1C0B61-EBA3-4E7D-9AB7-FC640369D62F}"/>
    <cellStyle name="Normal 72 4 3 4" xfId="14759" xr:uid="{227D48AC-5076-4305-8841-DEBB8962A075}"/>
    <cellStyle name="Normal 72 4 4" xfId="7889" xr:uid="{996F1558-CF54-4870-A5D8-DCE2D9D0DBED}"/>
    <cellStyle name="Normal 72 4 4 2" xfId="35840" xr:uid="{E34D1288-D3FC-417B-8C45-33EADFB065BB}"/>
    <cellStyle name="Normal 72 4 4 3" xfId="18956" xr:uid="{8AEB119A-5C14-402B-A679-15A9FC627B65}"/>
    <cellStyle name="Normal 72 4 5" xfId="26825" xr:uid="{B7E41EA6-48D6-4359-939C-44893E5FA250}"/>
    <cellStyle name="Normal 72 4 6" xfId="28272" xr:uid="{AC5D1568-0F05-4CDC-9EE1-5FA74BF8E849}"/>
    <cellStyle name="Normal 72 4 7" xfId="10896" xr:uid="{0767501D-6297-4B40-9CEE-EA3324C1E227}"/>
    <cellStyle name="Normal 72 5" xfId="7890" xr:uid="{5A6B56B4-2E00-4C16-96E1-49A08B9D1F4F}"/>
    <cellStyle name="Normal 72 5 2" xfId="7891" xr:uid="{4110C1BE-5ECF-46A1-96E7-8600566405E4}"/>
    <cellStyle name="Normal 72 5 2 2" xfId="7892" xr:uid="{D7A703C4-8640-4B60-8171-3DDE041D4C04}"/>
    <cellStyle name="Normal 72 5 2 2 2" xfId="40593" xr:uid="{C632AF8D-D093-4531-9A49-137021CAE407}"/>
    <cellStyle name="Normal 72 5 2 2 3" xfId="23757" xr:uid="{7FE672B9-E9BB-496F-98CC-2260D1288006}"/>
    <cellStyle name="Normal 72 5 2 3" xfId="33026" xr:uid="{4ED42EE6-4C2A-4E5D-A7BC-351FD8BD5EFB}"/>
    <cellStyle name="Normal 72 5 2 4" xfId="15731" xr:uid="{C4498097-F679-4F17-B7A4-700F91ACD379}"/>
    <cellStyle name="Normal 72 5 3" xfId="7893" xr:uid="{0B250E80-E4BB-4F7D-AED5-D7165B5E7DBB}"/>
    <cellStyle name="Normal 72 5 3 2" xfId="36812" xr:uid="{04554EDA-8AF0-4EF3-A1E9-09DACBE57596}"/>
    <cellStyle name="Normal 72 5 3 3" xfId="19974" xr:uid="{F908EA9B-0AB7-4AC4-A726-5733CD58709D}"/>
    <cellStyle name="Normal 72 5 4" xfId="29245" xr:uid="{FD2CAC3E-E407-45F8-A9BC-612471C23D1F}"/>
    <cellStyle name="Normal 72 5 5" xfId="11948" xr:uid="{CA592AC8-5061-4F73-B668-EC6519A88A22}"/>
    <cellStyle name="Normal 72 6" xfId="7894" xr:uid="{087F764E-CD72-4475-8406-F397C5F769B5}"/>
    <cellStyle name="Normal 72 6 2" xfId="7895" xr:uid="{9BB0C3C1-5C0F-49BB-A1EB-D1CBDE6C3099}"/>
    <cellStyle name="Normal 72 6 2 2" xfId="38709" xr:uid="{2BA99DDF-458C-47A1-B381-05F718689A8A}"/>
    <cellStyle name="Normal 72 6 2 3" xfId="21873" xr:uid="{29916EA1-CE7E-449E-8D02-68DFDCB1D387}"/>
    <cellStyle name="Normal 72 6 3" xfId="31142" xr:uid="{FE2F4788-D0A6-47B7-BC35-C88029CB2253}"/>
    <cellStyle name="Normal 72 6 4" xfId="13847" xr:uid="{07B8D18C-0F40-4DB9-A65C-AED2D84B8BBF}"/>
    <cellStyle name="Normal 72 7" xfId="7896" xr:uid="{807AE78D-8C04-4ED9-84A8-E466C5D38A25}"/>
    <cellStyle name="Normal 72 7 2" xfId="34928" xr:uid="{1C8490E2-026A-412C-B6D6-3FF8F96D608D}"/>
    <cellStyle name="Normal 72 7 3" xfId="17968" xr:uid="{6AB2A3AF-4103-42FE-A055-6BEE684B053A}"/>
    <cellStyle name="Normal 72 8" xfId="26818" xr:uid="{55FD7855-45F2-41B2-81CA-F4D65D688E13}"/>
    <cellStyle name="Normal 72 9" xfId="27359" xr:uid="{430BC9CC-7837-4CEF-A27B-970824BEBCB3}"/>
    <cellStyle name="Normal 73" xfId="7897" xr:uid="{19CBF75C-006F-497F-88B0-58D9F58AB5BC}"/>
    <cellStyle name="Normal 73 10" xfId="9812" xr:uid="{32CAC9F6-1162-4694-B7F8-916607304A68}"/>
    <cellStyle name="Normal 73 2" xfId="7898" xr:uid="{18BF9CBB-80A1-44FD-AC19-97DF28002110}"/>
    <cellStyle name="Normal 73 2 2" xfId="7899" xr:uid="{1B2CD05D-EEF1-4E41-ABAB-3B72CF5A5C48}"/>
    <cellStyle name="Normal 73 2 2 2" xfId="7900" xr:uid="{806A4440-6617-44EA-A78E-6FA9FE572B43}"/>
    <cellStyle name="Normal 73 2 2 2 2" xfId="7901" xr:uid="{CF984EB0-8D1F-4FBF-A621-291B0A0516FB}"/>
    <cellStyle name="Normal 73 2 2 2 2 2" xfId="7902" xr:uid="{B26B7B11-1BFF-41A2-A901-ADED44E95972}"/>
    <cellStyle name="Normal 73 2 2 2 2 2 2" xfId="25339" xr:uid="{6A2E6614-64F0-495F-AC3A-24FC68D6CA58}"/>
    <cellStyle name="Normal 73 2 2 2 2 2 2 2" xfId="42175" xr:uid="{6F2C7A2C-A321-4172-A641-34C0CFD65251}"/>
    <cellStyle name="Normal 73 2 2 2 2 2 3" xfId="34608" xr:uid="{729E3748-B1AF-4083-B51B-9BA9BD3E804D}"/>
    <cellStyle name="Normal 73 2 2 2 2 2 4" xfId="17313" xr:uid="{CF1A0DF0-85A0-4B16-B2CA-826E42EBC205}"/>
    <cellStyle name="Normal 73 2 2 2 2 3" xfId="21556" xr:uid="{6BE3E72C-88E7-45D4-9CE3-669A06C88B5D}"/>
    <cellStyle name="Normal 73 2 2 2 2 3 2" xfId="38394" xr:uid="{BC61F1C0-1931-44E0-87C1-6FD95A0F0869}"/>
    <cellStyle name="Normal 73 2 2 2 2 4" xfId="30827" xr:uid="{97FB71CB-ED5D-4C00-BA8D-F4B9415715EB}"/>
    <cellStyle name="Normal 73 2 2 2 2 5" xfId="13530" xr:uid="{53E7B71B-F44C-4D05-86F6-75FEB5DE29CF}"/>
    <cellStyle name="Normal 73 2 2 2 3" xfId="7903" xr:uid="{DF34A565-536A-4383-B973-9A9B74A9D882}"/>
    <cellStyle name="Normal 73 2 2 2 3 2" xfId="23455" xr:uid="{85F87111-67EC-4947-A34F-9FF162AFB6CA}"/>
    <cellStyle name="Normal 73 2 2 2 3 2 2" xfId="40291" xr:uid="{CD626231-E31E-4943-8E63-1DD55746288D}"/>
    <cellStyle name="Normal 73 2 2 2 3 3" xfId="32724" xr:uid="{BED018B1-9533-4B99-B494-4AD6404A0BB5}"/>
    <cellStyle name="Normal 73 2 2 2 3 4" xfId="15429" xr:uid="{7CA3971B-4F58-4F30-8887-F97EB185D52F}"/>
    <cellStyle name="Normal 73 2 2 2 4" xfId="19627" xr:uid="{4211CB75-8A9C-4BA1-88FF-86437F57A6A8}"/>
    <cellStyle name="Normal 73 2 2 2 4 2" xfId="36510" xr:uid="{12F5452F-FC75-46A3-AAAC-10C980AE42F8}"/>
    <cellStyle name="Normal 73 2 2 2 5" xfId="26829" xr:uid="{5F229B15-0019-4FA9-B1AD-66FEDA406AC9}"/>
    <cellStyle name="Normal 73 2 2 2 6" xfId="28942" xr:uid="{E2C14B98-AE70-4E07-BC41-45A4181D666B}"/>
    <cellStyle name="Normal 73 2 2 2 7" xfId="11568" xr:uid="{F889CBA3-50E8-4946-958B-964F07118E26}"/>
    <cellStyle name="Normal 73 2 2 3" xfId="7904" xr:uid="{BFF3C680-FBAA-4B33-AAA7-F214BE7FBDE7}"/>
    <cellStyle name="Normal 73 2 2 3 2" xfId="7905" xr:uid="{1A7763E1-9612-454A-BFCA-201B12A2D468}"/>
    <cellStyle name="Normal 73 2 2 3 2 2" xfId="24427" xr:uid="{9D392247-AE03-4256-A7C6-70EA7F71AA9C}"/>
    <cellStyle name="Normal 73 2 2 3 2 2 2" xfId="41263" xr:uid="{ABFE98C1-4CCA-4743-90CA-36158F030FB4}"/>
    <cellStyle name="Normal 73 2 2 3 2 3" xfId="33696" xr:uid="{0BA6C6BA-A01D-4E22-A23A-599D4F6A4577}"/>
    <cellStyle name="Normal 73 2 2 3 2 4" xfId="16401" xr:uid="{1244011F-30F5-431F-B2A6-D7A80732305C}"/>
    <cellStyle name="Normal 73 2 2 3 3" xfId="20644" xr:uid="{D558DE23-5B63-4B89-929E-153A816B5039}"/>
    <cellStyle name="Normal 73 2 2 3 3 2" xfId="37482" xr:uid="{7BFB846D-F7BE-4F81-9A40-B39571DF2BA1}"/>
    <cellStyle name="Normal 73 2 2 3 4" xfId="29915" xr:uid="{F98F19B6-AD5D-4ED5-8CBB-65F237FEE25D}"/>
    <cellStyle name="Normal 73 2 2 3 5" xfId="12618" xr:uid="{0F2493C9-2616-479A-900B-7AAAE2C484B8}"/>
    <cellStyle name="Normal 73 2 2 4" xfId="7906" xr:uid="{C59BD231-9F4A-4495-8729-85EEE3403D78}"/>
    <cellStyle name="Normal 73 2 2 4 2" xfId="22543" xr:uid="{8C377142-4A4A-4543-ACF9-CD2AACEC1920}"/>
    <cellStyle name="Normal 73 2 2 4 2 2" xfId="39379" xr:uid="{3A78DFF5-7E39-4A49-B07A-CBA9830FFA56}"/>
    <cellStyle name="Normal 73 2 2 4 3" xfId="31812" xr:uid="{B654E7CE-42C6-40B3-A22C-CEB240B677A4}"/>
    <cellStyle name="Normal 73 2 2 4 4" xfId="14517" xr:uid="{3FA83BC7-BD30-41BD-8C4B-3C56A59E0CB0}"/>
    <cellStyle name="Normal 73 2 2 5" xfId="18677" xr:uid="{E45AB99F-5025-43F3-A782-80BE18E1B41B}"/>
    <cellStyle name="Normal 73 2 2 5 2" xfId="35598" xr:uid="{BD94F7FE-ACC2-4892-B049-4E539367E131}"/>
    <cellStyle name="Normal 73 2 2 6" xfId="26828" xr:uid="{EE42E6B7-2B1C-496E-8F19-7EACC3E34BC1}"/>
    <cellStyle name="Normal 73 2 2 7" xfId="28030" xr:uid="{DD39E019-F434-44F0-A888-0923FB3E7C12}"/>
    <cellStyle name="Normal 73 2 2 8" xfId="10569" xr:uid="{D365AC68-A992-463B-B169-53BB0ECF8B13}"/>
    <cellStyle name="Normal 73 2 3" xfId="7907" xr:uid="{2BFFAB85-E0F6-48D4-8492-2E9F9CC479EE}"/>
    <cellStyle name="Normal 73 2 3 2" xfId="7908" xr:uid="{5EDC9E1D-1C3F-49DA-9FC4-17EE5DD173A8}"/>
    <cellStyle name="Normal 73 2 3 2 2" xfId="7909" xr:uid="{C5AC8964-4A89-4FD0-9E48-09E0F123534F}"/>
    <cellStyle name="Normal 73 2 3 2 2 2" xfId="24888" xr:uid="{49C2D817-8727-488F-9F42-17E4350AE99C}"/>
    <cellStyle name="Normal 73 2 3 2 2 2 2" xfId="41724" xr:uid="{90111151-F285-4853-82AA-F5798053C623}"/>
    <cellStyle name="Normal 73 2 3 2 2 3" xfId="34157" xr:uid="{C2D456A9-4772-48B5-AF8B-D7BC974D406E}"/>
    <cellStyle name="Normal 73 2 3 2 2 4" xfId="16862" xr:uid="{AE62A638-7B25-4E97-9306-1BE0C8C408B8}"/>
    <cellStyle name="Normal 73 2 3 2 3" xfId="21105" xr:uid="{FF88D71A-D7DA-4883-858A-2D87507AE105}"/>
    <cellStyle name="Normal 73 2 3 2 3 2" xfId="37943" xr:uid="{73E9DDF8-7512-46A0-BD34-208B65DB6F50}"/>
    <cellStyle name="Normal 73 2 3 2 4" xfId="30376" xr:uid="{E68EA7BA-7305-4827-BFE6-03748E246E64}"/>
    <cellStyle name="Normal 73 2 3 2 5" xfId="13079" xr:uid="{F2EDA3B1-A420-4E5F-BD1E-BB743B22F40E}"/>
    <cellStyle name="Normal 73 2 3 3" xfId="7910" xr:uid="{462227CA-83DF-4EEF-8099-CA7E308F1A43}"/>
    <cellStyle name="Normal 73 2 3 3 2" xfId="23004" xr:uid="{747E92B4-31CD-4168-8131-BE1D2F78B2E8}"/>
    <cellStyle name="Normal 73 2 3 3 2 2" xfId="39840" xr:uid="{60EB0DDA-AFD7-41BF-8841-2B181A485A40}"/>
    <cellStyle name="Normal 73 2 3 3 3" xfId="32273" xr:uid="{EC8406B3-C31C-47CD-9B12-E65371910379}"/>
    <cellStyle name="Normal 73 2 3 3 4" xfId="14978" xr:uid="{AFC8B383-35A0-417A-AC78-38FBDBFEEB96}"/>
    <cellStyle name="Normal 73 2 3 4" xfId="19175" xr:uid="{E31FE36E-1E59-4118-8C9D-4C49BA44D65B}"/>
    <cellStyle name="Normal 73 2 3 4 2" xfId="36059" xr:uid="{B03A72F3-0E11-47D8-9AC0-D1A4C4360B4A}"/>
    <cellStyle name="Normal 73 2 3 5" xfId="26830" xr:uid="{697D2978-352B-478E-9E6B-84A98E5C2EBF}"/>
    <cellStyle name="Normal 73 2 3 6" xfId="28491" xr:uid="{6A2270F9-5BDB-4DEE-97F6-911FD1D0A17F}"/>
    <cellStyle name="Normal 73 2 3 7" xfId="11115" xr:uid="{23173728-E910-42A4-8AD7-5B5F09FFDA8C}"/>
    <cellStyle name="Normal 73 2 4" xfId="7911" xr:uid="{57E7E442-874C-417B-B4B4-E9B2F7F9C28D}"/>
    <cellStyle name="Normal 73 2 4 2" xfId="7912" xr:uid="{E8C320BB-FE0F-4DDE-821C-914CE085767C}"/>
    <cellStyle name="Normal 73 2 4 2 2" xfId="23976" xr:uid="{C78F0554-A93F-4951-89A6-9D265BB1BD9C}"/>
    <cellStyle name="Normal 73 2 4 2 2 2" xfId="40812" xr:uid="{66C86C22-32C4-4E0E-9E26-7D3EB75863A5}"/>
    <cellStyle name="Normal 73 2 4 2 3" xfId="33245" xr:uid="{C3855755-140C-4056-8BF2-72CF0AD7C248}"/>
    <cellStyle name="Normal 73 2 4 2 4" xfId="15950" xr:uid="{7E3BB547-D786-4ECE-AD8D-89A5685A3009}"/>
    <cellStyle name="Normal 73 2 4 3" xfId="20193" xr:uid="{B219F5B6-302A-4EC6-A023-621C05748237}"/>
    <cellStyle name="Normal 73 2 4 3 2" xfId="37031" xr:uid="{DAD25FCC-8134-4420-BE68-832ED33E9804}"/>
    <cellStyle name="Normal 73 2 4 4" xfId="29464" xr:uid="{F3B3ECDB-2D5A-48C7-8A19-4D1A08B04594}"/>
    <cellStyle name="Normal 73 2 4 5" xfId="12167" xr:uid="{C6A65E2D-F5E4-4E32-B545-1B25AE2F93E4}"/>
    <cellStyle name="Normal 73 2 5" xfId="7913" xr:uid="{BAFEE233-F1C6-4310-AE31-734C0307B025}"/>
    <cellStyle name="Normal 73 2 5 2" xfId="22092" xr:uid="{5D017D64-D3E7-4FDB-877D-3C5200D0C081}"/>
    <cellStyle name="Normal 73 2 5 2 2" xfId="38928" xr:uid="{D0608F0E-D306-41A0-8811-077B0E92B017}"/>
    <cellStyle name="Normal 73 2 5 3" xfId="31361" xr:uid="{69587E5E-2712-4092-A170-4B69E6B8EFDF}"/>
    <cellStyle name="Normal 73 2 5 4" xfId="14066" xr:uid="{1B9B8406-F2C9-410D-B2FD-DEA1DBF3DFF2}"/>
    <cellStyle name="Normal 73 2 6" xfId="18202" xr:uid="{4AA97EB5-1AEA-4A85-9289-A3B014586DEA}"/>
    <cellStyle name="Normal 73 2 6 2" xfId="35147" xr:uid="{C9F222A2-4E5C-47D4-BF30-0F9D87BFF10A}"/>
    <cellStyle name="Normal 73 2 7" xfId="26827" xr:uid="{6C410B72-E91F-4145-A34E-1DAD4DEDE96A}"/>
    <cellStyle name="Normal 73 2 8" xfId="27579" xr:uid="{EBF02799-6588-4D37-8709-658B6E477B8C}"/>
    <cellStyle name="Normal 73 2 9" xfId="10073" xr:uid="{5CE29FF4-CE88-4155-B0E5-20083EBECA81}"/>
    <cellStyle name="Normal 73 3" xfId="7914" xr:uid="{0E533B2A-BF66-4357-8BFF-30ABE7F5ED82}"/>
    <cellStyle name="Normal 73 3 2" xfId="7915" xr:uid="{60650D09-4CDD-487F-A988-C00C4962743E}"/>
    <cellStyle name="Normal 73 3 2 2" xfId="7916" xr:uid="{AE726C44-EB41-437E-AFB7-262332F73F71}"/>
    <cellStyle name="Normal 73 3 2 2 2" xfId="7917" xr:uid="{F795CE26-19C9-460D-9AAF-D1854A2D387F}"/>
    <cellStyle name="Normal 73 3 2 2 2 2" xfId="25121" xr:uid="{C03EC1AD-BC96-4781-AF3F-F1E473E35C72}"/>
    <cellStyle name="Normal 73 3 2 2 2 2 2" xfId="41957" xr:uid="{D12B329F-5009-4616-B609-88D931E1C112}"/>
    <cellStyle name="Normal 73 3 2 2 2 3" xfId="34390" xr:uid="{A3247703-934D-4633-874B-3FE99AE59BD5}"/>
    <cellStyle name="Normal 73 3 2 2 2 4" xfId="17095" xr:uid="{3D53EDD9-2D7D-4062-B87C-6656DFC1DB52}"/>
    <cellStyle name="Normal 73 3 2 2 3" xfId="21338" xr:uid="{3B742057-798A-41D8-A6F7-18701273BAF4}"/>
    <cellStyle name="Normal 73 3 2 2 3 2" xfId="38176" xr:uid="{7728176D-247D-4D61-A746-399771E904A4}"/>
    <cellStyle name="Normal 73 3 2 2 4" xfId="30609" xr:uid="{081083CC-84D3-4C6F-8377-FB16444705DF}"/>
    <cellStyle name="Normal 73 3 2 2 5" xfId="13312" xr:uid="{20A58A2D-906C-4F14-8187-2FF9601E94DA}"/>
    <cellStyle name="Normal 73 3 2 3" xfId="7918" xr:uid="{332BE052-CAE6-4E08-8EAF-5977DC29AC96}"/>
    <cellStyle name="Normal 73 3 2 3 2" xfId="23237" xr:uid="{2F497EE6-7CA2-464A-B199-956676AC4F51}"/>
    <cellStyle name="Normal 73 3 2 3 2 2" xfId="40073" xr:uid="{B12667C5-4C9C-4AEE-9923-0B75C031D1A6}"/>
    <cellStyle name="Normal 73 3 2 3 3" xfId="32506" xr:uid="{C0EFE4AA-A7E7-4099-9BB8-296BD76A7C09}"/>
    <cellStyle name="Normal 73 3 2 3 4" xfId="15211" xr:uid="{3B228D3B-D7B0-4672-8273-69ADB7EE8AA8}"/>
    <cellStyle name="Normal 73 3 2 4" xfId="19409" xr:uid="{0AC09502-7B7A-43F6-A7D9-D27A666B6EAF}"/>
    <cellStyle name="Normal 73 3 2 4 2" xfId="36292" xr:uid="{3D366789-BAA2-4E22-A3AC-B82166234118}"/>
    <cellStyle name="Normal 73 3 2 5" xfId="26832" xr:uid="{CEDFC674-3511-44CD-BEC2-0927E711E195}"/>
    <cellStyle name="Normal 73 3 2 6" xfId="28724" xr:uid="{EA7EBE38-6D63-4DBA-A05C-2078BED7004A}"/>
    <cellStyle name="Normal 73 3 2 7" xfId="11350" xr:uid="{491021BC-D90D-40C7-812F-BB30F4AA0DB3}"/>
    <cellStyle name="Normal 73 3 3" xfId="7919" xr:uid="{D652175B-E5F3-483F-9EB9-7F8B8D7CA4CD}"/>
    <cellStyle name="Normal 73 3 3 2" xfId="7920" xr:uid="{822AED62-DA64-4DA8-8938-C47564A0DED1}"/>
    <cellStyle name="Normal 73 3 3 2 2" xfId="24209" xr:uid="{EE29FB51-FED3-4476-BE7F-41F88F48CC0C}"/>
    <cellStyle name="Normal 73 3 3 2 2 2" xfId="41045" xr:uid="{02806E5C-1617-41AE-8619-4495008C8009}"/>
    <cellStyle name="Normal 73 3 3 2 3" xfId="33478" xr:uid="{EB1DA21C-D162-4FFA-AEC8-333212E00043}"/>
    <cellStyle name="Normal 73 3 3 2 4" xfId="16183" xr:uid="{6016D468-0B35-4C1F-A8A8-20B5190C4F1F}"/>
    <cellStyle name="Normal 73 3 3 3" xfId="20426" xr:uid="{E4BDCDFD-AA5F-47C6-8239-3853C282DF9E}"/>
    <cellStyle name="Normal 73 3 3 3 2" xfId="37264" xr:uid="{74599529-3543-4113-895E-D4987B77FBD1}"/>
    <cellStyle name="Normal 73 3 3 4" xfId="29697" xr:uid="{A946FBFB-D772-4506-8507-2D0748431193}"/>
    <cellStyle name="Normal 73 3 3 5" xfId="12400" xr:uid="{568AC8DF-8D53-4BAA-9B2E-958750B35CCB}"/>
    <cellStyle name="Normal 73 3 4" xfId="7921" xr:uid="{CD9C95D6-26C4-4AF9-9F15-505DD0E50A40}"/>
    <cellStyle name="Normal 73 3 4 2" xfId="22325" xr:uid="{823DF104-CA20-46A4-A5F7-DC22A687603E}"/>
    <cellStyle name="Normal 73 3 4 2 2" xfId="39161" xr:uid="{15D3556A-8D95-4C54-8838-F971601DFD62}"/>
    <cellStyle name="Normal 73 3 4 3" xfId="31594" xr:uid="{49D1D2CC-4D7B-43F1-9A14-9613926C770C}"/>
    <cellStyle name="Normal 73 3 4 4" xfId="14299" xr:uid="{32B9990C-3FFC-41E4-9611-348BD56660F8}"/>
    <cellStyle name="Normal 73 3 5" xfId="18459" xr:uid="{7AC854D1-7DBE-4FAE-BC80-7E86E9A08DFB}"/>
    <cellStyle name="Normal 73 3 5 2" xfId="35380" xr:uid="{50899376-1462-4B1F-B475-E72876652153}"/>
    <cellStyle name="Normal 73 3 6" xfId="26831" xr:uid="{1C74D31E-BC45-4D6E-920D-C4BDD165E65D}"/>
    <cellStyle name="Normal 73 3 7" xfId="27812" xr:uid="{C539332C-8199-4D28-AD91-F3DA50855C28}"/>
    <cellStyle name="Normal 73 3 8" xfId="10351" xr:uid="{AF4E21A6-47C8-4D08-BDC1-F33D54059504}"/>
    <cellStyle name="Normal 73 4" xfId="7922" xr:uid="{04084A15-8E76-44B6-A2CA-77CE75C059CC}"/>
    <cellStyle name="Normal 73 4 2" xfId="7923" xr:uid="{33CD9730-C479-4FF6-8C5B-EA925789985F}"/>
    <cellStyle name="Normal 73 4 2 2" xfId="7924" xr:uid="{1D8DFC5A-C717-40B6-BF9D-7D6C4B4F893B}"/>
    <cellStyle name="Normal 73 4 2 2 2" xfId="7925" xr:uid="{F39AC4E7-505E-4FD1-8C4A-8C98B2D33281}"/>
    <cellStyle name="Normal 73 4 2 2 2 2" xfId="41506" xr:uid="{38A06057-BECB-440F-9CE3-62B248ED6206}"/>
    <cellStyle name="Normal 73 4 2 2 2 3" xfId="24670" xr:uid="{D70954F4-895F-4C7E-AC55-0E70762D0C87}"/>
    <cellStyle name="Normal 73 4 2 2 3" xfId="33939" xr:uid="{4AD9F6D1-7DDA-47CE-AEC2-1A007B017EDD}"/>
    <cellStyle name="Normal 73 4 2 2 4" xfId="16644" xr:uid="{459A6F97-50CF-4927-8551-1CEEE074DFBF}"/>
    <cellStyle name="Normal 73 4 2 3" xfId="7926" xr:uid="{C313D99F-556A-4828-8AB2-4413725723AB}"/>
    <cellStyle name="Normal 73 4 2 3 2" xfId="37725" xr:uid="{59A12884-4C87-4747-8F92-67A29F5AF909}"/>
    <cellStyle name="Normal 73 4 2 3 3" xfId="20887" xr:uid="{7736FA64-FB22-4B8A-9EF2-29829A258CA5}"/>
    <cellStyle name="Normal 73 4 2 4" xfId="30158" xr:uid="{A29498E7-31AB-4B79-A12D-283E867023B0}"/>
    <cellStyle name="Normal 73 4 2 5" xfId="12861" xr:uid="{15A7020B-56D4-4004-B920-6F0AF9E242C8}"/>
    <cellStyle name="Normal 73 4 3" xfId="7927" xr:uid="{A94F9015-F869-49E4-9E38-51A09125DE30}"/>
    <cellStyle name="Normal 73 4 3 2" xfId="7928" xr:uid="{A326C55C-F373-46E5-9376-17D8E9E02437}"/>
    <cellStyle name="Normal 73 4 3 2 2" xfId="39622" xr:uid="{DBF7C5FD-B703-418D-9180-12555A8B3BC9}"/>
    <cellStyle name="Normal 73 4 3 2 3" xfId="22786" xr:uid="{0BB58B28-800E-453A-BB35-63CA6BB24DFA}"/>
    <cellStyle name="Normal 73 4 3 3" xfId="32055" xr:uid="{39ED0D5D-6701-48FE-B0AC-72997A595E70}"/>
    <cellStyle name="Normal 73 4 3 4" xfId="14760" xr:uid="{F17E7A24-A6A3-48A5-B720-319F27F0BB2A}"/>
    <cellStyle name="Normal 73 4 4" xfId="7929" xr:uid="{3005C71B-4F8B-4031-8A4D-10A556F6BD31}"/>
    <cellStyle name="Normal 73 4 4 2" xfId="35841" xr:uid="{D85A36DA-9392-4413-A8A8-84B305911B81}"/>
    <cellStyle name="Normal 73 4 4 3" xfId="18957" xr:uid="{DBF3DD63-129A-4E21-872E-5C96A0691BCA}"/>
    <cellStyle name="Normal 73 4 5" xfId="26833" xr:uid="{2965E1B6-CED0-4F40-B300-EBC9E7B6E9F8}"/>
    <cellStyle name="Normal 73 4 6" xfId="28273" xr:uid="{F3C389DF-0F95-4F3D-96DD-BDA3F1458266}"/>
    <cellStyle name="Normal 73 4 7" xfId="10897" xr:uid="{5510FA00-7112-4818-9E58-59FD008672A4}"/>
    <cellStyle name="Normal 73 5" xfId="7930" xr:uid="{5CB16976-BFD7-4439-8A09-342FCCC152AE}"/>
    <cellStyle name="Normal 73 5 2" xfId="7931" xr:uid="{51EAA845-E172-4D14-9BEF-ABBA0DEAD1CB}"/>
    <cellStyle name="Normal 73 5 2 2" xfId="7932" xr:uid="{40CC78A1-9925-43FD-9070-1F7A98F29A31}"/>
    <cellStyle name="Normal 73 5 2 2 2" xfId="40594" xr:uid="{21D62F85-3FB8-4A3E-BF8B-E46B6C625576}"/>
    <cellStyle name="Normal 73 5 2 2 3" xfId="23758" xr:uid="{91EF947E-7D94-40B3-B932-B7C688F458DE}"/>
    <cellStyle name="Normal 73 5 2 3" xfId="33027" xr:uid="{8A9772B5-AB40-4273-B022-0603E0D9B31C}"/>
    <cellStyle name="Normal 73 5 2 4" xfId="15732" xr:uid="{E39FE6E2-C00B-4815-8F32-09E70CAE9A90}"/>
    <cellStyle name="Normal 73 5 3" xfId="7933" xr:uid="{F6E142D7-677C-4E94-9B8A-3DE69B2FDAA5}"/>
    <cellStyle name="Normal 73 5 3 2" xfId="36813" xr:uid="{BD576BAB-8983-4A20-B6A8-FFAE79ADAFDC}"/>
    <cellStyle name="Normal 73 5 3 3" xfId="19975" xr:uid="{F2F1FF31-7D0E-4441-AD9D-966286EB4259}"/>
    <cellStyle name="Normal 73 5 4" xfId="29246" xr:uid="{EE9E7C30-B780-43D8-B32C-B20CE093CFED}"/>
    <cellStyle name="Normal 73 5 5" xfId="11949" xr:uid="{AEF1FE21-C61F-476F-A352-D49A2C4E2E2E}"/>
    <cellStyle name="Normal 73 6" xfId="7934" xr:uid="{95F21612-EEBE-4FB6-ADF6-5CA672808817}"/>
    <cellStyle name="Normal 73 6 2" xfId="7935" xr:uid="{B9AB49D3-D728-45F0-98FA-3D003FC81491}"/>
    <cellStyle name="Normal 73 6 2 2" xfId="38710" xr:uid="{259B19F4-00EA-450B-9ED6-9DA36A39F5B7}"/>
    <cellStyle name="Normal 73 6 2 3" xfId="21874" xr:uid="{20EF147E-F80F-4940-978B-73E53DEEFB7C}"/>
    <cellStyle name="Normal 73 6 3" xfId="31143" xr:uid="{44C13A12-E4CF-4599-845A-D1DC0F0BF3C8}"/>
    <cellStyle name="Normal 73 6 4" xfId="13848" xr:uid="{514971F2-EA9A-4543-846C-6D2AE50F9CA0}"/>
    <cellStyle name="Normal 73 7" xfId="7936" xr:uid="{2E81EE60-C255-4DCE-95D6-1556A2F39727}"/>
    <cellStyle name="Normal 73 7 2" xfId="34929" xr:uid="{7759AC99-9235-46DA-9EF4-7A9E72D47CED}"/>
    <cellStyle name="Normal 73 7 3" xfId="17969" xr:uid="{26A61BAD-BFC1-4C7E-B914-79CAD0113826}"/>
    <cellStyle name="Normal 73 8" xfId="26826" xr:uid="{2A971F7C-55A0-4717-9A23-9DF18FB79FFA}"/>
    <cellStyle name="Normal 73 9" xfId="27360" xr:uid="{D08B06D9-034E-408C-94D4-366ACE9B1767}"/>
    <cellStyle name="Normal 74" xfId="7937" xr:uid="{D2AE5D2F-9B2D-4A67-AC93-313A7C6301F9}"/>
    <cellStyle name="Normal 74 10" xfId="9813" xr:uid="{FEB96DB2-0AC6-44DE-BEEE-CAE7DAEF2DE3}"/>
    <cellStyle name="Normal 74 2" xfId="7938" xr:uid="{435BFFF9-29AC-4C88-B5B9-D2842F406676}"/>
    <cellStyle name="Normal 74 2 2" xfId="7939" xr:uid="{9BAD5EBC-3B2B-4EBF-8D63-9D6D8E6CA4D4}"/>
    <cellStyle name="Normal 74 2 2 2" xfId="7940" xr:uid="{7FC21AED-1FD2-480A-8D44-0E5215D2C008}"/>
    <cellStyle name="Normal 74 2 2 2 2" xfId="7941" xr:uid="{56F7FC11-3E43-4799-8BD6-31AEAAE24EC9}"/>
    <cellStyle name="Normal 74 2 2 2 2 2" xfId="7942" xr:uid="{8FFDC652-8337-442D-94FB-616CA0BACF9E}"/>
    <cellStyle name="Normal 74 2 2 2 2 2 2" xfId="25340" xr:uid="{CC2D9132-81BE-4101-B2A5-BD5302F8E8FA}"/>
    <cellStyle name="Normal 74 2 2 2 2 2 2 2" xfId="42176" xr:uid="{2EA7EC70-C3A9-49C2-B29F-EB575EB39F9E}"/>
    <cellStyle name="Normal 74 2 2 2 2 2 3" xfId="34609" xr:uid="{9A467D46-59BB-46A0-A25B-66BD5D0345BD}"/>
    <cellStyle name="Normal 74 2 2 2 2 2 4" xfId="17314" xr:uid="{CCE1B2C0-0FF1-4451-8508-D8FA2B8CA4D5}"/>
    <cellStyle name="Normal 74 2 2 2 2 3" xfId="21557" xr:uid="{C797D14B-A759-486B-B06C-9CDED04CEF76}"/>
    <cellStyle name="Normal 74 2 2 2 2 3 2" xfId="38395" xr:uid="{875EB1DC-C81B-4EAE-994B-22DC8C608F0F}"/>
    <cellStyle name="Normal 74 2 2 2 2 4" xfId="30828" xr:uid="{9A20E627-44F0-423B-9D97-D05C80BDB4C2}"/>
    <cellStyle name="Normal 74 2 2 2 2 5" xfId="13531" xr:uid="{AD987BFA-CC0D-4728-8EC3-5B3358585B99}"/>
    <cellStyle name="Normal 74 2 2 2 3" xfId="7943" xr:uid="{2C164FB3-10AF-4649-BDF3-146627FA9C9A}"/>
    <cellStyle name="Normal 74 2 2 2 3 2" xfId="23456" xr:uid="{05060AB8-CE01-4D6F-A036-7CCA588660FD}"/>
    <cellStyle name="Normal 74 2 2 2 3 2 2" xfId="40292" xr:uid="{C5F753BA-2E3E-4214-BC25-B99BE736D107}"/>
    <cellStyle name="Normal 74 2 2 2 3 3" xfId="32725" xr:uid="{A318ACCB-D925-45B9-BBF3-B5DA8D73DDDE}"/>
    <cellStyle name="Normal 74 2 2 2 3 4" xfId="15430" xr:uid="{E10E89B1-50E9-4522-9941-0E759663D430}"/>
    <cellStyle name="Normal 74 2 2 2 4" xfId="19628" xr:uid="{3C9E42AE-DE51-4F06-82C0-C84D4EFF805E}"/>
    <cellStyle name="Normal 74 2 2 2 4 2" xfId="36511" xr:uid="{CA860598-9264-46A6-881B-C846CCD87AE1}"/>
    <cellStyle name="Normal 74 2 2 2 5" xfId="26837" xr:uid="{01E65CEF-66C5-4F59-A5E0-031A6E986F0B}"/>
    <cellStyle name="Normal 74 2 2 2 6" xfId="28943" xr:uid="{66412B9C-11CF-4C34-B3B8-E2DE08A288F2}"/>
    <cellStyle name="Normal 74 2 2 2 7" xfId="11569" xr:uid="{2BA74189-2B05-4120-BB0F-77B24C8F6455}"/>
    <cellStyle name="Normal 74 2 2 3" xfId="7944" xr:uid="{FCD18927-EC47-4D90-AB2F-6FDD91E5FD11}"/>
    <cellStyle name="Normal 74 2 2 3 2" xfId="7945" xr:uid="{5BA55668-1CAF-46AE-A8A5-EF822601F838}"/>
    <cellStyle name="Normal 74 2 2 3 2 2" xfId="24428" xr:uid="{8D983619-5767-4EB6-820A-9316DDF78990}"/>
    <cellStyle name="Normal 74 2 2 3 2 2 2" xfId="41264" xr:uid="{AFCF8036-B849-4A87-9FFD-2483C1B8E610}"/>
    <cellStyle name="Normal 74 2 2 3 2 3" xfId="33697" xr:uid="{518B7191-8202-4BA8-92CD-725D54AD0813}"/>
    <cellStyle name="Normal 74 2 2 3 2 4" xfId="16402" xr:uid="{49A116C5-1EF1-45D8-9DC4-E632D2C5CB3B}"/>
    <cellStyle name="Normal 74 2 2 3 3" xfId="20645" xr:uid="{296795F7-41D7-4175-A3C7-89E0F2D76F47}"/>
    <cellStyle name="Normal 74 2 2 3 3 2" xfId="37483" xr:uid="{CB23B4F4-175E-452D-93B5-555F0964F72F}"/>
    <cellStyle name="Normal 74 2 2 3 4" xfId="29916" xr:uid="{0901B88C-457E-4102-BF30-589B25109A99}"/>
    <cellStyle name="Normal 74 2 2 3 5" xfId="12619" xr:uid="{CB34FC66-A226-4F40-9B83-ABD2C47A3853}"/>
    <cellStyle name="Normal 74 2 2 4" xfId="7946" xr:uid="{03813491-1FBD-42AF-B35E-B0E656712017}"/>
    <cellStyle name="Normal 74 2 2 4 2" xfId="22544" xr:uid="{E120A020-DD20-4A47-8A40-1E6D26611B09}"/>
    <cellStyle name="Normal 74 2 2 4 2 2" xfId="39380" xr:uid="{B02ADBD5-55FD-4665-B2D0-5F8638844476}"/>
    <cellStyle name="Normal 74 2 2 4 3" xfId="31813" xr:uid="{A61EE5AB-78B6-4BF6-91B4-EB49C948F64A}"/>
    <cellStyle name="Normal 74 2 2 4 4" xfId="14518" xr:uid="{2F959671-BE41-468C-97C6-5337AEB117C2}"/>
    <cellStyle name="Normal 74 2 2 5" xfId="18678" xr:uid="{6F5F76F4-84F1-4182-9793-A13FE439CFCE}"/>
    <cellStyle name="Normal 74 2 2 5 2" xfId="35599" xr:uid="{99FC67A3-0EF9-4D23-A072-AB7ACE5DAD0F}"/>
    <cellStyle name="Normal 74 2 2 6" xfId="26836" xr:uid="{A59AB11C-C471-47AF-AD4E-CEFB2902E188}"/>
    <cellStyle name="Normal 74 2 2 7" xfId="28031" xr:uid="{45ECD5E4-2963-49B5-998B-D53DB0135BB3}"/>
    <cellStyle name="Normal 74 2 2 8" xfId="10570" xr:uid="{1D98455A-ED42-412A-993F-347FA906A8A7}"/>
    <cellStyle name="Normal 74 2 3" xfId="7947" xr:uid="{43AF7D03-1B77-48C4-A146-FDDBDE10A1C2}"/>
    <cellStyle name="Normal 74 2 3 2" xfId="7948" xr:uid="{9A403208-5E85-4F68-ACDD-E6A27F6224A3}"/>
    <cellStyle name="Normal 74 2 3 2 2" xfId="7949" xr:uid="{81209837-34E3-459C-B450-54C3A798471E}"/>
    <cellStyle name="Normal 74 2 3 2 2 2" xfId="24889" xr:uid="{1D32D24A-81EE-44CB-B7F9-1345396385F5}"/>
    <cellStyle name="Normal 74 2 3 2 2 2 2" xfId="41725" xr:uid="{CFBCF8FC-556D-4473-9FD2-3F04DBF74C44}"/>
    <cellStyle name="Normal 74 2 3 2 2 3" xfId="34158" xr:uid="{2D3BB3FF-2946-477C-BF41-564ECFB7D0DC}"/>
    <cellStyle name="Normal 74 2 3 2 2 4" xfId="16863" xr:uid="{A1E816EF-E41D-4CA9-BA7F-DDD3E24AA93D}"/>
    <cellStyle name="Normal 74 2 3 2 3" xfId="21106" xr:uid="{8D0DADBF-B372-4B1E-BA2A-1743AEF89219}"/>
    <cellStyle name="Normal 74 2 3 2 3 2" xfId="37944" xr:uid="{A2955C17-2EC4-4B56-8F5D-6127CC8DD434}"/>
    <cellStyle name="Normal 74 2 3 2 4" xfId="30377" xr:uid="{A2AC3583-DC8B-45E0-8DBD-00504E4DF914}"/>
    <cellStyle name="Normal 74 2 3 2 5" xfId="13080" xr:uid="{1343454B-BB28-4C63-890C-DBB530EC2086}"/>
    <cellStyle name="Normal 74 2 3 3" xfId="7950" xr:uid="{C622E2C5-9440-4DDC-963F-482512A604F3}"/>
    <cellStyle name="Normal 74 2 3 3 2" xfId="23005" xr:uid="{5DB965ED-3518-45D0-B113-2D2F1C3C45EF}"/>
    <cellStyle name="Normal 74 2 3 3 2 2" xfId="39841" xr:uid="{83DDFB41-FF89-443D-95E7-6E8B40D87AE0}"/>
    <cellStyle name="Normal 74 2 3 3 3" xfId="32274" xr:uid="{347478E6-0581-47E2-AE61-F7F0D8DE6EA5}"/>
    <cellStyle name="Normal 74 2 3 3 4" xfId="14979" xr:uid="{A9FFB496-9093-4D9C-B41B-A8C038DCA202}"/>
    <cellStyle name="Normal 74 2 3 4" xfId="19176" xr:uid="{6FB0FD35-26BF-4A67-A0F0-4980B434CB47}"/>
    <cellStyle name="Normal 74 2 3 4 2" xfId="36060" xr:uid="{04DB1521-9D4F-4179-B113-6BC786F422A8}"/>
    <cellStyle name="Normal 74 2 3 5" xfId="26838" xr:uid="{C79A904F-4300-4B1C-B17B-17102294C8B8}"/>
    <cellStyle name="Normal 74 2 3 6" xfId="28492" xr:uid="{10724C07-D0E8-4503-A1B5-AEE887DFA017}"/>
    <cellStyle name="Normal 74 2 3 7" xfId="11116" xr:uid="{C1E652D0-74B9-440A-8F09-B3ED0A9745E8}"/>
    <cellStyle name="Normal 74 2 4" xfId="7951" xr:uid="{8C367891-F9BE-4F93-86B6-2ED719A3F68E}"/>
    <cellStyle name="Normal 74 2 4 2" xfId="7952" xr:uid="{2B06F968-0C6E-485E-8841-88E3292E7412}"/>
    <cellStyle name="Normal 74 2 4 2 2" xfId="23977" xr:uid="{AA05F55C-D5CA-42E1-805C-B024C529A2E8}"/>
    <cellStyle name="Normal 74 2 4 2 2 2" xfId="40813" xr:uid="{98D1E772-4ECD-46F3-950C-D497AB9D4DDF}"/>
    <cellStyle name="Normal 74 2 4 2 3" xfId="33246" xr:uid="{B3DAD2AC-8708-4ACB-B7D8-2FAD1111637E}"/>
    <cellStyle name="Normal 74 2 4 2 4" xfId="15951" xr:uid="{9F77623B-5D1F-4192-92A7-A313E21799CF}"/>
    <cellStyle name="Normal 74 2 4 3" xfId="20194" xr:uid="{FA9E19D7-119A-4596-A9D3-B2963608BFE1}"/>
    <cellStyle name="Normal 74 2 4 3 2" xfId="37032" xr:uid="{BFD8F918-9FB1-4061-A5DD-BD0E113E0FB3}"/>
    <cellStyle name="Normal 74 2 4 4" xfId="29465" xr:uid="{E536CE1D-4411-4079-B8CF-FC0A4C574E1E}"/>
    <cellStyle name="Normal 74 2 4 5" xfId="12168" xr:uid="{3DF12FD5-230B-492C-BD3A-3C0A2A970983}"/>
    <cellStyle name="Normal 74 2 5" xfId="7953" xr:uid="{67C75ECA-3AEB-4A70-B3B9-4A26A3A5F700}"/>
    <cellStyle name="Normal 74 2 5 2" xfId="22093" xr:uid="{3EF705A8-B591-4EF9-A5BF-094C7F06C7C2}"/>
    <cellStyle name="Normal 74 2 5 2 2" xfId="38929" xr:uid="{DDFCC847-0A9A-411C-9880-7FE61C94192B}"/>
    <cellStyle name="Normal 74 2 5 3" xfId="31362" xr:uid="{AD439C55-5453-402B-A4FD-D234DDD9D8EA}"/>
    <cellStyle name="Normal 74 2 5 4" xfId="14067" xr:uid="{0DCC75EC-5D15-4372-9138-C0C4E323BE92}"/>
    <cellStyle name="Normal 74 2 6" xfId="18203" xr:uid="{D43CB4D4-0ED6-447F-AD72-9BC33B38AF8D}"/>
    <cellStyle name="Normal 74 2 6 2" xfId="35148" xr:uid="{1C33DAED-9BC6-40F7-9A37-3D62EA3B97D7}"/>
    <cellStyle name="Normal 74 2 7" xfId="26835" xr:uid="{0083C6C8-F698-4CAE-829E-4165F2553264}"/>
    <cellStyle name="Normal 74 2 8" xfId="27580" xr:uid="{48AD921A-468E-410E-AF7C-000130D17A5A}"/>
    <cellStyle name="Normal 74 2 9" xfId="10074" xr:uid="{28DAFCFE-0488-4101-AADD-3A570EB21358}"/>
    <cellStyle name="Normal 74 3" xfId="7954" xr:uid="{BB468DAC-AC11-412C-A8FD-2F9BD5157A89}"/>
    <cellStyle name="Normal 74 3 2" xfId="7955" xr:uid="{29A4EAD7-E8FC-4893-BF1E-E77A8A954811}"/>
    <cellStyle name="Normal 74 3 2 2" xfId="7956" xr:uid="{A7F92175-3782-46AA-97D6-7D3B7D3590B7}"/>
    <cellStyle name="Normal 74 3 2 2 2" xfId="7957" xr:uid="{F454B5D4-420A-4935-AC48-82F0763AB7AE}"/>
    <cellStyle name="Normal 74 3 2 2 2 2" xfId="25122" xr:uid="{32B2BEF1-F1C9-4A3B-8221-E2443A909F52}"/>
    <cellStyle name="Normal 74 3 2 2 2 2 2" xfId="41958" xr:uid="{DD1F2F10-27F7-43C3-9BE6-35A78FD565A1}"/>
    <cellStyle name="Normal 74 3 2 2 2 3" xfId="34391" xr:uid="{1556CB29-45C9-41B4-91B5-E3C99A247DAB}"/>
    <cellStyle name="Normal 74 3 2 2 2 4" xfId="17096" xr:uid="{B1B4B5F3-88CF-4112-90EF-D1DD87501FBD}"/>
    <cellStyle name="Normal 74 3 2 2 3" xfId="21339" xr:uid="{85462959-51AB-400A-BE51-2570CB6981B0}"/>
    <cellStyle name="Normal 74 3 2 2 3 2" xfId="38177" xr:uid="{273C9656-05F5-42A9-98BC-49197803F491}"/>
    <cellStyle name="Normal 74 3 2 2 4" xfId="30610" xr:uid="{D08C899B-8332-41F9-8503-BEAA30393464}"/>
    <cellStyle name="Normal 74 3 2 2 5" xfId="13313" xr:uid="{A211D97A-515E-42EE-ADE7-D00D7C9C9778}"/>
    <cellStyle name="Normal 74 3 2 3" xfId="7958" xr:uid="{91F2F347-F8D7-48A7-9EC0-7999764FB7D0}"/>
    <cellStyle name="Normal 74 3 2 3 2" xfId="23238" xr:uid="{235D78C5-4F5C-4BFA-A628-1058042A6573}"/>
    <cellStyle name="Normal 74 3 2 3 2 2" xfId="40074" xr:uid="{C1D83738-F05F-44F8-A8D0-9934C247013D}"/>
    <cellStyle name="Normal 74 3 2 3 3" xfId="32507" xr:uid="{1720E1D3-C07A-4453-BDBF-EC80095D45B8}"/>
    <cellStyle name="Normal 74 3 2 3 4" xfId="15212" xr:uid="{B961987C-7963-43F6-A950-D682BA5D0AEE}"/>
    <cellStyle name="Normal 74 3 2 4" xfId="19410" xr:uid="{9392A47C-4E7B-49AD-AA06-84F045361C34}"/>
    <cellStyle name="Normal 74 3 2 4 2" xfId="36293" xr:uid="{0FAEF4A1-2141-43F7-BE04-0B922FA9FC8C}"/>
    <cellStyle name="Normal 74 3 2 5" xfId="26840" xr:uid="{729EACA6-0F07-4628-9B3F-DB3A09E99291}"/>
    <cellStyle name="Normal 74 3 2 6" xfId="28725" xr:uid="{3A052965-8A72-43AC-8660-49042FC2906A}"/>
    <cellStyle name="Normal 74 3 2 7" xfId="11351" xr:uid="{B917E598-0CC6-48B2-B60B-510A15A24E26}"/>
    <cellStyle name="Normal 74 3 3" xfId="7959" xr:uid="{3E4BB41B-6DB8-44DE-8A3D-B13B9B8DA052}"/>
    <cellStyle name="Normal 74 3 3 2" xfId="7960" xr:uid="{4FA7B64F-5879-476A-BD0E-154E426B1F53}"/>
    <cellStyle name="Normal 74 3 3 2 2" xfId="24210" xr:uid="{FC8DF1BD-1D8F-4F37-9574-7FFFB596798B}"/>
    <cellStyle name="Normal 74 3 3 2 2 2" xfId="41046" xr:uid="{88CAC2B9-F859-4528-9E2F-348B48D25E37}"/>
    <cellStyle name="Normal 74 3 3 2 3" xfId="33479" xr:uid="{F03438CC-73E5-488C-A788-C75301DAAD7F}"/>
    <cellStyle name="Normal 74 3 3 2 4" xfId="16184" xr:uid="{7AEF70C5-1BE9-4485-82BE-78957ECAC6CC}"/>
    <cellStyle name="Normal 74 3 3 3" xfId="20427" xr:uid="{EC0D6CD8-F2C6-410E-9F42-28A7094E12B2}"/>
    <cellStyle name="Normal 74 3 3 3 2" xfId="37265" xr:uid="{FD630232-6862-4082-B8AA-FE04D7620856}"/>
    <cellStyle name="Normal 74 3 3 4" xfId="29698" xr:uid="{92AC620D-F53C-4A80-9682-8179743E027A}"/>
    <cellStyle name="Normal 74 3 3 5" xfId="12401" xr:uid="{032DAD69-3B43-40BB-96CE-26396B941340}"/>
    <cellStyle name="Normal 74 3 4" xfId="7961" xr:uid="{3DD5BCFC-5694-4410-A963-892255BBB931}"/>
    <cellStyle name="Normal 74 3 4 2" xfId="22326" xr:uid="{C224ED2E-D777-4398-9BC4-7C85C4B94A7F}"/>
    <cellStyle name="Normal 74 3 4 2 2" xfId="39162" xr:uid="{1045DD51-14B1-4703-8A0F-02361788EBDA}"/>
    <cellStyle name="Normal 74 3 4 3" xfId="31595" xr:uid="{9E3F36CB-0F85-43D0-B84E-C676985E3175}"/>
    <cellStyle name="Normal 74 3 4 4" xfId="14300" xr:uid="{260C9BD0-6E04-4CB0-BF81-CAE297D70FD6}"/>
    <cellStyle name="Normal 74 3 5" xfId="18460" xr:uid="{D0D0F777-F4F6-411E-9AAE-4CA0B6A18F5C}"/>
    <cellStyle name="Normal 74 3 5 2" xfId="35381" xr:uid="{93C3238F-F60B-497E-AD1A-F9AF5F044F36}"/>
    <cellStyle name="Normal 74 3 6" xfId="26839" xr:uid="{68044D23-0280-40DE-ABEB-F48EB9935BF7}"/>
    <cellStyle name="Normal 74 3 7" xfId="27813" xr:uid="{D0FE303B-7B82-4E31-94A0-AA179DE8CA7B}"/>
    <cellStyle name="Normal 74 3 8" xfId="10352" xr:uid="{372D0E71-720A-4DEC-8ADD-6DB58F176748}"/>
    <cellStyle name="Normal 74 4" xfId="7962" xr:uid="{74A66BFA-089C-4EED-B11C-366202020B83}"/>
    <cellStyle name="Normal 74 4 2" xfId="7963" xr:uid="{AB87E583-3A22-4286-A35D-51B6A46963BC}"/>
    <cellStyle name="Normal 74 4 2 2" xfId="7964" xr:uid="{FF2317C9-5D11-4FF6-9C3D-2CDC36982285}"/>
    <cellStyle name="Normal 74 4 2 2 2" xfId="7965" xr:uid="{4465B63E-8177-447A-9B61-D4FB692ADC0C}"/>
    <cellStyle name="Normal 74 4 2 2 2 2" xfId="41507" xr:uid="{BEEED69F-AE57-446A-BE85-ADA3C0A841AC}"/>
    <cellStyle name="Normal 74 4 2 2 2 3" xfId="24671" xr:uid="{E76AE3BF-E714-4028-9168-95B511955514}"/>
    <cellStyle name="Normal 74 4 2 2 3" xfId="33940" xr:uid="{B0E0FB2E-90CC-453F-BCBD-9493BDEDFEB9}"/>
    <cellStyle name="Normal 74 4 2 2 4" xfId="16645" xr:uid="{93F94AB4-C0BF-4401-8031-FABADF627BBF}"/>
    <cellStyle name="Normal 74 4 2 3" xfId="7966" xr:uid="{A171C1A6-0A23-466E-9853-6DA052EB3C15}"/>
    <cellStyle name="Normal 74 4 2 3 2" xfId="37726" xr:uid="{CAB67E81-ABB3-47E0-87B0-287CA8303D65}"/>
    <cellStyle name="Normal 74 4 2 3 3" xfId="20888" xr:uid="{26ED1FC8-717E-46FD-BEB7-EDDCAC784390}"/>
    <cellStyle name="Normal 74 4 2 4" xfId="30159" xr:uid="{7803ADA3-23C4-4BD7-B819-908204DF3B50}"/>
    <cellStyle name="Normal 74 4 2 5" xfId="12862" xr:uid="{3EBD9C05-1753-462E-B183-069FEF80C93C}"/>
    <cellStyle name="Normal 74 4 3" xfId="7967" xr:uid="{D16E347F-5484-4113-BDE3-DE3C83F4DD8B}"/>
    <cellStyle name="Normal 74 4 3 2" xfId="7968" xr:uid="{AC55508C-26D8-4C70-89BC-CEF09D7EEA91}"/>
    <cellStyle name="Normal 74 4 3 2 2" xfId="39623" xr:uid="{5F209AB6-609A-48EF-8657-1A57B21228E4}"/>
    <cellStyle name="Normal 74 4 3 2 3" xfId="22787" xr:uid="{0318F8CD-1C16-4FAD-9571-3D285A15CD42}"/>
    <cellStyle name="Normal 74 4 3 3" xfId="32056" xr:uid="{079E755C-F769-49A0-9A2E-6B6B19C3BC82}"/>
    <cellStyle name="Normal 74 4 3 4" xfId="14761" xr:uid="{41366673-963B-498E-AA8C-BC00CE3529BA}"/>
    <cellStyle name="Normal 74 4 4" xfId="7969" xr:uid="{37B77E81-115B-417B-BBA0-99F541B1DEBB}"/>
    <cellStyle name="Normal 74 4 4 2" xfId="35842" xr:uid="{8B765DF5-934F-4E41-BE41-D4CD11713175}"/>
    <cellStyle name="Normal 74 4 4 3" xfId="18958" xr:uid="{67DBED7E-7C20-4EA7-96EA-B92D944A383A}"/>
    <cellStyle name="Normal 74 4 5" xfId="26841" xr:uid="{46ACDC86-D8AC-4347-905E-333CCBA694DC}"/>
    <cellStyle name="Normal 74 4 6" xfId="28274" xr:uid="{0AAFEEF1-4728-40B9-AD27-EFCDF9DE23EE}"/>
    <cellStyle name="Normal 74 4 7" xfId="10898" xr:uid="{71B38A3A-C5F4-40A1-8E1A-721730F20FCE}"/>
    <cellStyle name="Normal 74 5" xfId="7970" xr:uid="{73F6CE95-7BDE-4030-B351-0208510DB391}"/>
    <cellStyle name="Normal 74 5 2" xfId="7971" xr:uid="{C128A609-4A57-41A8-BFF5-1909FE9B0470}"/>
    <cellStyle name="Normal 74 5 2 2" xfId="7972" xr:uid="{EBD32A9D-1990-46B1-8A70-839165947A17}"/>
    <cellStyle name="Normal 74 5 2 2 2" xfId="40595" xr:uid="{F117AA4D-0521-401F-A9D4-39B65EB92C3F}"/>
    <cellStyle name="Normal 74 5 2 2 3" xfId="23759" xr:uid="{24029B3F-3B40-400F-959C-AB98E8A9D27E}"/>
    <cellStyle name="Normal 74 5 2 3" xfId="33028" xr:uid="{990C2E1F-39BC-450A-B009-450CBBA0FB91}"/>
    <cellStyle name="Normal 74 5 2 4" xfId="15733" xr:uid="{11A3751E-4D19-4973-B193-521FDBD8A937}"/>
    <cellStyle name="Normal 74 5 3" xfId="7973" xr:uid="{0D8F786D-8B19-465C-A374-6422F104F7EC}"/>
    <cellStyle name="Normal 74 5 3 2" xfId="36814" xr:uid="{EC49EBF8-5E80-4BED-838A-CE63AABF162C}"/>
    <cellStyle name="Normal 74 5 3 3" xfId="19976" xr:uid="{3EEE0046-C371-4974-82D6-9BDF0B8D04C0}"/>
    <cellStyle name="Normal 74 5 4" xfId="29247" xr:uid="{622BF8F4-AAB0-4BAB-886C-33107688106E}"/>
    <cellStyle name="Normal 74 5 5" xfId="11950" xr:uid="{1B90166C-B999-45F6-849D-A292C92D7A9D}"/>
    <cellStyle name="Normal 74 6" xfId="7974" xr:uid="{AF1F4E2B-8045-47E2-8C3D-ABD8309983F5}"/>
    <cellStyle name="Normal 74 6 2" xfId="7975" xr:uid="{E959D063-C25A-4EBE-B7EF-83B040F098AB}"/>
    <cellStyle name="Normal 74 6 2 2" xfId="38711" xr:uid="{50BC981E-7A58-4958-9048-F83172A408DD}"/>
    <cellStyle name="Normal 74 6 2 3" xfId="21875" xr:uid="{4BF30253-E891-469D-B09C-151900888781}"/>
    <cellStyle name="Normal 74 6 3" xfId="31144" xr:uid="{06D78CA6-D8D6-4F79-8CBC-23BA052AED3D}"/>
    <cellStyle name="Normal 74 6 4" xfId="13849" xr:uid="{03C5D821-D5A7-4665-B9F5-46DD40B07A6D}"/>
    <cellStyle name="Normal 74 7" xfId="7976" xr:uid="{65D1BF2E-C0C3-423B-947E-724CD6E61CB7}"/>
    <cellStyle name="Normal 74 7 2" xfId="34930" xr:uid="{F5D32D66-C0EB-40C9-932B-CF2666C7B61F}"/>
    <cellStyle name="Normal 74 7 3" xfId="17970" xr:uid="{EFE564F4-DCE8-4098-9169-69DF4D960E28}"/>
    <cellStyle name="Normal 74 8" xfId="26834" xr:uid="{C90731F2-45E1-417F-8A35-F94D1398D6A1}"/>
    <cellStyle name="Normal 74 9" xfId="27361" xr:uid="{9AD70A55-DD5F-4B31-97BC-9F1328D57F63}"/>
    <cellStyle name="Normal 75" xfId="7977" xr:uid="{05608621-E1DB-4500-883A-D4E959B5451F}"/>
    <cellStyle name="Normal 75 10" xfId="9814" xr:uid="{9A897424-5E12-453C-853E-9001DC87B231}"/>
    <cellStyle name="Normal 75 2" xfId="7978" xr:uid="{58726333-9D92-487C-9EB8-14793A6AB76C}"/>
    <cellStyle name="Normal 75 2 2" xfId="7979" xr:uid="{951C7DC5-9E10-40CD-9B65-203A180B7074}"/>
    <cellStyle name="Normal 75 2 2 2" xfId="7980" xr:uid="{C7E574B1-AA4D-442C-A7D4-8DAE94FFE33B}"/>
    <cellStyle name="Normal 75 2 2 2 2" xfId="7981" xr:uid="{87FDEC32-E14B-4C32-BE7E-C1E719F92726}"/>
    <cellStyle name="Normal 75 2 2 2 2 2" xfId="7982" xr:uid="{834D331F-3DFB-4774-B08A-A7150B018D6D}"/>
    <cellStyle name="Normal 75 2 2 2 2 2 2" xfId="25341" xr:uid="{2BF081D6-32A5-40D5-A539-A5A936915830}"/>
    <cellStyle name="Normal 75 2 2 2 2 2 2 2" xfId="42177" xr:uid="{35B437ED-732C-478B-B6B1-155F82F4865E}"/>
    <cellStyle name="Normal 75 2 2 2 2 2 3" xfId="34610" xr:uid="{36FE373C-9905-4360-ACD5-ABE8A682E004}"/>
    <cellStyle name="Normal 75 2 2 2 2 2 4" xfId="17315" xr:uid="{5C4473A2-EAF0-4590-8596-4516B87EA0B0}"/>
    <cellStyle name="Normal 75 2 2 2 2 3" xfId="21558" xr:uid="{7AFD4A5F-05B0-4E7A-A969-0E3383A6A72B}"/>
    <cellStyle name="Normal 75 2 2 2 2 3 2" xfId="38396" xr:uid="{49A90B06-FFD6-4A1C-A191-B78EF90293E8}"/>
    <cellStyle name="Normal 75 2 2 2 2 4" xfId="30829" xr:uid="{1F0612A7-7FD3-4BA1-9EE4-081F05429AE8}"/>
    <cellStyle name="Normal 75 2 2 2 2 5" xfId="13532" xr:uid="{073A62E4-0681-4B6A-98F9-22C765C6D7BE}"/>
    <cellStyle name="Normal 75 2 2 2 3" xfId="7983" xr:uid="{C89656AA-72A3-4565-B768-262FD2DE652C}"/>
    <cellStyle name="Normal 75 2 2 2 3 2" xfId="23457" xr:uid="{2620E6C9-AC7B-4E36-B399-C0A1258BA93A}"/>
    <cellStyle name="Normal 75 2 2 2 3 2 2" xfId="40293" xr:uid="{2C467ACF-264A-4565-8D50-686FFB96516E}"/>
    <cellStyle name="Normal 75 2 2 2 3 3" xfId="32726" xr:uid="{0EDA394C-68CE-4795-AB7F-06129BAD3F64}"/>
    <cellStyle name="Normal 75 2 2 2 3 4" xfId="15431" xr:uid="{791A2831-3D16-489F-B9EC-07D50DBE79E8}"/>
    <cellStyle name="Normal 75 2 2 2 4" xfId="19629" xr:uid="{7F868425-6AEE-4F4D-8E91-FDBD124DC587}"/>
    <cellStyle name="Normal 75 2 2 2 4 2" xfId="36512" xr:uid="{A3CE5FAB-7E38-4C0F-BCAD-80DD307DBB4A}"/>
    <cellStyle name="Normal 75 2 2 2 5" xfId="26845" xr:uid="{0D3D20AE-7608-4F06-8A96-3D35F1FAB583}"/>
    <cellStyle name="Normal 75 2 2 2 6" xfId="28944" xr:uid="{C1113969-DDAD-4471-AF3D-0BAAF48B70AE}"/>
    <cellStyle name="Normal 75 2 2 2 7" xfId="11570" xr:uid="{501918A9-006D-47A2-BA15-C4F9C21D1323}"/>
    <cellStyle name="Normal 75 2 2 3" xfId="7984" xr:uid="{555B7CEC-7771-43CF-BA36-34DD904BD9D3}"/>
    <cellStyle name="Normal 75 2 2 3 2" xfId="7985" xr:uid="{66AA370B-DB82-40AF-9141-553090C99436}"/>
    <cellStyle name="Normal 75 2 2 3 2 2" xfId="24429" xr:uid="{9433ADF2-49C2-4436-99D3-7012243791BC}"/>
    <cellStyle name="Normal 75 2 2 3 2 2 2" xfId="41265" xr:uid="{3AA86F0A-00BA-4645-90CB-7293E09593BD}"/>
    <cellStyle name="Normal 75 2 2 3 2 3" xfId="33698" xr:uid="{D5E4066B-D6BD-417E-AF64-C9BE00660AD0}"/>
    <cellStyle name="Normal 75 2 2 3 2 4" xfId="16403" xr:uid="{1DAF4370-93C5-450C-B30D-0B423877DE96}"/>
    <cellStyle name="Normal 75 2 2 3 3" xfId="20646" xr:uid="{295C1F5D-5168-400D-A63C-270526549242}"/>
    <cellStyle name="Normal 75 2 2 3 3 2" xfId="37484" xr:uid="{789D7E80-F1E3-43C6-A17F-42D89135B8B0}"/>
    <cellStyle name="Normal 75 2 2 3 4" xfId="29917" xr:uid="{E1B16870-A8B7-4B56-B95C-0BA92B336F48}"/>
    <cellStyle name="Normal 75 2 2 3 5" xfId="12620" xr:uid="{7952C274-320A-4BE6-AF0B-F4CB784A6221}"/>
    <cellStyle name="Normal 75 2 2 4" xfId="7986" xr:uid="{2B6167A8-0C3B-4F76-874F-3F7233556A83}"/>
    <cellStyle name="Normal 75 2 2 4 2" xfId="22545" xr:uid="{65415214-B8E7-4DA3-9270-9DF9BA816B2E}"/>
    <cellStyle name="Normal 75 2 2 4 2 2" xfId="39381" xr:uid="{595992FB-D1EF-493A-8895-FE6B4C4FE13B}"/>
    <cellStyle name="Normal 75 2 2 4 3" xfId="31814" xr:uid="{932AF908-C895-4604-9F51-AFDD1E6B04A4}"/>
    <cellStyle name="Normal 75 2 2 4 4" xfId="14519" xr:uid="{98D6CC97-5952-415D-99ED-D32FB13FDA1A}"/>
    <cellStyle name="Normal 75 2 2 5" xfId="18679" xr:uid="{4EF04297-DB31-4B3D-A9EF-9C785D106128}"/>
    <cellStyle name="Normal 75 2 2 5 2" xfId="35600" xr:uid="{D3C69A1E-9293-4221-9D92-4EF5503E2A47}"/>
    <cellStyle name="Normal 75 2 2 6" xfId="26844" xr:uid="{E072C94E-2A72-41D7-9454-6D5C5A5AD3A5}"/>
    <cellStyle name="Normal 75 2 2 7" xfId="28032" xr:uid="{266494C8-2FBA-401A-B5FB-2A45EF35C404}"/>
    <cellStyle name="Normal 75 2 2 8" xfId="10571" xr:uid="{2532905D-04F6-4D60-9D24-2C59645191C3}"/>
    <cellStyle name="Normal 75 2 3" xfId="7987" xr:uid="{BCCCC065-B34E-4C40-A74A-3A8994812C37}"/>
    <cellStyle name="Normal 75 2 3 2" xfId="7988" xr:uid="{0A65FB70-FD46-4EDF-9C94-BE9A78C2D9D8}"/>
    <cellStyle name="Normal 75 2 3 2 2" xfId="7989" xr:uid="{35EBCBBF-4524-4169-AA03-8766FF1BE274}"/>
    <cellStyle name="Normal 75 2 3 2 2 2" xfId="24890" xr:uid="{09BBD8C6-27F1-42F0-919E-FEFEAFBE8E10}"/>
    <cellStyle name="Normal 75 2 3 2 2 2 2" xfId="41726" xr:uid="{606CFFF0-C6D0-49B2-9204-8DB9681E0004}"/>
    <cellStyle name="Normal 75 2 3 2 2 3" xfId="34159" xr:uid="{ACF12BE8-8E25-4343-98E2-AC4DA9C58E74}"/>
    <cellStyle name="Normal 75 2 3 2 2 4" xfId="16864" xr:uid="{0270D3C3-981C-4D71-96E7-4E75E814FB24}"/>
    <cellStyle name="Normal 75 2 3 2 3" xfId="21107" xr:uid="{05993BCF-2CBC-423E-A5E6-4B376A7F2F9C}"/>
    <cellStyle name="Normal 75 2 3 2 3 2" xfId="37945" xr:uid="{ED7CC33E-ABBD-4714-ADD2-CCAD07C4E11C}"/>
    <cellStyle name="Normal 75 2 3 2 4" xfId="30378" xr:uid="{C43AD66E-6948-4C9E-8088-9937B481B223}"/>
    <cellStyle name="Normal 75 2 3 2 5" xfId="13081" xr:uid="{0176BC34-AF8D-4EB7-92E9-CCAB8EA89B81}"/>
    <cellStyle name="Normal 75 2 3 3" xfId="7990" xr:uid="{87283766-97FE-4A20-87E4-AE07BCEAF8D2}"/>
    <cellStyle name="Normal 75 2 3 3 2" xfId="23006" xr:uid="{19DC3C8D-86FB-4F5A-92DB-B5ED0F4FB474}"/>
    <cellStyle name="Normal 75 2 3 3 2 2" xfId="39842" xr:uid="{77FD79BA-2787-49D9-B9AE-D2F177E3E8CA}"/>
    <cellStyle name="Normal 75 2 3 3 3" xfId="32275" xr:uid="{986E911C-119E-4F84-AE49-9C2AEDB71CF3}"/>
    <cellStyle name="Normal 75 2 3 3 4" xfId="14980" xr:uid="{95C57510-D572-4ACC-9C39-7D8990902B51}"/>
    <cellStyle name="Normal 75 2 3 4" xfId="19177" xr:uid="{534350C8-1B7B-496D-AB57-C92D2210081C}"/>
    <cellStyle name="Normal 75 2 3 4 2" xfId="36061" xr:uid="{4B3CF623-699E-4B75-910D-D0DC4C2CC5C7}"/>
    <cellStyle name="Normal 75 2 3 5" xfId="26846" xr:uid="{09073EDD-8D6C-4E44-8342-9FF269B71073}"/>
    <cellStyle name="Normal 75 2 3 6" xfId="28493" xr:uid="{96E94CBA-3655-4F70-95D1-D83849EFE88D}"/>
    <cellStyle name="Normal 75 2 3 7" xfId="11117" xr:uid="{F3AC7D05-C03D-4AD9-99B9-1798D0328A9E}"/>
    <cellStyle name="Normal 75 2 4" xfId="7991" xr:uid="{20A28234-1D59-4042-AA93-2C3BCF56B024}"/>
    <cellStyle name="Normal 75 2 4 2" xfId="7992" xr:uid="{DF6F7C93-9501-49DA-A1F2-FF7CDDDB064B}"/>
    <cellStyle name="Normal 75 2 4 2 2" xfId="23978" xr:uid="{E61A1D7C-8EA7-4F4D-A09F-0E50D8B994C0}"/>
    <cellStyle name="Normal 75 2 4 2 2 2" xfId="40814" xr:uid="{0D1DA242-982D-4D42-A853-6901597662A7}"/>
    <cellStyle name="Normal 75 2 4 2 3" xfId="33247" xr:uid="{7AE28076-3FBB-46A8-9426-97B73CD1C023}"/>
    <cellStyle name="Normal 75 2 4 2 4" xfId="15952" xr:uid="{10065F6C-370D-4ECC-8E15-B357A696BE4B}"/>
    <cellStyle name="Normal 75 2 4 3" xfId="20195" xr:uid="{A65680BF-5F8E-4E5E-AE51-8E9995280783}"/>
    <cellStyle name="Normal 75 2 4 3 2" xfId="37033" xr:uid="{A7997087-0CFF-443C-B898-8216BAE83A38}"/>
    <cellStyle name="Normal 75 2 4 4" xfId="29466" xr:uid="{0C259AB7-E134-4722-B826-9323132700C5}"/>
    <cellStyle name="Normal 75 2 4 5" xfId="12169" xr:uid="{41D159FC-C1C1-463F-80C7-5FB8068EDD8C}"/>
    <cellStyle name="Normal 75 2 5" xfId="7993" xr:uid="{EF2DF7D8-784A-4E72-A9AA-1D03E47567B2}"/>
    <cellStyle name="Normal 75 2 5 2" xfId="22094" xr:uid="{5562A7D6-9CBB-46BC-87B9-5F30D6B4B048}"/>
    <cellStyle name="Normal 75 2 5 2 2" xfId="38930" xr:uid="{E26AE401-F29C-48F7-8278-B8802D420BF0}"/>
    <cellStyle name="Normal 75 2 5 3" xfId="31363" xr:uid="{2C0AE747-DE71-4592-8D63-CDF2667082F2}"/>
    <cellStyle name="Normal 75 2 5 4" xfId="14068" xr:uid="{2B61A878-97D0-4183-BFED-E693F3965237}"/>
    <cellStyle name="Normal 75 2 6" xfId="18204" xr:uid="{7A19E283-782E-4594-A659-5068F431864E}"/>
    <cellStyle name="Normal 75 2 6 2" xfId="35149" xr:uid="{3F53D1BE-C71E-4A16-A3F4-EA6E664015B5}"/>
    <cellStyle name="Normal 75 2 7" xfId="26843" xr:uid="{43DB9FA3-47FD-47DE-B9A9-79BCD591A64D}"/>
    <cellStyle name="Normal 75 2 8" xfId="27581" xr:uid="{011BB73D-029E-477B-9794-B8C43BBEA2C1}"/>
    <cellStyle name="Normal 75 2 9" xfId="10075" xr:uid="{6A034644-B0FE-4543-ADF5-F6E06284A2E6}"/>
    <cellStyle name="Normal 75 3" xfId="7994" xr:uid="{B7F3C894-98D2-4627-A9BC-5FD0E968A46A}"/>
    <cellStyle name="Normal 75 3 2" xfId="7995" xr:uid="{C267DECB-A3BE-4CFE-8190-455078A48EB3}"/>
    <cellStyle name="Normal 75 3 2 2" xfId="7996" xr:uid="{08006176-EEE0-4A1D-8AED-ED15247CAAE7}"/>
    <cellStyle name="Normal 75 3 2 2 2" xfId="7997" xr:uid="{614709F9-DBD5-475D-BFFE-DD41B0CF6E53}"/>
    <cellStyle name="Normal 75 3 2 2 2 2" xfId="25123" xr:uid="{8B1F732C-D51B-4254-9968-C8A95A4DA3F8}"/>
    <cellStyle name="Normal 75 3 2 2 2 2 2" xfId="41959" xr:uid="{65A4032F-9125-4F4E-8379-B38F06E41D55}"/>
    <cellStyle name="Normal 75 3 2 2 2 3" xfId="34392" xr:uid="{80F034F8-BA4A-4650-A0A6-83A1AF6390B2}"/>
    <cellStyle name="Normal 75 3 2 2 2 4" xfId="17097" xr:uid="{F0A67DE2-CC2F-45FB-BFE8-B2B5970664A1}"/>
    <cellStyle name="Normal 75 3 2 2 3" xfId="21340" xr:uid="{2AE8D42A-7428-4BEC-99E4-6ABD123A5883}"/>
    <cellStyle name="Normal 75 3 2 2 3 2" xfId="38178" xr:uid="{02FE578B-CB87-423D-977B-C84AA40CF4D4}"/>
    <cellStyle name="Normal 75 3 2 2 4" xfId="30611" xr:uid="{D244830C-BA74-4195-B6A3-27A66C9CA8BA}"/>
    <cellStyle name="Normal 75 3 2 2 5" xfId="13314" xr:uid="{FFA26CD6-602B-47A1-841D-FE970BFA6EEC}"/>
    <cellStyle name="Normal 75 3 2 3" xfId="7998" xr:uid="{0235280E-BFA2-4324-9D95-73B6A3E99E84}"/>
    <cellStyle name="Normal 75 3 2 3 2" xfId="23239" xr:uid="{7978DAEE-0576-400B-B0C8-E1DEF1BFD545}"/>
    <cellStyle name="Normal 75 3 2 3 2 2" xfId="40075" xr:uid="{0F2A1D40-208C-4AE7-8193-F59655654896}"/>
    <cellStyle name="Normal 75 3 2 3 3" xfId="32508" xr:uid="{D98572F2-73ED-49AE-8FA6-77B053721D69}"/>
    <cellStyle name="Normal 75 3 2 3 4" xfId="15213" xr:uid="{3EE46C73-8E38-4C6F-A1BB-7B87A019B5DE}"/>
    <cellStyle name="Normal 75 3 2 4" xfId="19411" xr:uid="{4F272049-A5C8-4F2C-8944-44ADC423E998}"/>
    <cellStyle name="Normal 75 3 2 4 2" xfId="36294" xr:uid="{D7157B09-5C44-425F-99D6-0A2E8701064B}"/>
    <cellStyle name="Normal 75 3 2 5" xfId="26848" xr:uid="{53F45888-155B-4F71-BCA9-54F4914D5FEF}"/>
    <cellStyle name="Normal 75 3 2 6" xfId="28726" xr:uid="{0180FCD2-66DE-4E3C-92DB-087543BE2455}"/>
    <cellStyle name="Normal 75 3 2 7" xfId="11352" xr:uid="{41071C2A-D2F3-48AB-A3E4-508B02DF5BF7}"/>
    <cellStyle name="Normal 75 3 3" xfId="7999" xr:uid="{E5651853-7FDB-4806-A972-B327F15E8168}"/>
    <cellStyle name="Normal 75 3 3 2" xfId="8000" xr:uid="{1164F39A-203C-4DD5-8E46-86A9BD0EE8EC}"/>
    <cellStyle name="Normal 75 3 3 2 2" xfId="24211" xr:uid="{97189B58-E47C-4EDC-A9F4-2A60931776DF}"/>
    <cellStyle name="Normal 75 3 3 2 2 2" xfId="41047" xr:uid="{13BDF991-37AC-40E0-83FE-6AC6FF809E0E}"/>
    <cellStyle name="Normal 75 3 3 2 3" xfId="33480" xr:uid="{9E02115B-DFB3-4372-AE48-C11DAC9BF7A9}"/>
    <cellStyle name="Normal 75 3 3 2 4" xfId="16185" xr:uid="{6D5E71DB-45E5-41DD-ADDF-FE797968F583}"/>
    <cellStyle name="Normal 75 3 3 3" xfId="20428" xr:uid="{5F1A08C7-A7B4-453E-8D5A-D9D5379774D4}"/>
    <cellStyle name="Normal 75 3 3 3 2" xfId="37266" xr:uid="{069692D0-7BB7-4256-BFC1-EA98D3842138}"/>
    <cellStyle name="Normal 75 3 3 4" xfId="29699" xr:uid="{801766C5-CF4E-4332-A053-C0FEB0637D68}"/>
    <cellStyle name="Normal 75 3 3 5" xfId="12402" xr:uid="{460FC6E2-3229-4FB7-8255-44177312C7CD}"/>
    <cellStyle name="Normal 75 3 4" xfId="8001" xr:uid="{7EB41A5C-0868-4140-9D7D-B1D9436EB2DA}"/>
    <cellStyle name="Normal 75 3 4 2" xfId="22327" xr:uid="{AC36D49F-969D-4CFD-962B-EBC58B23B164}"/>
    <cellStyle name="Normal 75 3 4 2 2" xfId="39163" xr:uid="{543B3911-312C-4A42-B624-B87772CCCC9B}"/>
    <cellStyle name="Normal 75 3 4 3" xfId="31596" xr:uid="{5FD2015F-5AE7-4B72-82E7-6D50816789B1}"/>
    <cellStyle name="Normal 75 3 4 4" xfId="14301" xr:uid="{ED9AFFF9-617D-47D2-AFC9-633A7AE201CF}"/>
    <cellStyle name="Normal 75 3 5" xfId="18461" xr:uid="{8A289313-A4EB-4D67-A9B4-85E0C2B5B60D}"/>
    <cellStyle name="Normal 75 3 5 2" xfId="35382" xr:uid="{F15D4330-363B-4DB3-BB14-CBAA9474C662}"/>
    <cellStyle name="Normal 75 3 6" xfId="26847" xr:uid="{9F9249A8-65DB-4A65-9F41-F3804AB74F97}"/>
    <cellStyle name="Normal 75 3 7" xfId="27814" xr:uid="{22964B07-4639-4AAF-8D01-6DE127CF42BB}"/>
    <cellStyle name="Normal 75 3 8" xfId="10353" xr:uid="{1127828A-BB0D-449A-B9D3-0F4C0596F12D}"/>
    <cellStyle name="Normal 75 4" xfId="8002" xr:uid="{9479EA54-44D6-44E1-9AD0-02CD3307D270}"/>
    <cellStyle name="Normal 75 4 2" xfId="8003" xr:uid="{80E45C00-B103-4159-A616-10C414B4C017}"/>
    <cellStyle name="Normal 75 4 2 2" xfId="8004" xr:uid="{1C9DC893-EF1F-44EC-A6B8-C7773AF383B9}"/>
    <cellStyle name="Normal 75 4 2 2 2" xfId="8005" xr:uid="{8399F080-F604-4AA4-81E8-5B3808DE84C4}"/>
    <cellStyle name="Normal 75 4 2 2 2 2" xfId="41508" xr:uid="{7089637B-2E10-4C4F-96D0-DE0CBF85B4D6}"/>
    <cellStyle name="Normal 75 4 2 2 2 3" xfId="24672" xr:uid="{EC19D281-3CEE-45AE-9025-1E207982D917}"/>
    <cellStyle name="Normal 75 4 2 2 3" xfId="33941" xr:uid="{5D64C0D0-DDCE-492E-BE06-E2BF2ADD2C7C}"/>
    <cellStyle name="Normal 75 4 2 2 4" xfId="16646" xr:uid="{4A40A269-2ECE-4257-982D-E860070821FF}"/>
    <cellStyle name="Normal 75 4 2 3" xfId="8006" xr:uid="{2DBFBBB7-D31E-426A-A83A-2F1C574BFF1A}"/>
    <cellStyle name="Normal 75 4 2 3 2" xfId="37727" xr:uid="{8B882DD6-D29E-4405-9180-DAC4079BB1DC}"/>
    <cellStyle name="Normal 75 4 2 3 3" xfId="20889" xr:uid="{984A5E05-3527-454D-8A80-B25948A202A7}"/>
    <cellStyle name="Normal 75 4 2 4" xfId="30160" xr:uid="{DFDDF0A4-3555-4F00-A1DF-5BD121E23A8D}"/>
    <cellStyle name="Normal 75 4 2 5" xfId="12863" xr:uid="{6A243AFB-0BC6-4FC5-8CAA-77F29F158FF6}"/>
    <cellStyle name="Normal 75 4 3" xfId="8007" xr:uid="{F411441E-3056-4B3A-8DDE-FA26A55BA54D}"/>
    <cellStyle name="Normal 75 4 3 2" xfId="8008" xr:uid="{E7FE0230-534F-461D-BE82-4DC676880A36}"/>
    <cellStyle name="Normal 75 4 3 2 2" xfId="39624" xr:uid="{39DCF697-0887-4823-BAAD-DED1A7AE92A7}"/>
    <cellStyle name="Normal 75 4 3 2 3" xfId="22788" xr:uid="{9F43BC76-0531-4262-BFFE-EAF5F84E2D49}"/>
    <cellStyle name="Normal 75 4 3 3" xfId="32057" xr:uid="{F1A76C44-96AB-45F2-A26D-1F03401415A3}"/>
    <cellStyle name="Normal 75 4 3 4" xfId="14762" xr:uid="{FA9C6D75-294D-44A1-8FDC-74AB279DCFD0}"/>
    <cellStyle name="Normal 75 4 4" xfId="8009" xr:uid="{E2834758-E008-4034-8747-6DBEF7E67212}"/>
    <cellStyle name="Normal 75 4 4 2" xfId="35843" xr:uid="{B76A9098-795F-4FB4-9CB3-BC10807849AB}"/>
    <cellStyle name="Normal 75 4 4 3" xfId="18959" xr:uid="{31BD34DB-9E2E-4892-880B-F7350639DC04}"/>
    <cellStyle name="Normal 75 4 5" xfId="26849" xr:uid="{33599FEF-0B61-47BE-84DB-C84BDA6AC44C}"/>
    <cellStyle name="Normal 75 4 6" xfId="28275" xr:uid="{46F8D79E-0C0B-47BF-89AF-F0A41D7C316E}"/>
    <cellStyle name="Normal 75 4 7" xfId="10899" xr:uid="{F2D3B968-3C18-4EBA-B78E-BF2687D81E78}"/>
    <cellStyle name="Normal 75 5" xfId="8010" xr:uid="{4B2A755E-E886-4B26-A352-93A1B3049CC5}"/>
    <cellStyle name="Normal 75 5 2" xfId="8011" xr:uid="{B47AECA9-D3AE-455D-B21B-193CB0778D55}"/>
    <cellStyle name="Normal 75 5 2 2" xfId="8012" xr:uid="{2B73C2CF-241C-44B8-8217-22D7B53DFC4F}"/>
    <cellStyle name="Normal 75 5 2 2 2" xfId="40596" xr:uid="{1B63606A-6FC4-4B4D-9072-5D841D5672E7}"/>
    <cellStyle name="Normal 75 5 2 2 3" xfId="23760" xr:uid="{B2935B95-F54C-4ED8-A437-FE8978F43477}"/>
    <cellStyle name="Normal 75 5 2 3" xfId="33029" xr:uid="{B92E99DA-B3E1-4BAD-860F-E3B4A2E87AC8}"/>
    <cellStyle name="Normal 75 5 2 4" xfId="15734" xr:uid="{8A105C8F-6EE3-4497-9082-2B449DD56600}"/>
    <cellStyle name="Normal 75 5 3" xfId="8013" xr:uid="{D1BEE55A-8F09-4F6F-86C5-9126046D8135}"/>
    <cellStyle name="Normal 75 5 3 2" xfId="36815" xr:uid="{CCAF7752-839D-490B-A2B7-F74DB19EB227}"/>
    <cellStyle name="Normal 75 5 3 3" xfId="19977" xr:uid="{D90D1D04-C751-40FD-A1E7-9D89328B9B09}"/>
    <cellStyle name="Normal 75 5 4" xfId="29248" xr:uid="{42FD88AD-0426-4EFE-A5BB-5289617E1652}"/>
    <cellStyle name="Normal 75 5 5" xfId="11951" xr:uid="{565BCCDC-3F52-404A-9A89-187C202BD279}"/>
    <cellStyle name="Normal 75 6" xfId="8014" xr:uid="{FD005E6C-6FE4-4E2A-A752-F308CB932F00}"/>
    <cellStyle name="Normal 75 6 2" xfId="8015" xr:uid="{2BB08B56-124E-4ED7-BCD9-DFA05C94286B}"/>
    <cellStyle name="Normal 75 6 2 2" xfId="38712" xr:uid="{B58A679C-3B68-4A5C-AF46-599864959883}"/>
    <cellStyle name="Normal 75 6 2 3" xfId="21876" xr:uid="{E43AFE17-4D72-45BF-B574-A8C2C3B8882D}"/>
    <cellStyle name="Normal 75 6 3" xfId="31145" xr:uid="{8750FB82-4073-4029-B5F8-4BEE4AF21BAF}"/>
    <cellStyle name="Normal 75 6 4" xfId="13850" xr:uid="{984A6295-E141-491D-BD3E-151013364D98}"/>
    <cellStyle name="Normal 75 7" xfId="8016" xr:uid="{ECAFC29B-9EAA-4562-8845-C0EB0F945C32}"/>
    <cellStyle name="Normal 75 7 2" xfId="34931" xr:uid="{807F1434-F696-4F88-9864-86E0A693A383}"/>
    <cellStyle name="Normal 75 7 3" xfId="17971" xr:uid="{128F77FF-F2E0-4289-B339-D1F7FFAC6471}"/>
    <cellStyle name="Normal 75 8" xfId="26842" xr:uid="{44B27D51-4C99-42F2-8C01-1F8CDB67BC54}"/>
    <cellStyle name="Normal 75 9" xfId="27362" xr:uid="{D0A124C0-1D59-401B-893C-F492BED7385D}"/>
    <cellStyle name="Normal 76" xfId="8017" xr:uid="{5D5E7548-2534-4117-8386-41CE1B332A58}"/>
    <cellStyle name="Normal 76 10" xfId="9815" xr:uid="{9F65C2C4-7276-4CAC-9167-42709A1F55F3}"/>
    <cellStyle name="Normal 76 2" xfId="8018" xr:uid="{DE69BBEA-E10E-4D4E-9C29-D96F270AA263}"/>
    <cellStyle name="Normal 76 2 2" xfId="8019" xr:uid="{166E12E3-B218-4349-B8BF-233A5E7E5F56}"/>
    <cellStyle name="Normal 76 2 2 2" xfId="8020" xr:uid="{02378E61-93DA-4EE2-8D3B-A2C9F6D4C31C}"/>
    <cellStyle name="Normal 76 2 2 2 2" xfId="8021" xr:uid="{B0BA5062-6001-4366-BE17-E9935D9C2569}"/>
    <cellStyle name="Normal 76 2 2 2 2 2" xfId="8022" xr:uid="{BDDE80C4-95B9-40E6-911A-6D38DD85A092}"/>
    <cellStyle name="Normal 76 2 2 2 2 2 2" xfId="25342" xr:uid="{5A2B07AC-C291-4E0A-89E8-5DD914A75A9A}"/>
    <cellStyle name="Normal 76 2 2 2 2 2 2 2" xfId="42178" xr:uid="{D9447DC6-4861-4B80-BC25-35D355C3C86A}"/>
    <cellStyle name="Normal 76 2 2 2 2 2 3" xfId="34611" xr:uid="{54E8ACA1-B60E-47D3-9745-2E0E1FA5DC42}"/>
    <cellStyle name="Normal 76 2 2 2 2 2 4" xfId="17316" xr:uid="{CC4E54CA-37F0-45AF-88E7-20812A61723A}"/>
    <cellStyle name="Normal 76 2 2 2 2 3" xfId="21559" xr:uid="{E6411BC8-9DA6-4DC1-AB8D-22A104A85471}"/>
    <cellStyle name="Normal 76 2 2 2 2 3 2" xfId="38397" xr:uid="{3D46F4AA-F26E-4415-9020-6FD8E114AA76}"/>
    <cellStyle name="Normal 76 2 2 2 2 4" xfId="30830" xr:uid="{D56BBB29-108B-4EB9-822B-2F4AE751AB12}"/>
    <cellStyle name="Normal 76 2 2 2 2 5" xfId="13533" xr:uid="{522A7CA9-98F2-47E9-B247-50DFEB2FFF47}"/>
    <cellStyle name="Normal 76 2 2 2 3" xfId="8023" xr:uid="{BAE6139A-8B14-47F8-9573-0353B3BB55ED}"/>
    <cellStyle name="Normal 76 2 2 2 3 2" xfId="23458" xr:uid="{35F3F083-8000-4390-84A3-484AADE89EAB}"/>
    <cellStyle name="Normal 76 2 2 2 3 2 2" xfId="40294" xr:uid="{59C0587E-FCBD-40CB-AE14-25755E308971}"/>
    <cellStyle name="Normal 76 2 2 2 3 3" xfId="32727" xr:uid="{3B714925-52FA-4F14-B4B9-12546434FD3E}"/>
    <cellStyle name="Normal 76 2 2 2 3 4" xfId="15432" xr:uid="{6946F612-0424-43F9-9467-9E0A40E4467D}"/>
    <cellStyle name="Normal 76 2 2 2 4" xfId="19630" xr:uid="{801404E9-187F-423E-BB85-C2E88BC5ABC1}"/>
    <cellStyle name="Normal 76 2 2 2 4 2" xfId="36513" xr:uid="{56F670CC-7E78-4DD8-9B1B-46272D25B920}"/>
    <cellStyle name="Normal 76 2 2 2 5" xfId="26853" xr:uid="{3EF630B9-8185-4239-A250-89456E3F354A}"/>
    <cellStyle name="Normal 76 2 2 2 6" xfId="28945" xr:uid="{38893612-8DF0-441D-A247-DC2C911A2F4A}"/>
    <cellStyle name="Normal 76 2 2 2 7" xfId="11571" xr:uid="{38FC45BB-D199-4ECE-AEFE-F02529B2309A}"/>
    <cellStyle name="Normal 76 2 2 3" xfId="8024" xr:uid="{0D1B46F7-E9FE-42C3-B48B-69775DDBD702}"/>
    <cellStyle name="Normal 76 2 2 3 2" xfId="8025" xr:uid="{32B22259-BB9E-41AC-96F4-B28C3ADD8DDB}"/>
    <cellStyle name="Normal 76 2 2 3 2 2" xfId="24430" xr:uid="{42F361D9-C709-43EB-95E4-E729B4A993A4}"/>
    <cellStyle name="Normal 76 2 2 3 2 2 2" xfId="41266" xr:uid="{0B973831-AA3D-41CC-9CD8-2CBDA49C68C8}"/>
    <cellStyle name="Normal 76 2 2 3 2 3" xfId="33699" xr:uid="{CC87F09F-234E-4D6F-8EB5-9CD6D57E8C10}"/>
    <cellStyle name="Normal 76 2 2 3 2 4" xfId="16404" xr:uid="{AD8F116E-BD8D-41F9-B278-A31A6E41ED46}"/>
    <cellStyle name="Normal 76 2 2 3 3" xfId="20647" xr:uid="{4042863D-1907-480D-9047-7237272DF002}"/>
    <cellStyle name="Normal 76 2 2 3 3 2" xfId="37485" xr:uid="{FC69206D-C66D-4B93-AF99-09CC35E3905B}"/>
    <cellStyle name="Normal 76 2 2 3 4" xfId="29918" xr:uid="{3C2361BA-CC83-4B0A-8BFC-509937411ED9}"/>
    <cellStyle name="Normal 76 2 2 3 5" xfId="12621" xr:uid="{8BF8190E-6BC0-476A-95CF-AD3655D1EAA2}"/>
    <cellStyle name="Normal 76 2 2 4" xfId="8026" xr:uid="{BE3E45CD-531A-4796-BD87-F0BB0165969D}"/>
    <cellStyle name="Normal 76 2 2 4 2" xfId="22546" xr:uid="{DB9B56A2-2FE2-4B7E-8C86-2B01D9F6DDB4}"/>
    <cellStyle name="Normal 76 2 2 4 2 2" xfId="39382" xr:uid="{DE575622-5546-455B-BE41-C233912C1F2C}"/>
    <cellStyle name="Normal 76 2 2 4 3" xfId="31815" xr:uid="{DCE2BAB2-E50E-446F-948A-A411F369C660}"/>
    <cellStyle name="Normal 76 2 2 4 4" xfId="14520" xr:uid="{12F8A446-0481-44F9-973C-DC0153C2B09F}"/>
    <cellStyle name="Normal 76 2 2 5" xfId="18680" xr:uid="{27A88900-C0AB-4194-B2CC-B74BEBCF45C8}"/>
    <cellStyle name="Normal 76 2 2 5 2" xfId="35601" xr:uid="{9316D91E-F7CB-4B08-8D65-A155690AA54C}"/>
    <cellStyle name="Normal 76 2 2 6" xfId="26852" xr:uid="{EAFE4F19-71E5-45F7-9783-DDFCDF24289E}"/>
    <cellStyle name="Normal 76 2 2 7" xfId="28033" xr:uid="{0186ACDB-BE98-4B16-ADBB-C370ECDB9D80}"/>
    <cellStyle name="Normal 76 2 2 8" xfId="10572" xr:uid="{A3DEDD84-6D77-431C-BEA2-69D3A9B02F85}"/>
    <cellStyle name="Normal 76 2 3" xfId="8027" xr:uid="{D31C835F-8820-42C8-AEF8-120B7DF52A4A}"/>
    <cellStyle name="Normal 76 2 3 2" xfId="8028" xr:uid="{F0F9815E-55E3-46BD-BCF0-DDCEDADC97F7}"/>
    <cellStyle name="Normal 76 2 3 2 2" xfId="8029" xr:uid="{0EEBE280-EB52-426C-8D90-5B1451C4B277}"/>
    <cellStyle name="Normal 76 2 3 2 2 2" xfId="24891" xr:uid="{011595AE-8771-435A-A2D7-1FB191E77051}"/>
    <cellStyle name="Normal 76 2 3 2 2 2 2" xfId="41727" xr:uid="{0E64EA80-67DA-4DD3-AFCC-543A33470EF3}"/>
    <cellStyle name="Normal 76 2 3 2 2 3" xfId="34160" xr:uid="{53B95618-EAD4-44E7-A253-9341501875C2}"/>
    <cellStyle name="Normal 76 2 3 2 2 4" xfId="16865" xr:uid="{03D837C4-091B-4C98-B91F-9428BD3FCC67}"/>
    <cellStyle name="Normal 76 2 3 2 3" xfId="21108" xr:uid="{673D86C8-4922-4093-9B8A-68294B42F0A7}"/>
    <cellStyle name="Normal 76 2 3 2 3 2" xfId="37946" xr:uid="{942D9B1D-DDE8-42EE-853D-AFF0B4DFDE4D}"/>
    <cellStyle name="Normal 76 2 3 2 4" xfId="30379" xr:uid="{9E2B08AA-7D6B-4457-B286-72E146071D9D}"/>
    <cellStyle name="Normal 76 2 3 2 5" xfId="13082" xr:uid="{A67454FC-571B-4559-9B80-85F6EAC3C1EE}"/>
    <cellStyle name="Normal 76 2 3 3" xfId="8030" xr:uid="{F6531A9D-EB24-452A-8C03-7E7565705300}"/>
    <cellStyle name="Normal 76 2 3 3 2" xfId="23007" xr:uid="{1846ABBC-4143-46E9-906F-7D47D2E4D7C3}"/>
    <cellStyle name="Normal 76 2 3 3 2 2" xfId="39843" xr:uid="{72077816-D505-4E41-93AC-D566DBBF266E}"/>
    <cellStyle name="Normal 76 2 3 3 3" xfId="32276" xr:uid="{3C208542-5837-4C47-B17B-A448356E2E59}"/>
    <cellStyle name="Normal 76 2 3 3 4" xfId="14981" xr:uid="{D003F6E5-1191-48A2-8EDF-AA38DA9C4670}"/>
    <cellStyle name="Normal 76 2 3 4" xfId="19178" xr:uid="{A1BFA3C1-008A-4F35-8390-A5C19CB16CF4}"/>
    <cellStyle name="Normal 76 2 3 4 2" xfId="36062" xr:uid="{10700D05-2B5B-4C58-AB88-23551A1A0FD5}"/>
    <cellStyle name="Normal 76 2 3 5" xfId="26854" xr:uid="{EB2F506C-F13B-4CF3-8742-DA2E395923B0}"/>
    <cellStyle name="Normal 76 2 3 6" xfId="28494" xr:uid="{C0F5D7EC-A941-48EE-9372-894C5FC1DB1F}"/>
    <cellStyle name="Normal 76 2 3 7" xfId="11118" xr:uid="{82EA87EB-8252-4034-A082-AC06DD60B895}"/>
    <cellStyle name="Normal 76 2 4" xfId="8031" xr:uid="{B945A073-78B9-4935-9A39-C9BB1981BF9D}"/>
    <cellStyle name="Normal 76 2 4 2" xfId="8032" xr:uid="{4028D646-E3B7-46F2-AF7E-81345188E49E}"/>
    <cellStyle name="Normal 76 2 4 2 2" xfId="23979" xr:uid="{96510ED6-AAC2-47F3-AA74-9415699D8E62}"/>
    <cellStyle name="Normal 76 2 4 2 2 2" xfId="40815" xr:uid="{05A7131F-CBBC-48E3-A37B-24850B0DAAF8}"/>
    <cellStyle name="Normal 76 2 4 2 3" xfId="33248" xr:uid="{8CBA8674-0921-4658-865D-D805CE418F8D}"/>
    <cellStyle name="Normal 76 2 4 2 4" xfId="15953" xr:uid="{EF5CDF80-D752-466F-A245-B1E528244829}"/>
    <cellStyle name="Normal 76 2 4 3" xfId="20196" xr:uid="{8B9462E5-40CB-4540-9773-31AA73A98E52}"/>
    <cellStyle name="Normal 76 2 4 3 2" xfId="37034" xr:uid="{14D56A25-A8B8-435B-A3C4-7AC71C012682}"/>
    <cellStyle name="Normal 76 2 4 4" xfId="29467" xr:uid="{12585CCC-EDB8-48BF-9AF9-1815B0787E51}"/>
    <cellStyle name="Normal 76 2 4 5" xfId="12170" xr:uid="{EEC8CBD6-1CE1-4F1C-953C-45A91D0CFE97}"/>
    <cellStyle name="Normal 76 2 5" xfId="8033" xr:uid="{B7BB4614-F95F-4ACE-BF44-6892EC5E9EBF}"/>
    <cellStyle name="Normal 76 2 5 2" xfId="22095" xr:uid="{1EE64D4D-A014-4AF9-B521-F2D8C4B6C26D}"/>
    <cellStyle name="Normal 76 2 5 2 2" xfId="38931" xr:uid="{96F708A7-0AE3-4F2E-9D8A-507421E46BF8}"/>
    <cellStyle name="Normal 76 2 5 3" xfId="31364" xr:uid="{405562FF-405E-4B0C-8BE2-2028A011AE69}"/>
    <cellStyle name="Normal 76 2 5 4" xfId="14069" xr:uid="{7D09E952-69B9-4EB0-90E2-153B84B05CBE}"/>
    <cellStyle name="Normal 76 2 6" xfId="18205" xr:uid="{C475E5EB-3B28-4D69-BC5E-99EB7837DE4E}"/>
    <cellStyle name="Normal 76 2 6 2" xfId="35150" xr:uid="{57E37B0D-932C-4301-8D88-0F05B133A19D}"/>
    <cellStyle name="Normal 76 2 7" xfId="26851" xr:uid="{058C19F8-4C29-40B8-BFCC-00B8A7A6782F}"/>
    <cellStyle name="Normal 76 2 8" xfId="27582" xr:uid="{D892B423-FFDD-4BC8-8431-D6B36FB3A3B0}"/>
    <cellStyle name="Normal 76 2 9" xfId="10076" xr:uid="{6BA15F16-88C7-4C87-8567-67E6E73B6868}"/>
    <cellStyle name="Normal 76 3" xfId="8034" xr:uid="{5A77E0ED-81E5-4D5E-A77A-D0638B6A7969}"/>
    <cellStyle name="Normal 76 3 2" xfId="8035" xr:uid="{F1CAF76B-61E3-4144-AEF1-0FA8AFCD1CA9}"/>
    <cellStyle name="Normal 76 3 2 2" xfId="8036" xr:uid="{EB1A4B12-61A4-4E87-B342-D9A61ECFBFBE}"/>
    <cellStyle name="Normal 76 3 2 2 2" xfId="8037" xr:uid="{DBF4205E-A284-435B-9AF2-F648D7A07465}"/>
    <cellStyle name="Normal 76 3 2 2 2 2" xfId="25124" xr:uid="{C89ABF03-593C-455F-AC8C-EC031B03B9FB}"/>
    <cellStyle name="Normal 76 3 2 2 2 2 2" xfId="41960" xr:uid="{1BF34CD2-BD8C-4970-A333-04BE2A41EC9A}"/>
    <cellStyle name="Normal 76 3 2 2 2 3" xfId="34393" xr:uid="{97E6D728-AEEF-4249-B415-97186FC0294D}"/>
    <cellStyle name="Normal 76 3 2 2 2 4" xfId="17098" xr:uid="{86500280-2C05-4FE5-A9CA-629701E5151D}"/>
    <cellStyle name="Normal 76 3 2 2 3" xfId="21341" xr:uid="{20356655-E5D8-45D7-BAB9-F590FC0FCBC0}"/>
    <cellStyle name="Normal 76 3 2 2 3 2" xfId="38179" xr:uid="{E52A6C14-4192-4BA6-91B0-9993B8575A03}"/>
    <cellStyle name="Normal 76 3 2 2 4" xfId="30612" xr:uid="{1C327D40-F95A-449A-B043-A15E39DDB9B6}"/>
    <cellStyle name="Normal 76 3 2 2 5" xfId="13315" xr:uid="{AF820BEE-35C0-478A-91DB-A88AB57D5BF1}"/>
    <cellStyle name="Normal 76 3 2 3" xfId="8038" xr:uid="{A94C605D-FB6A-41CD-89F5-DF5202742D1E}"/>
    <cellStyle name="Normal 76 3 2 3 2" xfId="23240" xr:uid="{F865998B-B3B1-4F3B-9844-B20A2E664AC4}"/>
    <cellStyle name="Normal 76 3 2 3 2 2" xfId="40076" xr:uid="{11D6B05C-6F76-4291-989F-CA412755C847}"/>
    <cellStyle name="Normal 76 3 2 3 3" xfId="32509" xr:uid="{B80828B5-4873-44B6-9757-878EC7C68029}"/>
    <cellStyle name="Normal 76 3 2 3 4" xfId="15214" xr:uid="{6C5AB52F-965C-48A3-8B8A-00F7174AA177}"/>
    <cellStyle name="Normal 76 3 2 4" xfId="19412" xr:uid="{A96F5EE0-6A2B-402A-B2EC-F4AD967FC1A8}"/>
    <cellStyle name="Normal 76 3 2 4 2" xfId="36295" xr:uid="{D9DB257D-0C02-4D4F-818B-5A9FCC68C5F9}"/>
    <cellStyle name="Normal 76 3 2 5" xfId="26856" xr:uid="{E7AA0752-4FA6-44AF-9EAC-33FFB08D0735}"/>
    <cellStyle name="Normal 76 3 2 6" xfId="28727" xr:uid="{9EAB8D57-A3CB-4848-9638-35C5E4062E34}"/>
    <cellStyle name="Normal 76 3 2 7" xfId="11353" xr:uid="{CC4CC7A8-9A92-41F5-A7D9-B7AEF77854E9}"/>
    <cellStyle name="Normal 76 3 3" xfId="8039" xr:uid="{4663CAA8-24B2-4B83-B1A5-1F577E33767B}"/>
    <cellStyle name="Normal 76 3 3 2" xfId="8040" xr:uid="{EED0F1E3-BD5E-4878-AB47-380B57D348C9}"/>
    <cellStyle name="Normal 76 3 3 2 2" xfId="24212" xr:uid="{19ED3661-F3D2-4EDA-AF66-8C71DB1EDC95}"/>
    <cellStyle name="Normal 76 3 3 2 2 2" xfId="41048" xr:uid="{2EC33D92-63EC-4017-A773-0A70906E6399}"/>
    <cellStyle name="Normal 76 3 3 2 3" xfId="33481" xr:uid="{EE55C003-8FC4-4EF0-BE9B-05BE84EB8159}"/>
    <cellStyle name="Normal 76 3 3 2 4" xfId="16186" xr:uid="{44999EAB-CB7E-4AB7-95C6-DDA2213D2F54}"/>
    <cellStyle name="Normal 76 3 3 3" xfId="20429" xr:uid="{ED200ED9-8C6E-40C7-B1A3-DBC46B41F3FF}"/>
    <cellStyle name="Normal 76 3 3 3 2" xfId="37267" xr:uid="{FE36B259-D751-440A-9B03-40CFA23554BD}"/>
    <cellStyle name="Normal 76 3 3 4" xfId="29700" xr:uid="{970D7039-877E-4828-B0F3-BCD71F480B27}"/>
    <cellStyle name="Normal 76 3 3 5" xfId="12403" xr:uid="{4C061375-6C49-4900-9E23-EAFBB04AD8A4}"/>
    <cellStyle name="Normal 76 3 4" xfId="8041" xr:uid="{249F9FDB-E32B-4E0D-8E8B-036EEA82D7BD}"/>
    <cellStyle name="Normal 76 3 4 2" xfId="22328" xr:uid="{D4D80909-7400-4526-9A42-4F1D1CF51C72}"/>
    <cellStyle name="Normal 76 3 4 2 2" xfId="39164" xr:uid="{650563DE-51FC-41B6-B9C7-C8D1F9235B73}"/>
    <cellStyle name="Normal 76 3 4 3" xfId="31597" xr:uid="{9F58EA64-DC4D-494D-90B6-094B9D5AEB8B}"/>
    <cellStyle name="Normal 76 3 4 4" xfId="14302" xr:uid="{80A46296-DAE6-4B08-B9DB-EA231F6D595A}"/>
    <cellStyle name="Normal 76 3 5" xfId="18462" xr:uid="{0B83D737-331A-4AE7-8D18-75E25DA91243}"/>
    <cellStyle name="Normal 76 3 5 2" xfId="35383" xr:uid="{6BEEFEE3-EDCB-4DC0-9767-A0BCDF808197}"/>
    <cellStyle name="Normal 76 3 6" xfId="26855" xr:uid="{0138328F-0858-48C9-893A-201D743188C3}"/>
    <cellStyle name="Normal 76 3 7" xfId="27815" xr:uid="{E6E79629-478E-4EEE-ADB9-589818C1AB38}"/>
    <cellStyle name="Normal 76 3 8" xfId="10354" xr:uid="{0E15FC75-537F-47EC-9101-C0DCDC27296A}"/>
    <cellStyle name="Normal 76 4" xfId="8042" xr:uid="{F3592BCB-FE78-49BD-831B-67D782A4D575}"/>
    <cellStyle name="Normal 76 4 2" xfId="8043" xr:uid="{6863FE33-A698-45D0-9EDB-4A87D96C6AE3}"/>
    <cellStyle name="Normal 76 4 2 2" xfId="8044" xr:uid="{18ADFE8C-823C-4EC5-9786-2012F24D731E}"/>
    <cellStyle name="Normal 76 4 2 2 2" xfId="8045" xr:uid="{D9F4E509-CC14-4772-8BFF-3848B799E89F}"/>
    <cellStyle name="Normal 76 4 2 2 2 2" xfId="41509" xr:uid="{A21D36FB-479A-440F-AA5A-6933AC92F5AB}"/>
    <cellStyle name="Normal 76 4 2 2 2 3" xfId="24673" xr:uid="{6A016C34-3F1E-44E5-95B5-09D9796DDECD}"/>
    <cellStyle name="Normal 76 4 2 2 3" xfId="33942" xr:uid="{26679A60-3CF2-457A-A98F-80082B85FDE1}"/>
    <cellStyle name="Normal 76 4 2 2 4" xfId="16647" xr:uid="{3C95905B-6F16-49C0-968D-1C802B92AE61}"/>
    <cellStyle name="Normal 76 4 2 3" xfId="8046" xr:uid="{4E6BE51E-9D52-4962-A013-3B49F829088C}"/>
    <cellStyle name="Normal 76 4 2 3 2" xfId="37728" xr:uid="{5CD449A9-6708-4FC1-85E0-417B6D07DB6A}"/>
    <cellStyle name="Normal 76 4 2 3 3" xfId="20890" xr:uid="{CCDBD1F3-2542-4E00-8DA6-AD2A4DA953BD}"/>
    <cellStyle name="Normal 76 4 2 4" xfId="30161" xr:uid="{DCC8FB85-55FC-45D4-826A-3F305363C488}"/>
    <cellStyle name="Normal 76 4 2 5" xfId="12864" xr:uid="{9AF7A8D2-F74D-4E5E-BE08-09A256B90E94}"/>
    <cellStyle name="Normal 76 4 3" xfId="8047" xr:uid="{31E75A01-7319-44E2-9900-10D07BF51055}"/>
    <cellStyle name="Normal 76 4 3 2" xfId="8048" xr:uid="{8F367D58-B7E3-40C5-8922-13AE5EB032A0}"/>
    <cellStyle name="Normal 76 4 3 2 2" xfId="39625" xr:uid="{795AF0D5-7FC2-433F-AFF3-AB6DBE7389B7}"/>
    <cellStyle name="Normal 76 4 3 2 3" xfId="22789" xr:uid="{BD2071E9-55D5-4D67-B276-BC8E1181E0D2}"/>
    <cellStyle name="Normal 76 4 3 3" xfId="32058" xr:uid="{0F49A0EC-B987-4DD2-B68F-07412275707F}"/>
    <cellStyle name="Normal 76 4 3 4" xfId="14763" xr:uid="{ED400CB1-2BE2-4E3F-BE99-FC35EBAE4D51}"/>
    <cellStyle name="Normal 76 4 4" xfId="8049" xr:uid="{9E7E8339-2449-499F-B5B5-2457B03590FF}"/>
    <cellStyle name="Normal 76 4 4 2" xfId="35844" xr:uid="{0E6F1F88-2326-4BE6-9B50-B64A3F9FB494}"/>
    <cellStyle name="Normal 76 4 4 3" xfId="18960" xr:uid="{FB614202-27CF-4641-AABC-34FA37F90EE7}"/>
    <cellStyle name="Normal 76 4 5" xfId="26857" xr:uid="{E9A57014-FE0C-4964-AEAA-C60D73D9DB8C}"/>
    <cellStyle name="Normal 76 4 6" xfId="28276" xr:uid="{195AD82C-D115-4AF3-B40E-5391CF87DC4E}"/>
    <cellStyle name="Normal 76 4 7" xfId="10900" xr:uid="{A427975D-0981-4397-961B-A100A814DFCD}"/>
    <cellStyle name="Normal 76 5" xfId="8050" xr:uid="{858D8B6B-FF50-4871-A3A8-BF7E690CEDEC}"/>
    <cellStyle name="Normal 76 5 2" xfId="8051" xr:uid="{F48339FE-7274-42BB-A351-159B11735CF5}"/>
    <cellStyle name="Normal 76 5 2 2" xfId="8052" xr:uid="{2B64023B-3A52-4327-9263-01FE77114CF2}"/>
    <cellStyle name="Normal 76 5 2 2 2" xfId="40597" xr:uid="{69536B17-43CB-47CD-8148-939911CAB596}"/>
    <cellStyle name="Normal 76 5 2 2 3" xfId="23761" xr:uid="{7BFD3E90-2090-4FA1-BB18-929B1BFC53DB}"/>
    <cellStyle name="Normal 76 5 2 3" xfId="33030" xr:uid="{D393A3F5-762B-4CF9-978F-DA449C066153}"/>
    <cellStyle name="Normal 76 5 2 4" xfId="15735" xr:uid="{819DB14B-4989-40FC-8CBF-1948A02301FD}"/>
    <cellStyle name="Normal 76 5 3" xfId="8053" xr:uid="{921D5CA1-3572-4A60-97E5-9DE9ED6D4547}"/>
    <cellStyle name="Normal 76 5 3 2" xfId="36816" xr:uid="{C20308DE-BDFC-448C-8218-14B3AD891E3D}"/>
    <cellStyle name="Normal 76 5 3 3" xfId="19978" xr:uid="{33D498C4-0927-43B3-A105-AE951E5863BD}"/>
    <cellStyle name="Normal 76 5 4" xfId="29249" xr:uid="{036ED011-46C5-4080-973B-033E8F901048}"/>
    <cellStyle name="Normal 76 5 5" xfId="11952" xr:uid="{30554E97-0FDB-426E-903E-76D9A830DDE6}"/>
    <cellStyle name="Normal 76 6" xfId="8054" xr:uid="{28651AFE-A2CF-4F9D-88ED-BCFC05583E99}"/>
    <cellStyle name="Normal 76 6 2" xfId="8055" xr:uid="{F411CA83-AFD8-44A4-8FAA-FEB988186824}"/>
    <cellStyle name="Normal 76 6 2 2" xfId="38713" xr:uid="{CE59962A-4B62-4EC0-B1FE-BA5A6DB61FD3}"/>
    <cellStyle name="Normal 76 6 2 3" xfId="21877" xr:uid="{C034214E-5A08-4C95-A539-282E11EAFDA6}"/>
    <cellStyle name="Normal 76 6 3" xfId="31146" xr:uid="{C29303A0-631F-4ABD-BA53-78D11ED85E75}"/>
    <cellStyle name="Normal 76 6 4" xfId="13851" xr:uid="{533BA74E-E0E2-4D8B-82AF-14B8A072AC7C}"/>
    <cellStyle name="Normal 76 7" xfId="8056" xr:uid="{35192E9F-215E-421A-9990-D33114DABC21}"/>
    <cellStyle name="Normal 76 7 2" xfId="34932" xr:uid="{0250CC7A-B495-4840-BA4C-8AA7DD7C4F25}"/>
    <cellStyle name="Normal 76 7 3" xfId="17972" xr:uid="{51CC6134-3D18-47DC-8A65-921E9C241578}"/>
    <cellStyle name="Normal 76 8" xfId="26850" xr:uid="{D94AA774-051C-496B-BDC7-22566F8ACE38}"/>
    <cellStyle name="Normal 76 9" xfId="27363" xr:uid="{5BDDE50E-C8E5-4B9A-BD5F-FF47FA310F5A}"/>
    <cellStyle name="Normal 77" xfId="8057" xr:uid="{F9E5B544-F434-4FD4-8D24-741FFB038066}"/>
    <cellStyle name="Normal 77 10" xfId="9816" xr:uid="{303C4A01-1701-4183-BAD7-258E63E59A6C}"/>
    <cellStyle name="Normal 77 11" xfId="46403" xr:uid="{871260E5-46E5-44C8-A891-A9927FBF1E86}"/>
    <cellStyle name="Normal 77 2" xfId="8058" xr:uid="{B5E49C82-D628-4391-842C-7314C9406505}"/>
    <cellStyle name="Normal 77 2 2" xfId="8059" xr:uid="{E44E6E9E-66C0-455B-B5CA-8875FF6F855E}"/>
    <cellStyle name="Normal 77 2 2 2" xfId="8060" xr:uid="{0E83D36D-EBAE-41FD-AD78-E3022FE90B29}"/>
    <cellStyle name="Normal 77 2 2 2 2" xfId="8061" xr:uid="{856911E8-2DC7-40D4-B1D8-E952B774A355}"/>
    <cellStyle name="Normal 77 2 2 2 2 2" xfId="8062" xr:uid="{919100BB-E7EE-45FB-83BE-390A6FA8FC3B}"/>
    <cellStyle name="Normal 77 2 2 2 2 2 2" xfId="25343" xr:uid="{5E409B98-0F9D-4FD0-9CAA-CFF5F93CA6AF}"/>
    <cellStyle name="Normal 77 2 2 2 2 2 2 2" xfId="42179" xr:uid="{81DA0084-F24C-4667-B2D3-CA316EA93FE1}"/>
    <cellStyle name="Normal 77 2 2 2 2 2 3" xfId="34612" xr:uid="{3E23ECD5-3FB1-411F-8AFD-02384B69077C}"/>
    <cellStyle name="Normal 77 2 2 2 2 2 4" xfId="17317" xr:uid="{8D213079-C8A9-444F-87A4-1203C6E8A73A}"/>
    <cellStyle name="Normal 77 2 2 2 2 3" xfId="21560" xr:uid="{8C897EBF-5AAF-4952-987F-F75335E797CA}"/>
    <cellStyle name="Normal 77 2 2 2 2 3 2" xfId="38398" xr:uid="{95BBFAEE-99A5-4F30-A5BC-43E03EEA2FD3}"/>
    <cellStyle name="Normal 77 2 2 2 2 4" xfId="30831" xr:uid="{87E69ED7-64FD-49E1-984A-2F01DAA67338}"/>
    <cellStyle name="Normal 77 2 2 2 2 5" xfId="13534" xr:uid="{E07C899E-7874-4C8F-BAE9-A154FD74F6D9}"/>
    <cellStyle name="Normal 77 2 2 2 3" xfId="8063" xr:uid="{9EAD00D1-B38E-4F96-B567-51A086B8AE81}"/>
    <cellStyle name="Normal 77 2 2 2 3 2" xfId="23459" xr:uid="{C6831F86-CC87-4603-8BAA-84CD16037129}"/>
    <cellStyle name="Normal 77 2 2 2 3 2 2" xfId="40295" xr:uid="{DEC4DE0E-E818-494E-BDD6-2D981C5E0951}"/>
    <cellStyle name="Normal 77 2 2 2 3 3" xfId="32728" xr:uid="{662A6699-4BBE-4AD5-AA0D-82EE045E52B8}"/>
    <cellStyle name="Normal 77 2 2 2 3 4" xfId="15433" xr:uid="{A109D931-2E28-4093-9C42-6624A3528AA0}"/>
    <cellStyle name="Normal 77 2 2 2 4" xfId="19631" xr:uid="{9D5A5562-EF6A-46E5-AF31-7279EFD3C9DC}"/>
    <cellStyle name="Normal 77 2 2 2 4 2" xfId="36514" xr:uid="{3CB2D2A2-9464-4F3B-84CB-D1559E49BFC6}"/>
    <cellStyle name="Normal 77 2 2 2 5" xfId="26861" xr:uid="{25558B13-D859-4ED8-91DE-94F04E37D8C8}"/>
    <cellStyle name="Normal 77 2 2 2 6" xfId="28946" xr:uid="{E769970E-E8CB-431C-9327-906107AD42BB}"/>
    <cellStyle name="Normal 77 2 2 2 7" xfId="11572" xr:uid="{0EFBEE42-FCCC-486B-8451-0AA329F22008}"/>
    <cellStyle name="Normal 77 2 2 3" xfId="8064" xr:uid="{B69A1C33-7AF3-4118-B66B-46D1EA577D71}"/>
    <cellStyle name="Normal 77 2 2 3 2" xfId="8065" xr:uid="{BAC2055A-792F-45FF-B495-3E78E99B5940}"/>
    <cellStyle name="Normal 77 2 2 3 2 2" xfId="24431" xr:uid="{56164DF9-5D99-423E-9F20-B7AE19A2CF88}"/>
    <cellStyle name="Normal 77 2 2 3 2 2 2" xfId="41267" xr:uid="{FD20FD92-846E-4938-AF74-CA75E74591C8}"/>
    <cellStyle name="Normal 77 2 2 3 2 3" xfId="33700" xr:uid="{660A2B4C-917E-49FE-A6D0-99C4C2B47DD3}"/>
    <cellStyle name="Normal 77 2 2 3 2 4" xfId="16405" xr:uid="{7AA8C089-A586-4555-A9DB-4A3A57BD3864}"/>
    <cellStyle name="Normal 77 2 2 3 3" xfId="20648" xr:uid="{D353B858-4306-4B17-8C73-BD0D34FABF26}"/>
    <cellStyle name="Normal 77 2 2 3 3 2" xfId="37486" xr:uid="{41968240-2060-4769-A581-B7CECE1DE498}"/>
    <cellStyle name="Normal 77 2 2 3 4" xfId="29919" xr:uid="{BE0CB9BE-80B1-4E3B-9CF9-7BD4BBF714BE}"/>
    <cellStyle name="Normal 77 2 2 3 5" xfId="12622" xr:uid="{B90EB740-A2F8-4968-9180-086E47756945}"/>
    <cellStyle name="Normal 77 2 2 4" xfId="8066" xr:uid="{DBAC96A5-62DA-475C-83C9-397D76156314}"/>
    <cellStyle name="Normal 77 2 2 4 2" xfId="22547" xr:uid="{3A0497B8-CC02-4619-A804-64CDBABB78A7}"/>
    <cellStyle name="Normal 77 2 2 4 2 2" xfId="39383" xr:uid="{FD49E32A-A994-4520-9771-515411F70674}"/>
    <cellStyle name="Normal 77 2 2 4 3" xfId="31816" xr:uid="{C30CC9D0-1E55-4D8F-A771-966E52465C92}"/>
    <cellStyle name="Normal 77 2 2 4 4" xfId="14521" xr:uid="{D24264FA-E148-4DD5-8026-AD1D443F98A1}"/>
    <cellStyle name="Normal 77 2 2 5" xfId="18681" xr:uid="{478A2D3E-8A08-489A-80F5-A7F6589110D3}"/>
    <cellStyle name="Normal 77 2 2 5 2" xfId="35602" xr:uid="{712545F8-C250-4B27-A02E-AC267BD1A898}"/>
    <cellStyle name="Normal 77 2 2 6" xfId="26860" xr:uid="{40C301A8-1C7B-4F76-BE7D-37B690699254}"/>
    <cellStyle name="Normal 77 2 2 7" xfId="28034" xr:uid="{79A504B8-B471-417E-B419-F994FF3B9D35}"/>
    <cellStyle name="Normal 77 2 2 8" xfId="10573" xr:uid="{D83D2A37-0062-4BF6-9178-C13D063594EA}"/>
    <cellStyle name="Normal 77 2 3" xfId="8067" xr:uid="{B55D4E0C-1432-4B5A-93E4-23450D6282F2}"/>
    <cellStyle name="Normal 77 2 3 2" xfId="8068" xr:uid="{206C8E3A-83EF-4304-B32F-36A7C8C736A6}"/>
    <cellStyle name="Normal 77 2 3 2 2" xfId="8069" xr:uid="{7670B50A-9716-41F0-8D7A-19D7D50136AE}"/>
    <cellStyle name="Normal 77 2 3 2 2 2" xfId="24892" xr:uid="{79DCF7C3-C29A-4DF8-B83A-714D79DAD27D}"/>
    <cellStyle name="Normal 77 2 3 2 2 2 2" xfId="41728" xr:uid="{27DA4333-14C1-4696-8DD2-3C3283BF9B7D}"/>
    <cellStyle name="Normal 77 2 3 2 2 3" xfId="34161" xr:uid="{F4123133-B830-4274-9D50-DCF545A12263}"/>
    <cellStyle name="Normal 77 2 3 2 2 4" xfId="16866" xr:uid="{A8E8F3AE-4B71-4389-BD6D-4F05EE845080}"/>
    <cellStyle name="Normal 77 2 3 2 3" xfId="21109" xr:uid="{245DCA35-7EB1-4BB1-AA06-1C07699CA493}"/>
    <cellStyle name="Normal 77 2 3 2 3 2" xfId="37947" xr:uid="{1ED9A2E7-64B4-4CA6-A3E7-EA1B5EFEEEEB}"/>
    <cellStyle name="Normal 77 2 3 2 4" xfId="30380" xr:uid="{F7315CA6-F6C4-4778-987B-65B38986B417}"/>
    <cellStyle name="Normal 77 2 3 2 5" xfId="13083" xr:uid="{1B3695B7-0CB6-49B7-AA07-FD2ED2D77383}"/>
    <cellStyle name="Normal 77 2 3 3" xfId="8070" xr:uid="{34541901-BEBF-4FEF-BA08-63150298C885}"/>
    <cellStyle name="Normal 77 2 3 3 2" xfId="23008" xr:uid="{FA59B186-D9B8-479E-AB50-5B39CE56ADA6}"/>
    <cellStyle name="Normal 77 2 3 3 2 2" xfId="39844" xr:uid="{F5A5775E-CBB0-4117-B628-6D11AD9636DF}"/>
    <cellStyle name="Normal 77 2 3 3 3" xfId="32277" xr:uid="{C8703351-82F4-4313-AFAE-0B73B399AC86}"/>
    <cellStyle name="Normal 77 2 3 3 4" xfId="14982" xr:uid="{EF4ED62E-BC06-4312-9089-4467B200E48C}"/>
    <cellStyle name="Normal 77 2 3 4" xfId="19179" xr:uid="{68F5524A-2D30-4BBE-9A9A-0E70B26198C6}"/>
    <cellStyle name="Normal 77 2 3 4 2" xfId="36063" xr:uid="{AFCCFD07-19AF-46CE-9156-CBFC0F1764AD}"/>
    <cellStyle name="Normal 77 2 3 5" xfId="26862" xr:uid="{7E9680FB-6EA0-4CAA-9704-CCA9F4B7EEB1}"/>
    <cellStyle name="Normal 77 2 3 6" xfId="28495" xr:uid="{0CF69CCC-4B6B-4A50-873C-DE278F7B1A56}"/>
    <cellStyle name="Normal 77 2 3 7" xfId="11119" xr:uid="{C5CF5E8F-5C6C-455A-9B36-653242DE9ACF}"/>
    <cellStyle name="Normal 77 2 4" xfId="8071" xr:uid="{6BE72A74-BA74-4678-A140-CF9E349697A4}"/>
    <cellStyle name="Normal 77 2 4 2" xfId="8072" xr:uid="{0418E2D5-89CF-403D-BAFD-1AB74911081E}"/>
    <cellStyle name="Normal 77 2 4 2 2" xfId="23980" xr:uid="{09725FAB-01A4-43D3-B7D1-AC1EF4C755CB}"/>
    <cellStyle name="Normal 77 2 4 2 2 2" xfId="40816" xr:uid="{64295038-1AF0-4CCC-BE36-F208D94D761D}"/>
    <cellStyle name="Normal 77 2 4 2 3" xfId="33249" xr:uid="{32AA3D60-A159-4B18-8614-C30F52D8B021}"/>
    <cellStyle name="Normal 77 2 4 2 4" xfId="15954" xr:uid="{66125D2B-0B09-48AC-A5CD-E42FD71A90B4}"/>
    <cellStyle name="Normal 77 2 4 3" xfId="20197" xr:uid="{B442E4B7-E970-4A6F-BD24-D7CD9FA02EA9}"/>
    <cellStyle name="Normal 77 2 4 3 2" xfId="37035" xr:uid="{534363ED-137B-4F38-9849-C82115438FCD}"/>
    <cellStyle name="Normal 77 2 4 4" xfId="29468" xr:uid="{A0EE53D8-A510-4036-ABE2-AAEBAE913A59}"/>
    <cellStyle name="Normal 77 2 4 5" xfId="12171" xr:uid="{EA17BF94-7BCE-4C2D-9E90-DFD0019EEA9F}"/>
    <cellStyle name="Normal 77 2 5" xfId="8073" xr:uid="{298F41B0-611B-4694-A253-9A2E8EF27A03}"/>
    <cellStyle name="Normal 77 2 5 2" xfId="22096" xr:uid="{05E76F75-EFAC-4A5B-859A-720300D89045}"/>
    <cellStyle name="Normal 77 2 5 2 2" xfId="38932" xr:uid="{5F95B2B1-1E33-41D0-915E-0C3F6AFB5062}"/>
    <cellStyle name="Normal 77 2 5 3" xfId="31365" xr:uid="{C9335A36-7458-4DF6-8244-5FB34505A833}"/>
    <cellStyle name="Normal 77 2 5 4" xfId="14070" xr:uid="{E976ADD8-BD07-4C1C-8A39-BB442226D7B0}"/>
    <cellStyle name="Normal 77 2 6" xfId="18206" xr:uid="{264CFF68-9EDB-4C93-ABB5-55C9EE968709}"/>
    <cellStyle name="Normal 77 2 6 2" xfId="35151" xr:uid="{E9328EE1-5512-47D1-9FFE-F56C570C193F}"/>
    <cellStyle name="Normal 77 2 7" xfId="26859" xr:uid="{1D5965C7-54A6-41E4-AF78-329C737388D8}"/>
    <cellStyle name="Normal 77 2 8" xfId="27583" xr:uid="{E4FFF023-C009-4AC5-BFEB-F0E93301129D}"/>
    <cellStyle name="Normal 77 2 9" xfId="10077" xr:uid="{91154C3E-0BB1-4E4E-BF2D-A281702DAD74}"/>
    <cellStyle name="Normal 77 3" xfId="8074" xr:uid="{9716B89A-08C6-4907-A99B-C53CB8BE775A}"/>
    <cellStyle name="Normal 77 3 2" xfId="8075" xr:uid="{7F22A39F-ECEA-4CC9-B9FC-86BF44718822}"/>
    <cellStyle name="Normal 77 3 2 2" xfId="8076" xr:uid="{C1AE4357-C2F6-4FC3-AF31-0132F2F37845}"/>
    <cellStyle name="Normal 77 3 2 2 2" xfId="8077" xr:uid="{A7CFDB91-A9D3-433B-9832-711CD51BE0D4}"/>
    <cellStyle name="Normal 77 3 2 2 2 2" xfId="25125" xr:uid="{7944FAB0-6B17-494D-A212-19D29ED0E849}"/>
    <cellStyle name="Normal 77 3 2 2 2 2 2" xfId="41961" xr:uid="{FF67E9C4-6F87-4B4D-801D-4DA2253210F6}"/>
    <cellStyle name="Normal 77 3 2 2 2 3" xfId="34394" xr:uid="{CB9D0E02-0065-45F6-80BD-1680CA984D8A}"/>
    <cellStyle name="Normal 77 3 2 2 2 4" xfId="17099" xr:uid="{F6ED8776-ED67-436A-B3FA-59CB05CEB929}"/>
    <cellStyle name="Normal 77 3 2 2 3" xfId="21342" xr:uid="{65FD1595-B3F8-4E6D-849F-B0A0539E59E5}"/>
    <cellStyle name="Normal 77 3 2 2 3 2" xfId="38180" xr:uid="{485FBB1B-45B1-478D-9576-7659B5CED5D3}"/>
    <cellStyle name="Normal 77 3 2 2 4" xfId="30613" xr:uid="{162A21E3-BFAA-4EDD-81AF-8D4978CB5BFE}"/>
    <cellStyle name="Normal 77 3 2 2 5" xfId="13316" xr:uid="{D18133F4-9B0C-4CAB-A3FF-B27FE9068902}"/>
    <cellStyle name="Normal 77 3 2 3" xfId="8078" xr:uid="{B35AD41D-C7DC-4E35-ADF7-AF964011E94B}"/>
    <cellStyle name="Normal 77 3 2 3 2" xfId="23241" xr:uid="{5209D7BC-A7D6-47D0-8128-75B5B3DEC487}"/>
    <cellStyle name="Normal 77 3 2 3 2 2" xfId="40077" xr:uid="{38C4D24A-4067-481A-96C7-9F17DF63BC44}"/>
    <cellStyle name="Normal 77 3 2 3 3" xfId="32510" xr:uid="{58CF03B0-6A9F-462E-911B-5EE8B8BF17B3}"/>
    <cellStyle name="Normal 77 3 2 3 4" xfId="15215" xr:uid="{FF9A633D-D237-4BEC-BA40-DEDB80B69BDD}"/>
    <cellStyle name="Normal 77 3 2 4" xfId="19413" xr:uid="{E919D206-FBB6-4C72-9D10-5DEC764C5A21}"/>
    <cellStyle name="Normal 77 3 2 4 2" xfId="36296" xr:uid="{AA099D2B-B86A-4844-8783-FAFCFEF6ABFD}"/>
    <cellStyle name="Normal 77 3 2 5" xfId="26864" xr:uid="{63043989-193A-422A-9A99-6DCB297BCB47}"/>
    <cellStyle name="Normal 77 3 2 6" xfId="28728" xr:uid="{DE0BA173-272A-4EE0-B3D7-45D60A71433F}"/>
    <cellStyle name="Normal 77 3 2 7" xfId="11354" xr:uid="{AB1865E5-7EE1-49BC-8947-F4DBB71C5A3D}"/>
    <cellStyle name="Normal 77 3 3" xfId="8079" xr:uid="{1F45404C-5E88-4C04-8CD7-8BC136ACDD51}"/>
    <cellStyle name="Normal 77 3 3 2" xfId="8080" xr:uid="{55FF70E8-8DD4-4550-B793-E792FE47BF5E}"/>
    <cellStyle name="Normal 77 3 3 2 2" xfId="24213" xr:uid="{DF12D7AF-6F86-4553-909B-0732290A8AAB}"/>
    <cellStyle name="Normal 77 3 3 2 2 2" xfId="41049" xr:uid="{D2BF565B-E310-46C9-AEF2-69623A4F9877}"/>
    <cellStyle name="Normal 77 3 3 2 3" xfId="33482" xr:uid="{712CF1F2-CAB8-464F-9454-70CE313E7146}"/>
    <cellStyle name="Normal 77 3 3 2 4" xfId="16187" xr:uid="{C6E5C381-537A-48FC-885C-4FD1B9B90D77}"/>
    <cellStyle name="Normal 77 3 3 3" xfId="20430" xr:uid="{EF196925-6277-41F8-99AA-5D8D96F5EAF1}"/>
    <cellStyle name="Normal 77 3 3 3 2" xfId="37268" xr:uid="{90ECA323-8458-4D69-B3C7-88EFAFA7E837}"/>
    <cellStyle name="Normal 77 3 3 4" xfId="29701" xr:uid="{334B1153-445E-4CA8-ACB7-D2018CE98DF9}"/>
    <cellStyle name="Normal 77 3 3 5" xfId="12404" xr:uid="{8DECE1A6-90E7-473F-BC08-AE58B8BC0D43}"/>
    <cellStyle name="Normal 77 3 4" xfId="8081" xr:uid="{F558D2EB-DCC3-4222-9B14-B96D86C5A280}"/>
    <cellStyle name="Normal 77 3 4 2" xfId="22329" xr:uid="{878CF715-0BC8-45CE-981A-78601313A9A6}"/>
    <cellStyle name="Normal 77 3 4 2 2" xfId="39165" xr:uid="{66D86255-E3AF-49E5-8E10-5E2206DA41B5}"/>
    <cellStyle name="Normal 77 3 4 3" xfId="31598" xr:uid="{8CB90D01-2868-4002-99A1-35B0A456B524}"/>
    <cellStyle name="Normal 77 3 4 4" xfId="14303" xr:uid="{C1B47AF0-1AB3-4575-8813-BB411FA213C7}"/>
    <cellStyle name="Normal 77 3 5" xfId="18463" xr:uid="{D466C013-2CBD-4FCE-89C8-5877B534FE7B}"/>
    <cellStyle name="Normal 77 3 5 2" xfId="35384" xr:uid="{F02A37AC-29EF-4F14-ACC4-E062508E854A}"/>
    <cellStyle name="Normal 77 3 6" xfId="26863" xr:uid="{FF33C527-61AF-45F5-B80E-674540D38550}"/>
    <cellStyle name="Normal 77 3 7" xfId="27816" xr:uid="{D6297104-5539-449C-B053-A729807EC9D3}"/>
    <cellStyle name="Normal 77 3 8" xfId="10355" xr:uid="{ED646A0C-67E5-4CF6-AEC7-42BACD690368}"/>
    <cellStyle name="Normal 77 4" xfId="8082" xr:uid="{F765D59B-2574-4AF0-83B8-5EDD439D3558}"/>
    <cellStyle name="Normal 77 4 2" xfId="8083" xr:uid="{838CD904-050E-4BCB-87F3-C225BDD5A2B9}"/>
    <cellStyle name="Normal 77 4 2 2" xfId="8084" xr:uid="{6B0A3F02-4658-4D35-8F42-4582518F8996}"/>
    <cellStyle name="Normal 77 4 2 2 2" xfId="8085" xr:uid="{8D4475C6-3628-4042-A16E-69752D80938F}"/>
    <cellStyle name="Normal 77 4 2 2 2 2" xfId="41510" xr:uid="{9548E02A-5F2A-45EE-A9F0-709EDA903E8E}"/>
    <cellStyle name="Normal 77 4 2 2 2 3" xfId="24674" xr:uid="{2EA7DA3A-7388-4775-A1A8-7A30A47DA207}"/>
    <cellStyle name="Normal 77 4 2 2 3" xfId="33943" xr:uid="{B74D3FD2-8424-4D61-B045-557F0E8D6498}"/>
    <cellStyle name="Normal 77 4 2 2 4" xfId="16648" xr:uid="{218E521C-3E78-49F8-A7C4-0E7BC73554FC}"/>
    <cellStyle name="Normal 77 4 2 3" xfId="8086" xr:uid="{B72EE305-3C9F-410F-9710-33441CC2A8B0}"/>
    <cellStyle name="Normal 77 4 2 3 2" xfId="37729" xr:uid="{82725D88-A075-4A16-9CA2-9208AEA7DCAF}"/>
    <cellStyle name="Normal 77 4 2 3 3" xfId="20891" xr:uid="{615AD669-E305-4577-8956-82DFD0F139B7}"/>
    <cellStyle name="Normal 77 4 2 4" xfId="30162" xr:uid="{4DCCDFB4-D366-419C-9430-5BC94D8E4EE3}"/>
    <cellStyle name="Normal 77 4 2 5" xfId="12865" xr:uid="{48446A7F-B70F-4650-9190-3FEEDC2EE9D5}"/>
    <cellStyle name="Normal 77 4 3" xfId="8087" xr:uid="{4AE34DDE-A415-484B-A2F8-B552C530DE50}"/>
    <cellStyle name="Normal 77 4 3 2" xfId="8088" xr:uid="{AD8A68A8-E237-4B55-8C73-23B3DFE5ECE3}"/>
    <cellStyle name="Normal 77 4 3 2 2" xfId="39626" xr:uid="{8EF506E5-700A-437F-8231-9131F09DB40F}"/>
    <cellStyle name="Normal 77 4 3 2 3" xfId="22790" xr:uid="{774C91DF-6236-4C22-8596-7911DEE09158}"/>
    <cellStyle name="Normal 77 4 3 3" xfId="32059" xr:uid="{D56226FE-1CB0-404F-80E6-C3F4E3A6F616}"/>
    <cellStyle name="Normal 77 4 3 4" xfId="14764" xr:uid="{699F9115-C19A-4159-8B2C-9E69B2FE8E37}"/>
    <cellStyle name="Normal 77 4 4" xfId="8089" xr:uid="{486A6EC0-B16A-449E-8963-8A34BD95118D}"/>
    <cellStyle name="Normal 77 4 4 2" xfId="35845" xr:uid="{07D88D53-C551-4844-8758-E1B0F498A9E6}"/>
    <cellStyle name="Normal 77 4 4 3" xfId="18961" xr:uid="{44255032-E9BD-434A-976F-3D3622F16ED7}"/>
    <cellStyle name="Normal 77 4 5" xfId="26865" xr:uid="{E435BFE2-6165-4E5A-A914-1A5038A1FDD5}"/>
    <cellStyle name="Normal 77 4 6" xfId="28277" xr:uid="{0897FB3D-A385-415E-9B1E-D212B2B20756}"/>
    <cellStyle name="Normal 77 4 7" xfId="10901" xr:uid="{DEBC325A-9982-488B-8E5A-7257FB4E68BA}"/>
    <cellStyle name="Normal 77 5" xfId="8090" xr:uid="{A67EF8DC-DFA9-46AC-91A3-113F3386C268}"/>
    <cellStyle name="Normal 77 5 2" xfId="8091" xr:uid="{53CC18F8-1CAC-4BC2-B456-5E1025273198}"/>
    <cellStyle name="Normal 77 5 2 2" xfId="8092" xr:uid="{4790ED72-08F5-4853-9D23-7A9A2827D47D}"/>
    <cellStyle name="Normal 77 5 2 2 2" xfId="40598" xr:uid="{4DE5C118-7EFA-420D-8669-822B35350F68}"/>
    <cellStyle name="Normal 77 5 2 2 3" xfId="23762" xr:uid="{10052062-934F-48CA-9FF4-ECFECC0FCF3F}"/>
    <cellStyle name="Normal 77 5 2 3" xfId="33031" xr:uid="{E08A7A44-FCA5-44BD-9C11-301D8ECFFFBB}"/>
    <cellStyle name="Normal 77 5 2 4" xfId="15736" xr:uid="{CF91A302-02DF-420E-B3B0-3D218DC6FC86}"/>
    <cellStyle name="Normal 77 5 3" xfId="8093" xr:uid="{2361C3FF-CD16-4D46-8FCA-39A21FAE88CF}"/>
    <cellStyle name="Normal 77 5 3 2" xfId="36817" xr:uid="{A5E3D2C1-8B68-4960-BC66-EB5980A1A022}"/>
    <cellStyle name="Normal 77 5 3 3" xfId="19979" xr:uid="{9C2B547B-7700-44FB-A296-7EE7FC043115}"/>
    <cellStyle name="Normal 77 5 4" xfId="29250" xr:uid="{D4008A14-F015-44F3-B8AB-BCB2CA7F0846}"/>
    <cellStyle name="Normal 77 5 5" xfId="11953" xr:uid="{12203611-2D45-47F1-ABF1-7D874F41C8BA}"/>
    <cellStyle name="Normal 77 6" xfId="8094" xr:uid="{5E79FBD4-9389-4C6F-B1F8-500EC302DDC4}"/>
    <cellStyle name="Normal 77 6 2" xfId="8095" xr:uid="{19E2291E-1095-430F-8A3E-42684D5A8AD2}"/>
    <cellStyle name="Normal 77 6 2 2" xfId="38714" xr:uid="{577169FF-C217-46A4-AB53-3EE6D5DE2993}"/>
    <cellStyle name="Normal 77 6 2 3" xfId="21878" xr:uid="{EB479E93-1FDD-4A89-8498-9098818462EA}"/>
    <cellStyle name="Normal 77 6 3" xfId="31147" xr:uid="{956CE23C-9A48-4636-917C-F12297D894A2}"/>
    <cellStyle name="Normal 77 6 4" xfId="13852" xr:uid="{2ED598E0-FD87-4606-924E-900F04D06A84}"/>
    <cellStyle name="Normal 77 7" xfId="8096" xr:uid="{7300EECC-C1AD-4D66-8D0B-B93258277D73}"/>
    <cellStyle name="Normal 77 7 2" xfId="34933" xr:uid="{BD3589F6-21AF-4652-BDB8-611466ACA4ED}"/>
    <cellStyle name="Normal 77 7 3" xfId="17973" xr:uid="{A354C48F-42B4-43F5-BE31-D9B2F6F5EB1B}"/>
    <cellStyle name="Normal 77 8" xfId="26858" xr:uid="{875EE3FA-8BD9-4AE6-B8E7-29271D5AADC3}"/>
    <cellStyle name="Normal 77 9" xfId="27364" xr:uid="{6F22D9CA-8C43-40DC-A1AE-B95AB8537BD7}"/>
    <cellStyle name="Normal 78" xfId="8097" xr:uid="{603C8001-1DB6-473A-9550-9079F60152DB}"/>
    <cellStyle name="Normal 78 10" xfId="9817" xr:uid="{5D619A7A-7DEC-47AE-970C-02370AEE96CA}"/>
    <cellStyle name="Normal 78 2" xfId="8098" xr:uid="{585A9CAC-6AA4-49B3-ADDE-FC1B3BDFED79}"/>
    <cellStyle name="Normal 78 2 2" xfId="8099" xr:uid="{976A48EC-503B-4461-B687-1DC5CE3722A3}"/>
    <cellStyle name="Normal 78 2 2 2" xfId="8100" xr:uid="{37E40168-CBF3-493D-BB3B-EA3669F838A4}"/>
    <cellStyle name="Normal 78 2 2 2 2" xfId="8101" xr:uid="{FC567DEC-4628-40B7-AB40-76FDD5D3E14B}"/>
    <cellStyle name="Normal 78 2 2 2 2 2" xfId="8102" xr:uid="{BFCCC4A6-98DE-4797-865C-F6E3727800DF}"/>
    <cellStyle name="Normal 78 2 2 2 2 2 2" xfId="25344" xr:uid="{817B6EEF-0F72-420F-9756-DC02BB2229E1}"/>
    <cellStyle name="Normal 78 2 2 2 2 2 2 2" xfId="42180" xr:uid="{5D7D3ED4-5584-47A9-A095-68CCE0C7DAE1}"/>
    <cellStyle name="Normal 78 2 2 2 2 2 3" xfId="34613" xr:uid="{B66C1F13-82BC-4B78-959B-D8220E8B3CCB}"/>
    <cellStyle name="Normal 78 2 2 2 2 2 4" xfId="17318" xr:uid="{8720895A-4D13-4222-9EB2-0027F391D4F5}"/>
    <cellStyle name="Normal 78 2 2 2 2 3" xfId="21561" xr:uid="{F6FCCD0D-D949-4F01-AF5E-EACBFCF5542B}"/>
    <cellStyle name="Normal 78 2 2 2 2 3 2" xfId="38399" xr:uid="{E101418E-B6F0-44D0-BE29-44CEFCA9A7AC}"/>
    <cellStyle name="Normal 78 2 2 2 2 4" xfId="30832" xr:uid="{F901711A-8676-4B89-89D1-D13C4D922243}"/>
    <cellStyle name="Normal 78 2 2 2 2 5" xfId="13535" xr:uid="{F4C812A0-FCB1-41FA-8FB8-3D61C7C73AA2}"/>
    <cellStyle name="Normal 78 2 2 2 3" xfId="8103" xr:uid="{BE1CA429-553A-47EA-B6EF-59904928F06E}"/>
    <cellStyle name="Normal 78 2 2 2 3 2" xfId="23460" xr:uid="{3DE3C46F-D006-460B-BD32-937F21157D6D}"/>
    <cellStyle name="Normal 78 2 2 2 3 2 2" xfId="40296" xr:uid="{7AF97AC3-9A1E-4CCA-A32C-F5FD7623DCC9}"/>
    <cellStyle name="Normal 78 2 2 2 3 3" xfId="32729" xr:uid="{ECD21EAE-AE38-48F9-B984-FB8FAC671A27}"/>
    <cellStyle name="Normal 78 2 2 2 3 4" xfId="15434" xr:uid="{D1808BA2-2689-4B2A-8501-5EBD2687926B}"/>
    <cellStyle name="Normal 78 2 2 2 4" xfId="19632" xr:uid="{675F2951-E15F-44E1-A2C8-1EE95AF388C7}"/>
    <cellStyle name="Normal 78 2 2 2 4 2" xfId="36515" xr:uid="{DF4C93BF-04EF-4C5E-BCCF-3FCAF1649CA6}"/>
    <cellStyle name="Normal 78 2 2 2 5" xfId="26869" xr:uid="{05FE1ABC-D693-4188-9E19-9D5B8BB03E65}"/>
    <cellStyle name="Normal 78 2 2 2 6" xfId="28947" xr:uid="{FF734CD4-6DF8-408C-BBF4-952B7B160F6D}"/>
    <cellStyle name="Normal 78 2 2 2 7" xfId="11573" xr:uid="{6A1EDE96-777F-4C07-B66E-CDFC185BCE9A}"/>
    <cellStyle name="Normal 78 2 2 3" xfId="8104" xr:uid="{C632C7F2-AE98-4D5A-8E8A-A840AFE0B271}"/>
    <cellStyle name="Normal 78 2 2 3 2" xfId="8105" xr:uid="{0144229B-8C2E-404C-BD4E-3643EA1D55B4}"/>
    <cellStyle name="Normal 78 2 2 3 2 2" xfId="24432" xr:uid="{ECD50FCC-CC6C-4FF5-811E-EB874008E4B1}"/>
    <cellStyle name="Normal 78 2 2 3 2 2 2" xfId="41268" xr:uid="{1C1E26DD-75F8-41E3-90D9-B5C7D8FC55E4}"/>
    <cellStyle name="Normal 78 2 2 3 2 3" xfId="33701" xr:uid="{BF2A1187-0FD6-4EF6-840A-89B4F6DB4967}"/>
    <cellStyle name="Normal 78 2 2 3 2 4" xfId="16406" xr:uid="{1BDBB31F-2B8B-4839-B5F3-095B5BC23A01}"/>
    <cellStyle name="Normal 78 2 2 3 3" xfId="20649" xr:uid="{08E8AB52-BD86-47A8-91D2-0DCCA4DCE888}"/>
    <cellStyle name="Normal 78 2 2 3 3 2" xfId="37487" xr:uid="{835E1F6A-3491-4AE8-B1CD-ACF51A6C0399}"/>
    <cellStyle name="Normal 78 2 2 3 4" xfId="29920" xr:uid="{AC80222B-E24B-4EC6-A587-AF539BFFDE33}"/>
    <cellStyle name="Normal 78 2 2 3 5" xfId="12623" xr:uid="{1DA641D2-E267-4E54-8F8D-F6FCC156997F}"/>
    <cellStyle name="Normal 78 2 2 4" xfId="8106" xr:uid="{25793EC9-8136-44ED-8AA1-29314A2AF1F4}"/>
    <cellStyle name="Normal 78 2 2 4 2" xfId="22548" xr:uid="{36FC8DDA-9FA9-4114-91E5-96C9A696C83A}"/>
    <cellStyle name="Normal 78 2 2 4 2 2" xfId="39384" xr:uid="{4077BD74-CC54-4ACA-A952-ACE47C26FFC7}"/>
    <cellStyle name="Normal 78 2 2 4 3" xfId="31817" xr:uid="{F2F229CD-8D93-479D-8A4E-0DFDFB72B8AB}"/>
    <cellStyle name="Normal 78 2 2 4 4" xfId="14522" xr:uid="{C5E2AABA-D494-44F6-9892-FE914CD3608D}"/>
    <cellStyle name="Normal 78 2 2 5" xfId="18682" xr:uid="{824B80BF-EDF8-4CC3-8B29-69F667CE47EF}"/>
    <cellStyle name="Normal 78 2 2 5 2" xfId="35603" xr:uid="{DA7BD037-8285-4692-9FD2-F3A10968FA6F}"/>
    <cellStyle name="Normal 78 2 2 6" xfId="26868" xr:uid="{E0483832-108D-475B-AC8B-545D3A4A7E7D}"/>
    <cellStyle name="Normal 78 2 2 7" xfId="28035" xr:uid="{B8209C98-7022-47CE-BE1D-D14E010B5203}"/>
    <cellStyle name="Normal 78 2 2 8" xfId="10574" xr:uid="{866ADF17-3C02-4A17-B34D-591801A83872}"/>
    <cellStyle name="Normal 78 2 3" xfId="8107" xr:uid="{FD026F5A-5A97-4E05-9977-D99A61261A16}"/>
    <cellStyle name="Normal 78 2 3 2" xfId="8108" xr:uid="{686214BE-67FF-46BE-9E36-01F9B3AFC15B}"/>
    <cellStyle name="Normal 78 2 3 2 2" xfId="8109" xr:uid="{50F263DF-A17E-47B0-82DE-7885A60AF186}"/>
    <cellStyle name="Normal 78 2 3 2 2 2" xfId="24893" xr:uid="{AFA40787-883E-41B9-A4E4-0300F47CA965}"/>
    <cellStyle name="Normal 78 2 3 2 2 2 2" xfId="41729" xr:uid="{CD5CB149-4F4F-4E17-A7F0-16F9BB92825D}"/>
    <cellStyle name="Normal 78 2 3 2 2 3" xfId="34162" xr:uid="{DB4CA3A1-6596-44DC-A208-2E974F38305B}"/>
    <cellStyle name="Normal 78 2 3 2 2 4" xfId="16867" xr:uid="{BAC5E9FE-04E2-4CC5-BB95-4D7A9D1FC0F4}"/>
    <cellStyle name="Normal 78 2 3 2 3" xfId="21110" xr:uid="{064C3708-1E2E-4CD9-9283-6793C1F7E6AC}"/>
    <cellStyle name="Normal 78 2 3 2 3 2" xfId="37948" xr:uid="{A29D6CEF-F92A-476E-8E08-406DBC215C87}"/>
    <cellStyle name="Normal 78 2 3 2 4" xfId="30381" xr:uid="{D3E64D51-39A4-42E2-A593-88AD7F236C4F}"/>
    <cellStyle name="Normal 78 2 3 2 5" xfId="13084" xr:uid="{28BF3312-08F3-409A-AAE5-56083C132081}"/>
    <cellStyle name="Normal 78 2 3 3" xfId="8110" xr:uid="{34DFC1F6-F166-4455-99E0-00AE191A118C}"/>
    <cellStyle name="Normal 78 2 3 3 2" xfId="23009" xr:uid="{52F6CADD-2E32-41EB-9FF2-8A6E27408247}"/>
    <cellStyle name="Normal 78 2 3 3 2 2" xfId="39845" xr:uid="{17D92E2A-D32E-4FA6-9F18-A40DE9485988}"/>
    <cellStyle name="Normal 78 2 3 3 3" xfId="32278" xr:uid="{89E528A7-5AD6-4A18-A71E-5837E1190D35}"/>
    <cellStyle name="Normal 78 2 3 3 4" xfId="14983" xr:uid="{B7A412ED-80FD-4F75-99C9-E8B6A24944E0}"/>
    <cellStyle name="Normal 78 2 3 4" xfId="19180" xr:uid="{E6EC4BF7-F915-42AD-BC33-F09AFD043464}"/>
    <cellStyle name="Normal 78 2 3 4 2" xfId="36064" xr:uid="{8028EE9C-E565-4248-BA80-4B8335E33ECF}"/>
    <cellStyle name="Normal 78 2 3 5" xfId="26870" xr:uid="{27F87969-CB8A-4399-BE64-47EEC037EAF3}"/>
    <cellStyle name="Normal 78 2 3 6" xfId="28496" xr:uid="{D5594447-7079-4632-9327-FC56E2B79D15}"/>
    <cellStyle name="Normal 78 2 3 7" xfId="11120" xr:uid="{44A79311-216F-4DFA-B074-E139A5769846}"/>
    <cellStyle name="Normal 78 2 4" xfId="8111" xr:uid="{0D19BF35-F12C-4CEB-95C0-3BF136F4D7DB}"/>
    <cellStyle name="Normal 78 2 4 2" xfId="8112" xr:uid="{4021D288-4833-4C9B-8D28-331D355798CE}"/>
    <cellStyle name="Normal 78 2 4 2 2" xfId="23981" xr:uid="{21BD46BC-260D-4A65-BA6E-CAD856ABFB36}"/>
    <cellStyle name="Normal 78 2 4 2 2 2" xfId="40817" xr:uid="{C288A166-F4FB-48BB-9C37-C5C521B4BAB6}"/>
    <cellStyle name="Normal 78 2 4 2 3" xfId="33250" xr:uid="{782F4809-9B39-4033-A7E9-B9FED94053D9}"/>
    <cellStyle name="Normal 78 2 4 2 4" xfId="15955" xr:uid="{BA1E1FEE-DEDE-4BCB-B82C-833F09A0B217}"/>
    <cellStyle name="Normal 78 2 4 3" xfId="20198" xr:uid="{608F9EB7-5866-4A3D-9643-9A1A05730048}"/>
    <cellStyle name="Normal 78 2 4 3 2" xfId="37036" xr:uid="{A0354F4E-28A1-44CE-9485-4253B5B2973A}"/>
    <cellStyle name="Normal 78 2 4 4" xfId="29469" xr:uid="{56BB1962-8B0C-415B-86E4-67E2219ED1B8}"/>
    <cellStyle name="Normal 78 2 4 5" xfId="12172" xr:uid="{FC4EB2DA-E529-4A79-A058-5132BB291B9A}"/>
    <cellStyle name="Normal 78 2 5" xfId="8113" xr:uid="{74B6C86D-0E64-47E4-929E-F59E6BB7A747}"/>
    <cellStyle name="Normal 78 2 5 2" xfId="22097" xr:uid="{5E1C832E-D67C-4F28-8120-7C850CFF3B9E}"/>
    <cellStyle name="Normal 78 2 5 2 2" xfId="38933" xr:uid="{830DFFC8-6AC6-4CE6-BD73-994D2D7BBA24}"/>
    <cellStyle name="Normal 78 2 5 3" xfId="31366" xr:uid="{7F0B6145-FAF0-4D0C-A993-017783EE4D18}"/>
    <cellStyle name="Normal 78 2 5 4" xfId="14071" xr:uid="{39A238A7-1CF7-4245-A945-D3062A037E78}"/>
    <cellStyle name="Normal 78 2 6" xfId="18207" xr:uid="{0B7DD69A-6F88-422F-B95E-3B7A5F911D03}"/>
    <cellStyle name="Normal 78 2 6 2" xfId="35152" xr:uid="{25DED4DB-9D29-4F45-8B85-9E1EB627D661}"/>
    <cellStyle name="Normal 78 2 7" xfId="26867" xr:uid="{FCDACEA9-F399-479D-B393-516D2F736837}"/>
    <cellStyle name="Normal 78 2 8" xfId="27584" xr:uid="{0370A2CD-D2F1-418A-96B2-F29ACCD2FA0E}"/>
    <cellStyle name="Normal 78 2 9" xfId="10078" xr:uid="{0129B9F1-2BBB-449D-9DE8-BAC4805D51C9}"/>
    <cellStyle name="Normal 78 3" xfId="8114" xr:uid="{0E22743E-97EB-45C2-AECB-4ED562233E55}"/>
    <cellStyle name="Normal 78 3 2" xfId="8115" xr:uid="{59B56130-5303-4B24-AEA2-BB0EB6B918B3}"/>
    <cellStyle name="Normal 78 3 2 2" xfId="8116" xr:uid="{779DA4B7-4B36-4F45-A829-AC9A61267D24}"/>
    <cellStyle name="Normal 78 3 2 2 2" xfId="8117" xr:uid="{D8242F1E-B2CA-4733-9585-1D4FAB5C583A}"/>
    <cellStyle name="Normal 78 3 2 2 2 2" xfId="25126" xr:uid="{90EDEB53-F2E7-4A48-B903-B7A5C91AFAC5}"/>
    <cellStyle name="Normal 78 3 2 2 2 2 2" xfId="41962" xr:uid="{F65B9818-42C5-433D-9607-2CD93E814C27}"/>
    <cellStyle name="Normal 78 3 2 2 2 3" xfId="34395" xr:uid="{98A1A174-E19D-48E3-B005-D91F1588FAB6}"/>
    <cellStyle name="Normal 78 3 2 2 2 4" xfId="17100" xr:uid="{BDC59BDC-A9E9-4B8B-939F-0E52914BCFA5}"/>
    <cellStyle name="Normal 78 3 2 2 3" xfId="21343" xr:uid="{65377257-1474-4B6B-90C8-29F3F7D534C2}"/>
    <cellStyle name="Normal 78 3 2 2 3 2" xfId="38181" xr:uid="{7962FD31-27BF-4DB8-A21D-0BF61F7B7A62}"/>
    <cellStyle name="Normal 78 3 2 2 4" xfId="30614" xr:uid="{88F356A5-23A4-4378-92CD-9DB929AA5E9A}"/>
    <cellStyle name="Normal 78 3 2 2 5" xfId="13317" xr:uid="{5EAEE5D6-1EBA-486B-8812-E24DAE4AE319}"/>
    <cellStyle name="Normal 78 3 2 3" xfId="8118" xr:uid="{E1D56351-6995-4966-99C8-AC03E36E9DD7}"/>
    <cellStyle name="Normal 78 3 2 3 2" xfId="23242" xr:uid="{FB800D5D-876D-4975-A8F0-0A4DCEDC63B8}"/>
    <cellStyle name="Normal 78 3 2 3 2 2" xfId="40078" xr:uid="{C9D279F8-D37C-415D-B8D2-0DF462A144B1}"/>
    <cellStyle name="Normal 78 3 2 3 3" xfId="32511" xr:uid="{2E13053A-C1F8-4AA6-8B8D-2838FB0C9F51}"/>
    <cellStyle name="Normal 78 3 2 3 4" xfId="15216" xr:uid="{3A38723E-965D-40CF-9E3D-510D75EAFE72}"/>
    <cellStyle name="Normal 78 3 2 4" xfId="19414" xr:uid="{4979A686-96B8-427B-9B1D-EACC46BAE52D}"/>
    <cellStyle name="Normal 78 3 2 4 2" xfId="36297" xr:uid="{A8EA1E38-627D-460D-828B-E98F9064A625}"/>
    <cellStyle name="Normal 78 3 2 5" xfId="26872" xr:uid="{F6431B54-751F-4924-A87C-283A98B9E3DC}"/>
    <cellStyle name="Normal 78 3 2 6" xfId="28729" xr:uid="{94FA024E-F410-46EF-B807-03EBD6278AC6}"/>
    <cellStyle name="Normal 78 3 2 7" xfId="11355" xr:uid="{F376419A-D02A-433B-BA70-3243C0D28967}"/>
    <cellStyle name="Normal 78 3 3" xfId="8119" xr:uid="{36C5AC00-2FD3-478D-AEF5-4EF2A34A042A}"/>
    <cellStyle name="Normal 78 3 3 2" xfId="8120" xr:uid="{0E36BF66-CE81-45C5-8659-475B113A8AD0}"/>
    <cellStyle name="Normal 78 3 3 2 2" xfId="24214" xr:uid="{7C37CD94-A896-4AED-A34E-792038788F9C}"/>
    <cellStyle name="Normal 78 3 3 2 2 2" xfId="41050" xr:uid="{4EE01FA3-25D0-47D0-9A52-3C5752917AA4}"/>
    <cellStyle name="Normal 78 3 3 2 3" xfId="33483" xr:uid="{DA1D5D92-D622-40DE-848F-8A03FB10910B}"/>
    <cellStyle name="Normal 78 3 3 2 4" xfId="16188" xr:uid="{398EF9E1-D29A-470A-A88E-C9750C5D3265}"/>
    <cellStyle name="Normal 78 3 3 3" xfId="20431" xr:uid="{ECAEEA53-C7EB-44C7-A544-3737896C3F36}"/>
    <cellStyle name="Normal 78 3 3 3 2" xfId="37269" xr:uid="{0F7856D4-5187-4CD0-8E8E-1BC4604BE364}"/>
    <cellStyle name="Normal 78 3 3 4" xfId="29702" xr:uid="{B54ABF6E-C96F-4055-B14F-CA008769B4A9}"/>
    <cellStyle name="Normal 78 3 3 5" xfId="12405" xr:uid="{DF0EB564-D266-434F-9281-CAAD78600FE1}"/>
    <cellStyle name="Normal 78 3 4" xfId="8121" xr:uid="{2209C24E-48A1-486E-A7EA-4A16F5CE7CA2}"/>
    <cellStyle name="Normal 78 3 4 2" xfId="22330" xr:uid="{0B8A3B2F-9271-4CE2-A4A3-9048799DD783}"/>
    <cellStyle name="Normal 78 3 4 2 2" xfId="39166" xr:uid="{10CACC5D-6555-4365-9681-52E71DF089C5}"/>
    <cellStyle name="Normal 78 3 4 3" xfId="31599" xr:uid="{274979D6-DAF6-48DF-A5FA-863F8E0E3258}"/>
    <cellStyle name="Normal 78 3 4 4" xfId="14304" xr:uid="{22DB9EC4-A412-4574-8489-C6A6D2AEF54A}"/>
    <cellStyle name="Normal 78 3 5" xfId="18464" xr:uid="{42E2C145-0969-44ED-AEF9-33C45E26CE00}"/>
    <cellStyle name="Normal 78 3 5 2" xfId="35385" xr:uid="{2CBBB911-6D60-4297-93D9-3DC6EB50EDF5}"/>
    <cellStyle name="Normal 78 3 6" xfId="26871" xr:uid="{84CAA881-3B11-473E-AD12-4EAA03C7393B}"/>
    <cellStyle name="Normal 78 3 7" xfId="27817" xr:uid="{FD3E030E-FAA3-448B-9EF8-9419F7C577F9}"/>
    <cellStyle name="Normal 78 3 8" xfId="10356" xr:uid="{89FCCAB2-1CDA-478A-B189-ED020A1D5B73}"/>
    <cellStyle name="Normal 78 4" xfId="8122" xr:uid="{5B2A6B71-6BA3-46B9-8667-E0BBF80DFEA4}"/>
    <cellStyle name="Normal 78 4 2" xfId="8123" xr:uid="{B02B051A-C73D-4CA4-A2B8-ABC4B71CDEA6}"/>
    <cellStyle name="Normal 78 4 2 2" xfId="8124" xr:uid="{7A67F644-7613-4646-8ABA-B9AFBD1D59CF}"/>
    <cellStyle name="Normal 78 4 2 2 2" xfId="8125" xr:uid="{90FD6186-47D9-46E6-994D-F471CF374FF2}"/>
    <cellStyle name="Normal 78 4 2 2 2 2" xfId="41511" xr:uid="{368A7EF0-0067-41CE-B2DB-32AEF2CAD56A}"/>
    <cellStyle name="Normal 78 4 2 2 2 3" xfId="24675" xr:uid="{F7DFAC57-C71F-4344-A9B7-043A6A78A21B}"/>
    <cellStyle name="Normal 78 4 2 2 3" xfId="33944" xr:uid="{2B91F0B7-395E-4FEB-B079-962BF5EDCE94}"/>
    <cellStyle name="Normal 78 4 2 2 4" xfId="16649" xr:uid="{7722B42B-5E5E-4A45-A7DF-D71E906FC2F7}"/>
    <cellStyle name="Normal 78 4 2 3" xfId="8126" xr:uid="{CBC7E0CF-2548-47B9-8D9E-8E59309B51A5}"/>
    <cellStyle name="Normal 78 4 2 3 2" xfId="37730" xr:uid="{126111AB-46DA-43A0-A1D0-ED3518E670F1}"/>
    <cellStyle name="Normal 78 4 2 3 3" xfId="20892" xr:uid="{107B3DE0-7BA5-4741-AF89-1EDDBA2CB306}"/>
    <cellStyle name="Normal 78 4 2 4" xfId="30163" xr:uid="{FC58C156-01E3-4BCA-95E7-2E31DF37967B}"/>
    <cellStyle name="Normal 78 4 2 5" xfId="12866" xr:uid="{C1008647-EF03-401C-B86E-1036562F94BE}"/>
    <cellStyle name="Normal 78 4 3" xfId="8127" xr:uid="{87E594F7-ADCA-4B90-9AE0-74301BD56E85}"/>
    <cellStyle name="Normal 78 4 3 2" xfId="8128" xr:uid="{E0C56591-E365-4254-A0AA-1D7D2F01F834}"/>
    <cellStyle name="Normal 78 4 3 2 2" xfId="39627" xr:uid="{B3C80E52-DA23-4808-8543-406089DC2B5B}"/>
    <cellStyle name="Normal 78 4 3 2 3" xfId="22791" xr:uid="{0E4EAC76-E7F3-4EA1-808D-3215753B8800}"/>
    <cellStyle name="Normal 78 4 3 3" xfId="32060" xr:uid="{6C7CBB59-19E2-46DF-8F86-DE59C1A920F0}"/>
    <cellStyle name="Normal 78 4 3 4" xfId="14765" xr:uid="{92FCDBA9-DBF1-45AF-92B2-9E9421EFBDA1}"/>
    <cellStyle name="Normal 78 4 4" xfId="8129" xr:uid="{517463EB-CE4B-4A4A-8468-CA9450F258A9}"/>
    <cellStyle name="Normal 78 4 4 2" xfId="35846" xr:uid="{E6CBDCF8-02FD-4DA8-BFEF-DEF72AC271B2}"/>
    <cellStyle name="Normal 78 4 4 3" xfId="18962" xr:uid="{D8695F84-5620-4DF7-B831-281747931D85}"/>
    <cellStyle name="Normal 78 4 5" xfId="26873" xr:uid="{7A8E624F-03D4-416C-B053-5FBF5F0C4949}"/>
    <cellStyle name="Normal 78 4 6" xfId="28278" xr:uid="{1E90ED45-5424-40EA-907C-4F2A09EFAFCD}"/>
    <cellStyle name="Normal 78 4 7" xfId="10902" xr:uid="{BA0F846A-A200-46B5-8688-78909251C52D}"/>
    <cellStyle name="Normal 78 5" xfId="8130" xr:uid="{06F0E19A-C598-42E6-8AAF-7FD482D77380}"/>
    <cellStyle name="Normal 78 5 2" xfId="8131" xr:uid="{E59E728F-C3E5-40F8-8F0F-3A76D5F53F3E}"/>
    <cellStyle name="Normal 78 5 2 2" xfId="8132" xr:uid="{F132ABD4-D858-4F81-87EF-0795BCD66113}"/>
    <cellStyle name="Normal 78 5 2 2 2" xfId="40599" xr:uid="{569509A3-9CBB-4557-89A1-8149CB00B529}"/>
    <cellStyle name="Normal 78 5 2 2 3" xfId="23763" xr:uid="{A9DE6FBA-A1C8-4BFE-8B78-A3C63B5075B9}"/>
    <cellStyle name="Normal 78 5 2 3" xfId="33032" xr:uid="{269EE901-255F-46AF-A443-15E18FA58683}"/>
    <cellStyle name="Normal 78 5 2 4" xfId="15737" xr:uid="{326773BF-F4C7-48B0-9CEF-D666A35A02F0}"/>
    <cellStyle name="Normal 78 5 3" xfId="8133" xr:uid="{8590D6A3-5C40-48D8-9049-51B71E834D2A}"/>
    <cellStyle name="Normal 78 5 3 2" xfId="36818" xr:uid="{67EE3F09-1447-45A6-9345-FD633D4D1BD8}"/>
    <cellStyle name="Normal 78 5 3 3" xfId="19980" xr:uid="{84E42C88-0412-49EA-961B-5BBC82CA5C8F}"/>
    <cellStyle name="Normal 78 5 4" xfId="29251" xr:uid="{FD6F0E4C-ADC9-4126-BA7B-90A2E3C10029}"/>
    <cellStyle name="Normal 78 5 5" xfId="11954" xr:uid="{AD8F73C4-122A-4592-BEF6-F944AA4CF722}"/>
    <cellStyle name="Normal 78 6" xfId="8134" xr:uid="{22484517-02AA-47D9-B088-ECE726532A19}"/>
    <cellStyle name="Normal 78 6 2" xfId="8135" xr:uid="{F3DED4AD-4734-4D01-ABA8-471CFB03C919}"/>
    <cellStyle name="Normal 78 6 2 2" xfId="38715" xr:uid="{48126B93-7563-4D97-9161-38E96F42078F}"/>
    <cellStyle name="Normal 78 6 2 3" xfId="21879" xr:uid="{E9D8D939-B3FE-49B5-9EDC-EA4089A95404}"/>
    <cellStyle name="Normal 78 6 3" xfId="31148" xr:uid="{4D89D7BA-F87E-494A-9681-F198B1CC12A2}"/>
    <cellStyle name="Normal 78 6 4" xfId="13853" xr:uid="{CDBFA353-B407-431F-9755-81B9E7844FB5}"/>
    <cellStyle name="Normal 78 7" xfId="8136" xr:uid="{2098576A-F591-428C-9B06-A685C44455EF}"/>
    <cellStyle name="Normal 78 7 2" xfId="34934" xr:uid="{CB396F76-B184-4A6D-B8D8-5BC2ABE61404}"/>
    <cellStyle name="Normal 78 7 3" xfId="17974" xr:uid="{0A1201AE-C735-475C-B598-91F11325B7A7}"/>
    <cellStyle name="Normal 78 8" xfId="26866" xr:uid="{3946E9EF-AB67-4CBF-8678-9331E1B9048A}"/>
    <cellStyle name="Normal 78 9" xfId="27365" xr:uid="{170A608A-9E2A-4631-92DB-204AD8598E34}"/>
    <cellStyle name="Normal 79" xfId="8137" xr:uid="{DF1786E8-3D5D-4F91-A014-0E0B88105B1C}"/>
    <cellStyle name="Normal 79 10" xfId="9818" xr:uid="{D128B257-B6FD-4744-94F2-9D4CF1564022}"/>
    <cellStyle name="Normal 79 11" xfId="46402" xr:uid="{CBF37B4E-1A76-4835-85DD-4B9DB98B719A}"/>
    <cellStyle name="Normal 79 2" xfId="8138" xr:uid="{208A1CDC-8CAA-4D26-9711-B3200768D347}"/>
    <cellStyle name="Normal 79 2 2" xfId="8139" xr:uid="{35EC0CE2-FAA3-46DA-B05F-49A97660E506}"/>
    <cellStyle name="Normal 79 2 2 2" xfId="8140" xr:uid="{60F3ADAF-DC62-42CE-AF54-2ADDA33B055C}"/>
    <cellStyle name="Normal 79 2 2 2 2" xfId="8141" xr:uid="{58651EB5-A453-4EDA-ADEC-080AA5B8375C}"/>
    <cellStyle name="Normal 79 2 2 2 2 2" xfId="8142" xr:uid="{0E30D572-E6DC-4E29-A825-C9720BC90FB9}"/>
    <cellStyle name="Normal 79 2 2 2 2 2 2" xfId="25345" xr:uid="{21DF5985-25DE-4038-8FFD-564947A3DA4C}"/>
    <cellStyle name="Normal 79 2 2 2 2 2 2 2" xfId="42181" xr:uid="{606DBAA1-EE04-459E-8C13-2B2C13D4D0A9}"/>
    <cellStyle name="Normal 79 2 2 2 2 2 3" xfId="34614" xr:uid="{283E741A-8073-42F1-8657-07D935F3A726}"/>
    <cellStyle name="Normal 79 2 2 2 2 2 4" xfId="17319" xr:uid="{F5895E63-EB4F-446B-8E83-09405A4F667C}"/>
    <cellStyle name="Normal 79 2 2 2 2 3" xfId="21562" xr:uid="{1F002B91-CA16-4F34-BA50-A3ECF7052D1A}"/>
    <cellStyle name="Normal 79 2 2 2 2 3 2" xfId="38400" xr:uid="{74D39C97-FF09-4CA2-9BBE-D6E82A778E1A}"/>
    <cellStyle name="Normal 79 2 2 2 2 4" xfId="30833" xr:uid="{7AD260FA-2CA5-4BE6-899E-D9A05F05C19B}"/>
    <cellStyle name="Normal 79 2 2 2 2 5" xfId="13536" xr:uid="{6C77F5B4-4A30-47E1-947E-F4A466E7CF48}"/>
    <cellStyle name="Normal 79 2 2 2 3" xfId="8143" xr:uid="{F4CB2781-2715-42AF-A6E8-4C3F0CA8B99E}"/>
    <cellStyle name="Normal 79 2 2 2 3 2" xfId="23461" xr:uid="{F4B1367F-87FB-4064-8107-17D5BF54E249}"/>
    <cellStyle name="Normal 79 2 2 2 3 2 2" xfId="40297" xr:uid="{8369CA7E-AC29-47B8-BEFE-4B4E35A0FF63}"/>
    <cellStyle name="Normal 79 2 2 2 3 3" xfId="32730" xr:uid="{1AC49545-D4AA-4C0C-A559-B9A78E222E2C}"/>
    <cellStyle name="Normal 79 2 2 2 3 4" xfId="15435" xr:uid="{AC9733C5-A002-490A-9FF1-2C695EA5D465}"/>
    <cellStyle name="Normal 79 2 2 2 4" xfId="19633" xr:uid="{A1FFC8DD-8DEC-4D6B-A608-E2FA92060889}"/>
    <cellStyle name="Normal 79 2 2 2 4 2" xfId="36516" xr:uid="{D71138CE-6989-4EA1-A0CD-D6A87C304BDA}"/>
    <cellStyle name="Normal 79 2 2 2 5" xfId="26877" xr:uid="{D788CEDC-167D-4EF3-9AEA-5854F224187A}"/>
    <cellStyle name="Normal 79 2 2 2 6" xfId="28948" xr:uid="{BF2DDC32-1BB7-42BC-AA42-EAA6887A0151}"/>
    <cellStyle name="Normal 79 2 2 2 7" xfId="11574" xr:uid="{FCB67DD4-A3DB-4248-ADA1-A72616B861BE}"/>
    <cellStyle name="Normal 79 2 2 3" xfId="8144" xr:uid="{57350090-4910-4775-9AD0-66AB2F073016}"/>
    <cellStyle name="Normal 79 2 2 3 2" xfId="8145" xr:uid="{1FDF93A0-2141-457F-8856-F19389F3DC02}"/>
    <cellStyle name="Normal 79 2 2 3 2 2" xfId="24433" xr:uid="{4E989C1E-334D-4A87-83AC-7AB672A2244A}"/>
    <cellStyle name="Normal 79 2 2 3 2 2 2" xfId="41269" xr:uid="{9A831E6E-6FA1-41FC-B688-C786ACEE29AF}"/>
    <cellStyle name="Normal 79 2 2 3 2 3" xfId="33702" xr:uid="{8FC4C687-4F3D-4B8D-9EF9-FEBF977970A8}"/>
    <cellStyle name="Normal 79 2 2 3 2 4" xfId="16407" xr:uid="{6F1A225C-D841-49DF-81CE-A9AE7927D10C}"/>
    <cellStyle name="Normal 79 2 2 3 3" xfId="20650" xr:uid="{D42F621C-4B7F-4E28-90DC-DDBC80818E47}"/>
    <cellStyle name="Normal 79 2 2 3 3 2" xfId="37488" xr:uid="{FC6643BD-11B4-4AC7-982C-942C011E80F2}"/>
    <cellStyle name="Normal 79 2 2 3 4" xfId="29921" xr:uid="{B4662115-B084-476F-B02B-700D1D1B6F11}"/>
    <cellStyle name="Normal 79 2 2 3 5" xfId="12624" xr:uid="{C007F6D8-095D-407B-9645-A66BC1113314}"/>
    <cellStyle name="Normal 79 2 2 4" xfId="8146" xr:uid="{B5BAE057-C0CB-47AE-85CB-641509B7E2DF}"/>
    <cellStyle name="Normal 79 2 2 4 2" xfId="22549" xr:uid="{B8169AAB-98B2-4676-92F2-8267D70C3DAE}"/>
    <cellStyle name="Normal 79 2 2 4 2 2" xfId="39385" xr:uid="{95EA5D50-6A65-47E5-A946-7D1E76109A61}"/>
    <cellStyle name="Normal 79 2 2 4 3" xfId="31818" xr:uid="{38C13AB8-4F36-4864-83BF-87C6102DBED8}"/>
    <cellStyle name="Normal 79 2 2 4 4" xfId="14523" xr:uid="{CAE47C4A-BD6E-414A-9FF7-6DA3A2A44CE5}"/>
    <cellStyle name="Normal 79 2 2 5" xfId="18683" xr:uid="{E91534BA-0ED9-4048-9300-FAE853F788F8}"/>
    <cellStyle name="Normal 79 2 2 5 2" xfId="35604" xr:uid="{54EE44F3-21DC-472F-96BF-4B798A8E1366}"/>
    <cellStyle name="Normal 79 2 2 6" xfId="26876" xr:uid="{88A13535-0BE1-4E80-A9FB-0E83DF2E5B2E}"/>
    <cellStyle name="Normal 79 2 2 7" xfId="28036" xr:uid="{8009B132-22E8-43B9-9D42-A7E83CE640A8}"/>
    <cellStyle name="Normal 79 2 2 8" xfId="10575" xr:uid="{B738B871-FD61-478D-BC71-D0A5DA67EDA1}"/>
    <cellStyle name="Normal 79 2 3" xfId="8147" xr:uid="{A7CFE37C-3C06-4F36-A1CE-71CE0DC6258E}"/>
    <cellStyle name="Normal 79 2 3 2" xfId="8148" xr:uid="{EA58D85D-81EB-480D-9F22-7448B34E29EA}"/>
    <cellStyle name="Normal 79 2 3 2 2" xfId="8149" xr:uid="{EDD9FB0F-9CA7-467A-85CF-6AA79495BF0E}"/>
    <cellStyle name="Normal 79 2 3 2 2 2" xfId="24894" xr:uid="{AD574F2C-5BFE-48CB-9FA3-AE3D6864F535}"/>
    <cellStyle name="Normal 79 2 3 2 2 2 2" xfId="41730" xr:uid="{0E0D6CBF-0D0B-4A5D-B48C-91E045685F12}"/>
    <cellStyle name="Normal 79 2 3 2 2 3" xfId="34163" xr:uid="{DBF16FBC-C6ED-45CA-92A7-1BB7FB87F022}"/>
    <cellStyle name="Normal 79 2 3 2 2 4" xfId="16868" xr:uid="{B51FA3D0-6980-4989-8779-657524999F0A}"/>
    <cellStyle name="Normal 79 2 3 2 3" xfId="21111" xr:uid="{3627B5AA-0C88-4B2D-99A1-ABF252B32C92}"/>
    <cellStyle name="Normal 79 2 3 2 3 2" xfId="37949" xr:uid="{C01D658D-EBDA-4243-BCE5-F45827395D30}"/>
    <cellStyle name="Normal 79 2 3 2 4" xfId="30382" xr:uid="{D37DA978-89CB-42D9-BAC2-E18930EA349B}"/>
    <cellStyle name="Normal 79 2 3 2 5" xfId="13085" xr:uid="{FF6AA5E0-A297-43E1-A702-FDF3F295F774}"/>
    <cellStyle name="Normal 79 2 3 3" xfId="8150" xr:uid="{CF6C3CE6-BBB4-45F9-90F2-E3908C9A8176}"/>
    <cellStyle name="Normal 79 2 3 3 2" xfId="23010" xr:uid="{659787FD-2DE9-4328-BAD4-2F7DD507DA8A}"/>
    <cellStyle name="Normal 79 2 3 3 2 2" xfId="39846" xr:uid="{C7A6DA9D-A3F8-4DFD-A144-FE0C7D138CBF}"/>
    <cellStyle name="Normal 79 2 3 3 3" xfId="32279" xr:uid="{F7ACA884-A66F-4BF3-9907-535FCE801910}"/>
    <cellStyle name="Normal 79 2 3 3 4" xfId="14984" xr:uid="{6BBADC8E-22CA-4238-8C6D-634DE218DABA}"/>
    <cellStyle name="Normal 79 2 3 4" xfId="19181" xr:uid="{6C2AAABB-AD5D-497C-A072-2581A745D89B}"/>
    <cellStyle name="Normal 79 2 3 4 2" xfId="36065" xr:uid="{7291641A-99A8-4FF5-B10F-370D7C8FC5D6}"/>
    <cellStyle name="Normal 79 2 3 5" xfId="26878" xr:uid="{E0CF0973-D20E-440A-AF46-7F7F14EA5FEB}"/>
    <cellStyle name="Normal 79 2 3 6" xfId="28497" xr:uid="{DF01506D-C98D-4505-B2CA-2003CCAD3D79}"/>
    <cellStyle name="Normal 79 2 3 7" xfId="11121" xr:uid="{93A90A0C-8E9B-4804-9614-DDD4B89AA827}"/>
    <cellStyle name="Normal 79 2 4" xfId="8151" xr:uid="{0C509C74-8A8D-43BB-A3E4-3C9C68E03EC9}"/>
    <cellStyle name="Normal 79 2 4 2" xfId="8152" xr:uid="{01BB3F60-F764-4CA5-8E3B-778E354134EF}"/>
    <cellStyle name="Normal 79 2 4 2 2" xfId="23982" xr:uid="{1D41CFD6-EAC3-4508-8DC4-7B98E6A37D86}"/>
    <cellStyle name="Normal 79 2 4 2 2 2" xfId="40818" xr:uid="{D54399F2-4711-43EC-A737-EFB8181C916B}"/>
    <cellStyle name="Normal 79 2 4 2 3" xfId="33251" xr:uid="{FC9C50A9-3AD4-42D6-9DDD-AD37177C3606}"/>
    <cellStyle name="Normal 79 2 4 2 4" xfId="15956" xr:uid="{14645DAE-EAC6-4663-A87D-E7CE91BA5A74}"/>
    <cellStyle name="Normal 79 2 4 3" xfId="20199" xr:uid="{808A883F-33FF-41CE-89E7-E8F2A1250F6E}"/>
    <cellStyle name="Normal 79 2 4 3 2" xfId="37037" xr:uid="{86428F7F-9441-48B3-AF22-E0D01FFF536A}"/>
    <cellStyle name="Normal 79 2 4 4" xfId="29470" xr:uid="{5F1AA977-F039-4A24-B959-7F2BB1BC9082}"/>
    <cellStyle name="Normal 79 2 4 5" xfId="12173" xr:uid="{0D07E0DB-6D84-4443-A627-B93C46FF227F}"/>
    <cellStyle name="Normal 79 2 5" xfId="8153" xr:uid="{F7B542FC-3DD0-4915-8E7E-C1C629740F71}"/>
    <cellStyle name="Normal 79 2 5 2" xfId="22098" xr:uid="{F8573687-CCA5-407B-9196-5D50E1FFCCD8}"/>
    <cellStyle name="Normal 79 2 5 2 2" xfId="38934" xr:uid="{8F0A1FC0-387D-49DD-831B-AF08ABA20228}"/>
    <cellStyle name="Normal 79 2 5 3" xfId="31367" xr:uid="{202F2B13-4CC3-4467-9985-3DDE373BFD48}"/>
    <cellStyle name="Normal 79 2 5 4" xfId="14072" xr:uid="{FA150ECD-F9AE-429E-9BD7-BD019309D3C8}"/>
    <cellStyle name="Normal 79 2 6" xfId="18208" xr:uid="{0E6E5E0F-76C3-4A75-86E4-A7B5BE18B36C}"/>
    <cellStyle name="Normal 79 2 6 2" xfId="35153" xr:uid="{536F82A5-1FD6-4793-826C-8B8B6E7960B5}"/>
    <cellStyle name="Normal 79 2 7" xfId="26875" xr:uid="{5B46694A-2857-4239-8FD0-043E776EAD9C}"/>
    <cellStyle name="Normal 79 2 8" xfId="27585" xr:uid="{55DF33FF-A494-419D-BDA5-60DCB95D0B80}"/>
    <cellStyle name="Normal 79 2 9" xfId="10079" xr:uid="{0F3536B9-2D28-4A0E-8871-7DCA689DF79F}"/>
    <cellStyle name="Normal 79 3" xfId="8154" xr:uid="{33501735-C2D5-4C79-879F-BFA4FD0FC34E}"/>
    <cellStyle name="Normal 79 3 2" xfId="8155" xr:uid="{15433E80-01FC-49BE-8EEF-A65B3048C47B}"/>
    <cellStyle name="Normal 79 3 2 2" xfId="8156" xr:uid="{79F99F88-5FBB-4FCE-AC97-C351B83CF0E4}"/>
    <cellStyle name="Normal 79 3 2 2 2" xfId="8157" xr:uid="{BFDD6C55-D3FD-44F3-AC7E-EBADA3B6E5CC}"/>
    <cellStyle name="Normal 79 3 2 2 2 2" xfId="25127" xr:uid="{9F9CAECB-7C09-4F8E-9F55-E76EAB3FE7FC}"/>
    <cellStyle name="Normal 79 3 2 2 2 2 2" xfId="41963" xr:uid="{2ECDFD82-2A18-4221-9AA6-52D9399737A7}"/>
    <cellStyle name="Normal 79 3 2 2 2 3" xfId="34396" xr:uid="{1BC18E50-B706-4706-BAA6-F843EAF0B77A}"/>
    <cellStyle name="Normal 79 3 2 2 2 4" xfId="17101" xr:uid="{FA0505FA-AFCF-4C29-B11B-91FD73BD4069}"/>
    <cellStyle name="Normal 79 3 2 2 3" xfId="21344" xr:uid="{3F4D5F9D-0326-4D04-ABBC-9420A712D676}"/>
    <cellStyle name="Normal 79 3 2 2 3 2" xfId="38182" xr:uid="{9824AD8B-BE96-43B2-B0C8-6DE800DAA8A4}"/>
    <cellStyle name="Normal 79 3 2 2 4" xfId="30615" xr:uid="{3522C7F0-1E41-4464-AA0E-13CD14CD5DC8}"/>
    <cellStyle name="Normal 79 3 2 2 5" xfId="13318" xr:uid="{D5D39793-3428-4002-B2BD-CF3912FCF196}"/>
    <cellStyle name="Normal 79 3 2 3" xfId="8158" xr:uid="{E2F4D35F-D4F6-45FE-A43E-555088BD7DCD}"/>
    <cellStyle name="Normal 79 3 2 3 2" xfId="23243" xr:uid="{8321149A-9BCF-4792-8E42-D529E82CBAB2}"/>
    <cellStyle name="Normal 79 3 2 3 2 2" xfId="40079" xr:uid="{E9F32681-FA43-4BB8-8CFC-3ACBF6EACBA9}"/>
    <cellStyle name="Normal 79 3 2 3 3" xfId="32512" xr:uid="{BC4C1BE6-D0F1-4B96-8FE3-5DA5C421370F}"/>
    <cellStyle name="Normal 79 3 2 3 4" xfId="15217" xr:uid="{86270275-1B1B-4910-BD24-2A82CA5E0119}"/>
    <cellStyle name="Normal 79 3 2 4" xfId="19415" xr:uid="{9B096A06-F603-4C36-8AD5-2DB4DE2F225D}"/>
    <cellStyle name="Normal 79 3 2 4 2" xfId="36298" xr:uid="{F2A6166F-DCEF-480B-9300-2DBA8BCB563F}"/>
    <cellStyle name="Normal 79 3 2 5" xfId="26880" xr:uid="{E152C3D9-625C-4B18-AB58-1756E71A3F79}"/>
    <cellStyle name="Normal 79 3 2 6" xfId="28730" xr:uid="{D790C19B-1610-404A-95A0-69837CD70B31}"/>
    <cellStyle name="Normal 79 3 2 7" xfId="11356" xr:uid="{CBBF3A68-3D09-43CE-981B-D039362CBEDA}"/>
    <cellStyle name="Normal 79 3 3" xfId="8159" xr:uid="{C0B35FD2-5093-4F5C-9F18-F3D7BA7388F3}"/>
    <cellStyle name="Normal 79 3 3 2" xfId="8160" xr:uid="{C1E8427E-BAAD-4111-B8C0-144FB01B09E4}"/>
    <cellStyle name="Normal 79 3 3 2 2" xfId="24215" xr:uid="{9F94A328-97D7-4E2C-B22C-A325FCCFCE1F}"/>
    <cellStyle name="Normal 79 3 3 2 2 2" xfId="41051" xr:uid="{2537FDCA-9735-41F6-B49B-98FA1DC865E1}"/>
    <cellStyle name="Normal 79 3 3 2 3" xfId="33484" xr:uid="{8FE5CB92-35ED-4439-BDA9-5C99A3337F75}"/>
    <cellStyle name="Normal 79 3 3 2 4" xfId="16189" xr:uid="{63DD8AA9-95CC-4059-9140-9515022AE49E}"/>
    <cellStyle name="Normal 79 3 3 3" xfId="20432" xr:uid="{C41B892E-4494-4D8C-A14B-306A1C61705D}"/>
    <cellStyle name="Normal 79 3 3 3 2" xfId="37270" xr:uid="{6E708301-D3CD-4F4F-8DA8-642D79073872}"/>
    <cellStyle name="Normal 79 3 3 4" xfId="29703" xr:uid="{0665F0D2-B07E-4BAF-AF20-340D6ACC5C2D}"/>
    <cellStyle name="Normal 79 3 3 5" xfId="12406" xr:uid="{AEB97943-A351-4B5C-980D-1939315B02E3}"/>
    <cellStyle name="Normal 79 3 4" xfId="8161" xr:uid="{9FEA7BF0-7949-43B6-9136-26428DCEB7F7}"/>
    <cellStyle name="Normal 79 3 4 2" xfId="22331" xr:uid="{1213803A-581A-40B4-A8C8-E127F1A96C4D}"/>
    <cellStyle name="Normal 79 3 4 2 2" xfId="39167" xr:uid="{CD4B1426-0F14-46DF-B751-47995AA08743}"/>
    <cellStyle name="Normal 79 3 4 3" xfId="31600" xr:uid="{28F337CD-3694-4BC7-9B97-B6E297201CE5}"/>
    <cellStyle name="Normal 79 3 4 4" xfId="14305" xr:uid="{DC1145DF-49DF-40FE-9D74-84CF6524D3D3}"/>
    <cellStyle name="Normal 79 3 5" xfId="18465" xr:uid="{F4F1EFF2-A12B-402E-A63C-7B07B98F7BCB}"/>
    <cellStyle name="Normal 79 3 5 2" xfId="35386" xr:uid="{37B7C7B7-90F0-417B-B294-5EE881EF13D0}"/>
    <cellStyle name="Normal 79 3 6" xfId="26879" xr:uid="{359851B2-9EB1-4A2E-8A29-5CD7DC0274C4}"/>
    <cellStyle name="Normal 79 3 7" xfId="27818" xr:uid="{CEA71685-CC56-43D8-B2EB-9210A31A6903}"/>
    <cellStyle name="Normal 79 3 8" xfId="10357" xr:uid="{62ED7FA4-B2A3-4B44-8475-9685C991E2A4}"/>
    <cellStyle name="Normal 79 4" xfId="8162" xr:uid="{05E5E44B-E3EB-48EA-B97E-9D6157F5E612}"/>
    <cellStyle name="Normal 79 4 2" xfId="8163" xr:uid="{D56206A3-CD88-4374-BBB7-F0E3E863563E}"/>
    <cellStyle name="Normal 79 4 2 2" xfId="8164" xr:uid="{A4620322-BDE3-47DA-AA90-C615D3F53C74}"/>
    <cellStyle name="Normal 79 4 2 2 2" xfId="8165" xr:uid="{08C6C06F-162A-41E4-A0D4-B639EEC7B80B}"/>
    <cellStyle name="Normal 79 4 2 2 2 2" xfId="41512" xr:uid="{B01D2F85-5292-4367-B24E-7AD004059E59}"/>
    <cellStyle name="Normal 79 4 2 2 2 3" xfId="24676" xr:uid="{1CAB925C-2613-455E-B9E1-00A33C7DE76D}"/>
    <cellStyle name="Normal 79 4 2 2 3" xfId="33945" xr:uid="{3E15B1CA-F6DB-4D45-9F60-D953940A5D68}"/>
    <cellStyle name="Normal 79 4 2 2 4" xfId="16650" xr:uid="{0CA6D573-3483-438B-B149-694DC769EB34}"/>
    <cellStyle name="Normal 79 4 2 3" xfId="8166" xr:uid="{974FE7FA-BB84-4EB8-B4C1-45F5F6AE290E}"/>
    <cellStyle name="Normal 79 4 2 3 2" xfId="37731" xr:uid="{7674F0B8-3C9E-4946-BF57-196F0D20FDA6}"/>
    <cellStyle name="Normal 79 4 2 3 3" xfId="20893" xr:uid="{7B785849-9BD5-4663-810D-0CEB57C18C66}"/>
    <cellStyle name="Normal 79 4 2 4" xfId="30164" xr:uid="{13450B20-DDC5-4E35-A255-BE2D1E8AD056}"/>
    <cellStyle name="Normal 79 4 2 5" xfId="12867" xr:uid="{D1A0D179-0FEE-48FB-AC45-CC785CC06982}"/>
    <cellStyle name="Normal 79 4 3" xfId="8167" xr:uid="{2D8872F4-62FB-4FE7-8812-CC377DF61476}"/>
    <cellStyle name="Normal 79 4 3 2" xfId="8168" xr:uid="{07998B8A-0EE3-4534-ABFD-5AA9AC2F69FC}"/>
    <cellStyle name="Normal 79 4 3 2 2" xfId="39628" xr:uid="{7AF61630-FFAD-47E1-B13A-BED10C4E8690}"/>
    <cellStyle name="Normal 79 4 3 2 3" xfId="22792" xr:uid="{CB7339CE-39B4-42B1-BFCB-4FB315AFC461}"/>
    <cellStyle name="Normal 79 4 3 3" xfId="32061" xr:uid="{83C6B0CA-D1DE-4BEA-8B41-8FE22FE3A88C}"/>
    <cellStyle name="Normal 79 4 3 4" xfId="14766" xr:uid="{8AFD5A34-565C-4741-86A3-085AB47E7F91}"/>
    <cellStyle name="Normal 79 4 4" xfId="8169" xr:uid="{95869D54-D8BB-40CE-9796-9CA5C14B166C}"/>
    <cellStyle name="Normal 79 4 4 2" xfId="35847" xr:uid="{FCE2E70D-1C9B-4B07-8C64-5E73EC7F5D3F}"/>
    <cellStyle name="Normal 79 4 4 3" xfId="18963" xr:uid="{C523CDEB-F682-4488-8225-BFA6650EF531}"/>
    <cellStyle name="Normal 79 4 5" xfId="26881" xr:uid="{9C8E6C66-60EB-40C3-BFDE-02D5808D85D1}"/>
    <cellStyle name="Normal 79 4 6" xfId="28279" xr:uid="{A47643B6-0502-44EB-A4C2-D9BF356DF1B3}"/>
    <cellStyle name="Normal 79 4 7" xfId="10903" xr:uid="{57103959-CC8C-446B-A2BF-3FA7C96DE695}"/>
    <cellStyle name="Normal 79 5" xfId="8170" xr:uid="{7470DD64-2A4D-4970-8ADC-D62BACD88C85}"/>
    <cellStyle name="Normal 79 5 2" xfId="8171" xr:uid="{62B8AFDB-AC58-4DBC-91AB-5FA83221681B}"/>
    <cellStyle name="Normal 79 5 2 2" xfId="8172" xr:uid="{0EB5D8B0-57EF-4A70-8639-F27A034C94C8}"/>
    <cellStyle name="Normal 79 5 2 2 2" xfId="40600" xr:uid="{171D154E-BBB1-409C-9C69-5B62E0F6741E}"/>
    <cellStyle name="Normal 79 5 2 2 3" xfId="23764" xr:uid="{C3418DE8-8F6B-4836-910D-035A7AC0E180}"/>
    <cellStyle name="Normal 79 5 2 3" xfId="33033" xr:uid="{8EC6031B-38C8-4E53-A54F-61BAE09C9597}"/>
    <cellStyle name="Normal 79 5 2 4" xfId="15738" xr:uid="{D24EFC66-7A79-4CB0-80CC-230D503F276F}"/>
    <cellStyle name="Normal 79 5 3" xfId="8173" xr:uid="{C238E005-DE1E-4E9D-9F45-3D74E04EFA79}"/>
    <cellStyle name="Normal 79 5 3 2" xfId="36819" xr:uid="{58B968BE-328C-45C4-AB1C-BA49A49ABD0C}"/>
    <cellStyle name="Normal 79 5 3 3" xfId="19981" xr:uid="{AEB5E6F0-1616-407D-83A3-BBDB52C695F3}"/>
    <cellStyle name="Normal 79 5 4" xfId="29252" xr:uid="{1AD754EE-8021-4AC9-83E2-DFDC3FB7ACB7}"/>
    <cellStyle name="Normal 79 5 5" xfId="11955" xr:uid="{268752B7-22C0-438E-BF52-BC7AFAED8270}"/>
    <cellStyle name="Normal 79 6" xfId="8174" xr:uid="{4F825B09-1C6C-415A-BC62-E03B7B51B6EC}"/>
    <cellStyle name="Normal 79 6 2" xfId="8175" xr:uid="{02F93458-A073-4CD5-88F8-B1504626D398}"/>
    <cellStyle name="Normal 79 6 2 2" xfId="38716" xr:uid="{12197D3B-EF42-4FBE-BD08-714DA061E40A}"/>
    <cellStyle name="Normal 79 6 2 3" xfId="21880" xr:uid="{0BE5FEC6-2595-4F57-B2E2-F95E470E291D}"/>
    <cellStyle name="Normal 79 6 3" xfId="31149" xr:uid="{86ACE70B-DF91-40B3-8050-C4124D480556}"/>
    <cellStyle name="Normal 79 6 4" xfId="13854" xr:uid="{B2AD3B07-5BB5-47E7-9878-43204C6E66B2}"/>
    <cellStyle name="Normal 79 7" xfId="8176" xr:uid="{DE867627-5302-4E8A-971E-B051BC8BDCE9}"/>
    <cellStyle name="Normal 79 7 2" xfId="34935" xr:uid="{EB5B2D76-7384-4440-8CDC-E0824E0E3262}"/>
    <cellStyle name="Normal 79 7 3" xfId="17975" xr:uid="{C7AC5443-99A3-484C-8526-ACBBAADEA432}"/>
    <cellStyle name="Normal 79 8" xfId="26874" xr:uid="{567A69B5-3119-4613-9249-B60518D5C6ED}"/>
    <cellStyle name="Normal 79 9" xfId="27366" xr:uid="{9CD0E6B8-BFAB-4AB9-A517-4D44E2E8D0F1}"/>
    <cellStyle name="Normal 8" xfId="470" xr:uid="{A28FF47D-E3DA-4D5E-B15A-1CF3D54635AB}"/>
    <cellStyle name="Normal 8 2" xfId="471" xr:uid="{6A056243-25F1-4895-93FA-63B4402F8FE8}"/>
    <cellStyle name="Normal 8 2 2" xfId="11677" xr:uid="{8E60C2D3-4583-4AD3-B9DD-28EFF6D86440}"/>
    <cellStyle name="Normal 8 2 2 2" xfId="15534" xr:uid="{6DBF8130-46B1-4A63-BD87-1DD1013CCFD1}"/>
    <cellStyle name="Normal 8 2 2 2 2" xfId="23560" xr:uid="{C2262D64-A58D-4458-99E6-015754233376}"/>
    <cellStyle name="Normal 8 2 2 2 2 2" xfId="40396" xr:uid="{BAE6135D-D794-4E4D-90F2-020A1433D286}"/>
    <cellStyle name="Normal 8 2 2 2 3" xfId="32829" xr:uid="{A7A05177-1EA3-46A8-A045-3003DCC3ECBF}"/>
    <cellStyle name="Normal 8 2 2 3" xfId="19733" xr:uid="{1C1F738A-AE3F-4123-A69C-DD3654BD8108}"/>
    <cellStyle name="Normal 8 2 2 3 2" xfId="36615" xr:uid="{28061140-FEB9-46A6-9981-73CE17F481D7}"/>
    <cellStyle name="Normal 8 2 2 4" xfId="29047" xr:uid="{143C3E00-863E-4CAC-AD81-1560CCA65F36}"/>
    <cellStyle name="Normal 8 2 3" xfId="46" xr:uid="{00000000-0005-0000-0000-000034000000}"/>
    <cellStyle name="Normal 8 2 4" xfId="9163" xr:uid="{D0313FB2-40AF-430B-951B-058A39571DE3}"/>
    <cellStyle name="Normal 8 3" xfId="1254" xr:uid="{3184049C-F715-4018-830B-15A03A737D6B}"/>
    <cellStyle name="Normal 8 3 2" xfId="26883" xr:uid="{5BCF519F-D2D6-4E7E-8166-C9AD1715B23C}"/>
    <cellStyle name="Normal 8 3 3" xfId="9555" xr:uid="{10B48393-51F1-4EE9-8B3E-488027A9C145}"/>
    <cellStyle name="Normal 8 4" xfId="11667" xr:uid="{A82B4A7F-D208-45F0-A60A-387F70185FDE}"/>
    <cellStyle name="Normal 8 4 2" xfId="15525" xr:uid="{7E5321B5-AF5C-4F73-A75D-F245C6E6E978}"/>
    <cellStyle name="Normal 8 4 2 2" xfId="23551" xr:uid="{1B4A51F0-1EFB-4E24-9B56-B09DB40AC197}"/>
    <cellStyle name="Normal 8 4 2 2 2" xfId="40387" xr:uid="{ED7071C3-4143-4CE4-81F6-CDC956320C9E}"/>
    <cellStyle name="Normal 8 4 2 3" xfId="32820" xr:uid="{B20F1901-53EF-4C91-A1E0-765F50BE17D4}"/>
    <cellStyle name="Normal 8 4 3" xfId="19724" xr:uid="{73E1E920-BDB2-4D8C-B885-98A1E13718A7}"/>
    <cellStyle name="Normal 8 4 3 2" xfId="36606" xr:uid="{E7029AB7-B828-4A79-8D18-07CBDE044EE1}"/>
    <cellStyle name="Normal 8 4 4" xfId="29038" xr:uid="{9ED0B9BA-6ED6-42EB-B747-662646FA7CCB}"/>
    <cellStyle name="Normal 8 5" xfId="26882" xr:uid="{751FE4C6-DEC8-4CC1-8AC7-FE2EB47218BE}"/>
    <cellStyle name="Normal 8 6" xfId="9162" xr:uid="{318628F8-BD17-4EFF-A208-9275808DC58D}"/>
    <cellStyle name="Normal 8 7" xfId="44119" xr:uid="{A69E0DFB-A788-43C7-960A-6926FAA94F29}"/>
    <cellStyle name="Normal 8_Energía" xfId="26884" xr:uid="{6AD5F28C-309E-4F43-843B-09D5F5CF73FA}"/>
    <cellStyle name="Normal 80" xfId="8177" xr:uid="{A1F55638-7C08-47E2-BA55-B58455B3FA27}"/>
    <cellStyle name="Normal 80 10" xfId="9819" xr:uid="{8C743728-1309-4828-94C2-3D7AFB2D5B9A}"/>
    <cellStyle name="Normal 80 2" xfId="8178" xr:uid="{CD5BD835-E176-4FD4-9E23-763C4FA5D9E7}"/>
    <cellStyle name="Normal 80 2 2" xfId="10576" xr:uid="{947AB912-696C-4A23-8C14-C91401C6995C}"/>
    <cellStyle name="Normal 80 2 2 2" xfId="11575" xr:uid="{067577CA-DF27-44F9-AAE1-0D6B0EF03025}"/>
    <cellStyle name="Normal 80 2 2 2 2" xfId="13537" xr:uid="{DEEBD89B-CE8C-4614-8852-A1164D884B0B}"/>
    <cellStyle name="Normal 80 2 2 2 2 2" xfId="17320" xr:uid="{0A196295-8120-4349-8352-40E3BA0B3C0B}"/>
    <cellStyle name="Normal 80 2 2 2 2 2 2" xfId="25346" xr:uid="{367912B2-D1E9-4E6A-9416-EA5DF4F6BE51}"/>
    <cellStyle name="Normal 80 2 2 2 2 2 2 2" xfId="42182" xr:uid="{4814874E-D556-4046-9203-75F48D25B2A5}"/>
    <cellStyle name="Normal 80 2 2 2 2 2 3" xfId="34615" xr:uid="{F4F50C8A-0CC2-45EF-A428-9B9E9DDDE758}"/>
    <cellStyle name="Normal 80 2 2 2 2 3" xfId="21563" xr:uid="{9B3B8112-E773-4C3C-BAB7-BC08C5850232}"/>
    <cellStyle name="Normal 80 2 2 2 2 3 2" xfId="38401" xr:uid="{1D7CF765-6E96-4402-8011-3D37F65B6B1C}"/>
    <cellStyle name="Normal 80 2 2 2 2 4" xfId="30834" xr:uid="{6CAD3E36-7E36-4B1A-96F7-E66FA69C3295}"/>
    <cellStyle name="Normal 80 2 2 2 3" xfId="15436" xr:uid="{BDEE09A1-F1CE-46C3-AD6D-DAEF1F0B2C9A}"/>
    <cellStyle name="Normal 80 2 2 2 3 2" xfId="23462" xr:uid="{B17A0B5B-3066-43D2-9AB0-6EEB3B4A69D8}"/>
    <cellStyle name="Normal 80 2 2 2 3 2 2" xfId="40298" xr:uid="{8F7B8E97-6A05-4DBA-82A6-E028AD056657}"/>
    <cellStyle name="Normal 80 2 2 2 3 3" xfId="32731" xr:uid="{401D32A7-EBE0-4431-9D49-5A2244632C55}"/>
    <cellStyle name="Normal 80 2 2 2 4" xfId="19634" xr:uid="{A0E9EA16-2BC9-432A-B125-283AFB79F0AE}"/>
    <cellStyle name="Normal 80 2 2 2 4 2" xfId="36517" xr:uid="{FD2EC132-E00C-4872-8E2C-CFBB84244756}"/>
    <cellStyle name="Normal 80 2 2 2 5" xfId="26888" xr:uid="{B77D9894-DBE0-4047-9CAA-C4620E2AD3E0}"/>
    <cellStyle name="Normal 80 2 2 2 6" xfId="28949" xr:uid="{7657459A-3F9F-4953-96D3-607377D33F9C}"/>
    <cellStyle name="Normal 80 2 2 3" xfId="12625" xr:uid="{635072DA-F704-4214-8D8D-0CF453675928}"/>
    <cellStyle name="Normal 80 2 2 3 2" xfId="16408" xr:uid="{9B11215F-DED0-4839-844E-68E5A95140FC}"/>
    <cellStyle name="Normal 80 2 2 3 2 2" xfId="24434" xr:uid="{7E08166E-4A7D-4094-BD2D-E235F78D8E02}"/>
    <cellStyle name="Normal 80 2 2 3 2 2 2" xfId="41270" xr:uid="{376C1014-B14E-48C5-AA0F-0F5493EA55BD}"/>
    <cellStyle name="Normal 80 2 2 3 2 3" xfId="33703" xr:uid="{1193589A-9013-43C7-811D-2B1BF3B33619}"/>
    <cellStyle name="Normal 80 2 2 3 3" xfId="20651" xr:uid="{A12D8F40-1547-4353-B054-14F0964495B8}"/>
    <cellStyle name="Normal 80 2 2 3 3 2" xfId="37489" xr:uid="{26030988-5F30-4CF7-91BE-7A7801445FF6}"/>
    <cellStyle name="Normal 80 2 2 3 4" xfId="29922" xr:uid="{F31C6331-2B95-4861-9019-CEE3B31A3F17}"/>
    <cellStyle name="Normal 80 2 2 4" xfId="14524" xr:uid="{A35EAC7C-437B-42CE-AA0F-7025C0C20E27}"/>
    <cellStyle name="Normal 80 2 2 4 2" xfId="22550" xr:uid="{9B1DA802-8287-422F-99BD-94179A35D640}"/>
    <cellStyle name="Normal 80 2 2 4 2 2" xfId="39386" xr:uid="{82D02270-C468-46A8-8850-CDD92E9E06A4}"/>
    <cellStyle name="Normal 80 2 2 4 3" xfId="31819" xr:uid="{10322D33-F5CB-4073-9F3D-8E3CE0871EC9}"/>
    <cellStyle name="Normal 80 2 2 5" xfId="18684" xr:uid="{23710886-BB43-471A-BD66-73703A7745CE}"/>
    <cellStyle name="Normal 80 2 2 5 2" xfId="35605" xr:uid="{A37CF11F-D124-41EE-BEB8-5C9453064C06}"/>
    <cellStyle name="Normal 80 2 2 6" xfId="26887" xr:uid="{6480C9EF-70E3-410E-91DF-0A6E562805C5}"/>
    <cellStyle name="Normal 80 2 2 7" xfId="28037" xr:uid="{43708562-EF21-4C62-A1A2-A6DE00EAF614}"/>
    <cellStyle name="Normal 80 2 3" xfId="11122" xr:uid="{A8A8BAFD-6BB1-46DB-B8E2-C9814630941A}"/>
    <cellStyle name="Normal 80 2 3 2" xfId="13086" xr:uid="{D25FC237-E67D-4D8A-8C3D-5403BA7341E2}"/>
    <cellStyle name="Normal 80 2 3 2 2" xfId="16869" xr:uid="{B1E22AE5-9151-40E7-A53D-920366DFBCAC}"/>
    <cellStyle name="Normal 80 2 3 2 2 2" xfId="24895" xr:uid="{D07D7338-616A-4EEA-858A-5F83CBAD283C}"/>
    <cellStyle name="Normal 80 2 3 2 2 2 2" xfId="41731" xr:uid="{2B9C03C0-9076-48B0-BD53-26F08DAE071D}"/>
    <cellStyle name="Normal 80 2 3 2 2 3" xfId="34164" xr:uid="{5E87729A-B774-471A-B85C-7D01D985CF42}"/>
    <cellStyle name="Normal 80 2 3 2 3" xfId="21112" xr:uid="{D64F309A-CF75-47D4-97B2-4D3D88D8DAEA}"/>
    <cellStyle name="Normal 80 2 3 2 3 2" xfId="37950" xr:uid="{3F98C5C8-DA79-4394-AAB2-D7945828D193}"/>
    <cellStyle name="Normal 80 2 3 2 4" xfId="30383" xr:uid="{2A9A6B59-687B-4E3D-8BD8-A2751EFD6D47}"/>
    <cellStyle name="Normal 80 2 3 3" xfId="14985" xr:uid="{2ED03193-FDAA-4AF2-B002-3294A517C675}"/>
    <cellStyle name="Normal 80 2 3 3 2" xfId="23011" xr:uid="{114A6E1E-2166-43AC-9EDF-A68C6B432B74}"/>
    <cellStyle name="Normal 80 2 3 3 2 2" xfId="39847" xr:uid="{19E3B0D6-6E97-4BA7-88FC-F5388A63BC58}"/>
    <cellStyle name="Normal 80 2 3 3 3" xfId="32280" xr:uid="{CDEA758D-0CB3-48B1-9E9B-6C3180A7EE75}"/>
    <cellStyle name="Normal 80 2 3 4" xfId="19182" xr:uid="{1FCCB1FB-A714-40B5-99D3-B50723AD8A90}"/>
    <cellStyle name="Normal 80 2 3 4 2" xfId="36066" xr:uid="{6774D432-BB0A-47F7-BCF0-2A1F8DCB1023}"/>
    <cellStyle name="Normal 80 2 3 5" xfId="26889" xr:uid="{743FFEED-05A0-49E9-BBC9-E25E8D78406D}"/>
    <cellStyle name="Normal 80 2 3 6" xfId="28498" xr:uid="{3907CE3C-6408-4E26-A02E-6D0F9BB52906}"/>
    <cellStyle name="Normal 80 2 4" xfId="12174" xr:uid="{DAE5AD8A-4489-440D-B950-6B5AC41737AC}"/>
    <cellStyle name="Normal 80 2 4 2" xfId="15957" xr:uid="{7D328F2B-FF5C-4C6E-BF99-B7B33F056722}"/>
    <cellStyle name="Normal 80 2 4 2 2" xfId="23983" xr:uid="{0146270D-EF13-4D35-B757-9DC8D9E9892E}"/>
    <cellStyle name="Normal 80 2 4 2 2 2" xfId="40819" xr:uid="{BF6160F8-961B-410C-A73A-A834B69859A3}"/>
    <cellStyle name="Normal 80 2 4 2 3" xfId="33252" xr:uid="{CE1C0574-6F5C-44CA-8496-EF79C1450F5A}"/>
    <cellStyle name="Normal 80 2 4 3" xfId="20200" xr:uid="{AF6CDDF9-DDEE-4230-B371-DFE98FCEEB00}"/>
    <cellStyle name="Normal 80 2 4 3 2" xfId="37038" xr:uid="{8F665674-7886-4F80-B6AE-C9C58EC180D4}"/>
    <cellStyle name="Normal 80 2 4 4" xfId="29471" xr:uid="{7F953A74-9974-4300-A585-098AE28E5D8D}"/>
    <cellStyle name="Normal 80 2 5" xfId="14073" xr:uid="{021916FC-540F-40AD-B82A-BA8931A8EBEF}"/>
    <cellStyle name="Normal 80 2 5 2" xfId="22099" xr:uid="{B77E734D-AFC0-434E-B955-D1DA067F41D6}"/>
    <cellStyle name="Normal 80 2 5 2 2" xfId="38935" xr:uid="{DCA2A814-08C9-47E3-B3EC-7CE7F6B5148A}"/>
    <cellStyle name="Normal 80 2 5 3" xfId="31368" xr:uid="{9D7B1020-59B4-40B4-840D-B78CA95971CB}"/>
    <cellStyle name="Normal 80 2 6" xfId="18209" xr:uid="{274162ED-DCE1-41CA-BF9C-76198EEC0740}"/>
    <cellStyle name="Normal 80 2 6 2" xfId="35154" xr:uid="{3DC4DCB6-0483-4166-A8DB-1C0EB6D82FC6}"/>
    <cellStyle name="Normal 80 2 7" xfId="26886" xr:uid="{AA489913-1BBD-42AC-8006-C6540C19AAD8}"/>
    <cellStyle name="Normal 80 2 8" xfId="27586" xr:uid="{EDBC3C27-620D-43BB-858A-96C9F340AC3B}"/>
    <cellStyle name="Normal 80 2 9" xfId="10080" xr:uid="{742358B0-144F-43FF-A943-7A0F630858CA}"/>
    <cellStyle name="Normal 80 3" xfId="10358" xr:uid="{94840047-DDF0-410D-93AF-02F9E75F0AF6}"/>
    <cellStyle name="Normal 80 3 2" xfId="11357" xr:uid="{06ADFBD3-C2A1-49B1-BB19-BD28672341B5}"/>
    <cellStyle name="Normal 80 3 2 2" xfId="13319" xr:uid="{62F8EEB4-1413-4E08-AB17-1F47E6DE5F47}"/>
    <cellStyle name="Normal 80 3 2 2 2" xfId="17102" xr:uid="{0A168045-C092-436E-9568-8D338C0D86A6}"/>
    <cellStyle name="Normal 80 3 2 2 2 2" xfId="25128" xr:uid="{1E9D2A5F-BBAB-43BD-A5F4-4C24CDD1369A}"/>
    <cellStyle name="Normal 80 3 2 2 2 2 2" xfId="41964" xr:uid="{D094A5E8-460E-4BA6-8FAF-7C2B4A445BE3}"/>
    <cellStyle name="Normal 80 3 2 2 2 3" xfId="34397" xr:uid="{CFD39E75-CB48-499A-83CC-3B623B33BE93}"/>
    <cellStyle name="Normal 80 3 2 2 3" xfId="21345" xr:uid="{FD2E0C5C-B41B-48C3-9872-95E0C976D70D}"/>
    <cellStyle name="Normal 80 3 2 2 3 2" xfId="38183" xr:uid="{192BCDB3-BFAB-4FFE-A6B7-E5D59FC97889}"/>
    <cellStyle name="Normal 80 3 2 2 4" xfId="30616" xr:uid="{752031AD-CD54-412E-B16B-0E1B091D0B83}"/>
    <cellStyle name="Normal 80 3 2 3" xfId="15218" xr:uid="{63E9D418-DD4D-4D27-8A60-D2B6F1BBBE8E}"/>
    <cellStyle name="Normal 80 3 2 3 2" xfId="23244" xr:uid="{25164771-9DEF-495A-A42F-ABAE9E465F10}"/>
    <cellStyle name="Normal 80 3 2 3 2 2" xfId="40080" xr:uid="{4727D2C6-4892-4231-9169-27A9AD141C42}"/>
    <cellStyle name="Normal 80 3 2 3 3" xfId="32513" xr:uid="{D47579CB-E3B1-4F1C-89F1-9C9B55B9D45C}"/>
    <cellStyle name="Normal 80 3 2 4" xfId="19416" xr:uid="{F23828FB-D302-4963-8F1B-404CB3A3DA9A}"/>
    <cellStyle name="Normal 80 3 2 4 2" xfId="36299" xr:uid="{E8E9D537-5205-4FDC-9868-589D09224EEF}"/>
    <cellStyle name="Normal 80 3 2 5" xfId="26891" xr:uid="{73E00736-35B4-45C5-BBAF-9214E35AE7A8}"/>
    <cellStyle name="Normal 80 3 2 6" xfId="28731" xr:uid="{BF88654A-0BDA-470E-8443-2FFDAB01BE4D}"/>
    <cellStyle name="Normal 80 3 3" xfId="12407" xr:uid="{7CB28C42-A8D5-4852-B7DC-BB2FC526D342}"/>
    <cellStyle name="Normal 80 3 3 2" xfId="16190" xr:uid="{B3C16F38-3218-456E-AF6B-2C7A6CA503B6}"/>
    <cellStyle name="Normal 80 3 3 2 2" xfId="24216" xr:uid="{141C6FE7-20BC-4688-9147-83CDE750A147}"/>
    <cellStyle name="Normal 80 3 3 2 2 2" xfId="41052" xr:uid="{DFA9B141-9DA3-4FA7-8FEB-BE38EAEEE1B5}"/>
    <cellStyle name="Normal 80 3 3 2 3" xfId="33485" xr:uid="{97C753B4-8960-4AA8-98B7-AFC0AB6999FB}"/>
    <cellStyle name="Normal 80 3 3 3" xfId="20433" xr:uid="{F3D5B919-143E-4232-BF2C-192F6F091645}"/>
    <cellStyle name="Normal 80 3 3 3 2" xfId="37271" xr:uid="{A1C03CD9-B400-4C64-AAEA-C92EC58A7AA1}"/>
    <cellStyle name="Normal 80 3 3 4" xfId="29704" xr:uid="{B555A24A-58E1-4562-9479-7A42ED09EE84}"/>
    <cellStyle name="Normal 80 3 4" xfId="14306" xr:uid="{1B24E52E-F8BA-4AC7-B080-AE148A770901}"/>
    <cellStyle name="Normal 80 3 4 2" xfId="22332" xr:uid="{990B8407-4030-4AC1-AF85-B2CEDC0C3ED6}"/>
    <cellStyle name="Normal 80 3 4 2 2" xfId="39168" xr:uid="{873778D3-A3ED-4A35-9996-11D87E971D20}"/>
    <cellStyle name="Normal 80 3 4 3" xfId="31601" xr:uid="{58C845CD-C487-4421-B3DF-34C7F896590B}"/>
    <cellStyle name="Normal 80 3 5" xfId="18466" xr:uid="{A0C1EDFB-D8A8-4858-8DB3-3AA7F64B5121}"/>
    <cellStyle name="Normal 80 3 5 2" xfId="35387" xr:uid="{048091C1-46BB-4E58-890C-E377F36A5984}"/>
    <cellStyle name="Normal 80 3 6" xfId="26890" xr:uid="{D922A478-FF13-4128-B96F-14A4D584DAC1}"/>
    <cellStyle name="Normal 80 3 7" xfId="27819" xr:uid="{79A8E1FE-2CBF-4878-B5B5-531043CBFBA1}"/>
    <cellStyle name="Normal 80 4" xfId="10904" xr:uid="{E85776FC-1AAD-4169-BDED-7EEE4C58A404}"/>
    <cellStyle name="Normal 80 4 2" xfId="12868" xr:uid="{81C1F01D-B7BB-45BD-A248-F65633AF1D98}"/>
    <cellStyle name="Normal 80 4 2 2" xfId="16651" xr:uid="{3349D74E-818B-4139-84BF-71890C6C90B0}"/>
    <cellStyle name="Normal 80 4 2 2 2" xfId="24677" xr:uid="{DE14EDDA-BD5D-453B-90FC-7ABB38178D53}"/>
    <cellStyle name="Normal 80 4 2 2 2 2" xfId="41513" xr:uid="{00883901-1C72-4D46-8025-B872CFCF3FC6}"/>
    <cellStyle name="Normal 80 4 2 2 3" xfId="33946" xr:uid="{72CAF32A-6FF4-4FBB-97B8-580135F80161}"/>
    <cellStyle name="Normal 80 4 2 3" xfId="20894" xr:uid="{8A3B6A70-004B-4B81-8321-3694A26B6FCB}"/>
    <cellStyle name="Normal 80 4 2 3 2" xfId="37732" xr:uid="{9FCDA835-D969-4CB2-AAF7-F5F33F7FC2AC}"/>
    <cellStyle name="Normal 80 4 2 4" xfId="30165" xr:uid="{A9AA2166-5B31-40FD-A86A-044CD2B6018B}"/>
    <cellStyle name="Normal 80 4 3" xfId="14767" xr:uid="{D627AEEA-BE40-47CE-B189-B06EFE56B929}"/>
    <cellStyle name="Normal 80 4 3 2" xfId="22793" xr:uid="{F6EE6F06-96B3-4F0E-B907-316B9A06B98C}"/>
    <cellStyle name="Normal 80 4 3 2 2" xfId="39629" xr:uid="{FBDF86AB-CD98-4FB0-B7B4-C82243E51116}"/>
    <cellStyle name="Normal 80 4 3 3" xfId="32062" xr:uid="{2B7A49D0-D1FB-4976-9D3C-EEE8C5068D21}"/>
    <cellStyle name="Normal 80 4 4" xfId="18964" xr:uid="{9D93E69F-FBA8-40E3-B925-B36A073B39A3}"/>
    <cellStyle name="Normal 80 4 4 2" xfId="35848" xr:uid="{A54A0752-F3BA-40DD-90DA-3E455FAA30EC}"/>
    <cellStyle name="Normal 80 4 5" xfId="26892" xr:uid="{728B7065-B270-4176-8FBD-F7B8B947BFC0}"/>
    <cellStyle name="Normal 80 4 6" xfId="28280" xr:uid="{D9F6C630-3218-4BC6-BA80-9EEDA85E1841}"/>
    <cellStyle name="Normal 80 5" xfId="11956" xr:uid="{8675CB03-9C92-4092-807F-006DE8DCDC89}"/>
    <cellStyle name="Normal 80 5 2" xfId="15739" xr:uid="{56E349C6-2F0F-4118-A173-3BC26B1834C7}"/>
    <cellStyle name="Normal 80 5 2 2" xfId="23765" xr:uid="{369A2EAC-83B6-4CF1-A378-7A7472CA2C15}"/>
    <cellStyle name="Normal 80 5 2 2 2" xfId="40601" xr:uid="{3627A521-EEAB-4837-ADA3-3B3226A0EC22}"/>
    <cellStyle name="Normal 80 5 2 3" xfId="33034" xr:uid="{4D2F953A-D50D-4EF7-B1E0-5E3760D82302}"/>
    <cellStyle name="Normal 80 5 3" xfId="19982" xr:uid="{8294BE2E-7281-4EC4-8733-4E48A8E4786B}"/>
    <cellStyle name="Normal 80 5 3 2" xfId="36820" xr:uid="{3D96C74C-EDD1-4FB9-9DF0-4B98640D3C8C}"/>
    <cellStyle name="Normal 80 5 4" xfId="29253" xr:uid="{775665A2-AFDB-4322-AA7D-239CEB8F25AB}"/>
    <cellStyle name="Normal 80 6" xfId="13855" xr:uid="{E5FC0FB8-E7ED-4B79-9D61-D841DFD2CA3A}"/>
    <cellStyle name="Normal 80 6 2" xfId="21881" xr:uid="{53641C93-5DE8-4885-A154-EE8671E1532E}"/>
    <cellStyle name="Normal 80 6 2 2" xfId="38717" xr:uid="{4B213320-428D-4FDA-A76D-408BC19BA947}"/>
    <cellStyle name="Normal 80 6 3" xfId="31150" xr:uid="{FEF189E1-C275-407C-9ABD-180A35491E9B}"/>
    <cellStyle name="Normal 80 7" xfId="17976" xr:uid="{8E9ED1D2-1F40-4B89-A505-62DD46E31AB1}"/>
    <cellStyle name="Normal 80 7 2" xfId="34936" xr:uid="{CAA2125D-0E3D-44BA-BC30-F0869711AC6D}"/>
    <cellStyle name="Normal 80 8" xfId="26885" xr:uid="{971857B7-F250-40F5-9F3D-193484D44ADE}"/>
    <cellStyle name="Normal 80 9" xfId="27367" xr:uid="{EC9FF9AB-CBF7-4B4F-91AD-52C43FB53D55}"/>
    <cellStyle name="Normal 81" xfId="8179" xr:uid="{4E8FE71B-F82E-498B-A89C-9B2D9CA2D4AD}"/>
    <cellStyle name="Normal 81 10" xfId="9820" xr:uid="{B34B5435-12EF-42BB-BFB5-831F3C4BE33F}"/>
    <cellStyle name="Normal 81 11" xfId="46400" xr:uid="{E7B541A4-8825-4B97-B69B-667495278C89}"/>
    <cellStyle name="Normal 81 2" xfId="8180" xr:uid="{BDC9D4FC-CA84-4E9A-846A-A0AA687B489F}"/>
    <cellStyle name="Normal 81 2 2" xfId="8181" xr:uid="{249AAB02-B128-4907-B856-D0698CC879A2}"/>
    <cellStyle name="Normal 81 2 2 2" xfId="8182" xr:uid="{64CF6619-C180-4B3D-ABB2-F60FA093C27F}"/>
    <cellStyle name="Normal 81 2 2 2 2" xfId="8183" xr:uid="{24EA4C84-D767-40AF-8FF5-7492FC0449E8}"/>
    <cellStyle name="Normal 81 2 2 2 2 2" xfId="8184" xr:uid="{8A6AAF61-DAB9-4922-9EB3-FB10DED89373}"/>
    <cellStyle name="Normal 81 2 2 2 2 2 2" xfId="25347" xr:uid="{9ECC618B-D002-40D4-84EC-23C8CD5ADA73}"/>
    <cellStyle name="Normal 81 2 2 2 2 2 2 2" xfId="42183" xr:uid="{3241E556-5771-42D4-B2FD-5A46361CADCD}"/>
    <cellStyle name="Normal 81 2 2 2 2 2 3" xfId="34616" xr:uid="{5567D783-1B6A-4F46-8BC5-FDBD348430D0}"/>
    <cellStyle name="Normal 81 2 2 2 2 2 4" xfId="17321" xr:uid="{81D99FC9-79D7-4ADF-B342-4D96B895CEE5}"/>
    <cellStyle name="Normal 81 2 2 2 2 3" xfId="21564" xr:uid="{F870DD8B-1D2B-486E-B1C9-BF2A92A054D8}"/>
    <cellStyle name="Normal 81 2 2 2 2 3 2" xfId="38402" xr:uid="{055889A5-A6DE-4BB4-8E3F-1A84524057E5}"/>
    <cellStyle name="Normal 81 2 2 2 2 4" xfId="30835" xr:uid="{3926A3F5-D0FD-4C89-87D5-2123A53A750E}"/>
    <cellStyle name="Normal 81 2 2 2 2 5" xfId="13538" xr:uid="{EC8AB7CE-926D-4015-80A9-22FA1446E29C}"/>
    <cellStyle name="Normal 81 2 2 2 3" xfId="8185" xr:uid="{7577179F-E313-4DDB-85A1-4C87C9223F51}"/>
    <cellStyle name="Normal 81 2 2 2 3 2" xfId="23463" xr:uid="{04D4A895-43C9-4082-8378-B2D0DE0E99A2}"/>
    <cellStyle name="Normal 81 2 2 2 3 2 2" xfId="40299" xr:uid="{53766414-E483-45D5-9387-824614B1CC8A}"/>
    <cellStyle name="Normal 81 2 2 2 3 3" xfId="32732" xr:uid="{ABCC6068-B395-492E-A52F-213DC0F15E42}"/>
    <cellStyle name="Normal 81 2 2 2 3 4" xfId="15437" xr:uid="{51A9A2B0-A820-495A-B58E-35256989D448}"/>
    <cellStyle name="Normal 81 2 2 2 4" xfId="19635" xr:uid="{5EF54C5A-8B70-47F8-927A-CFABBD2B85C4}"/>
    <cellStyle name="Normal 81 2 2 2 4 2" xfId="36518" xr:uid="{03F305ED-38E9-45C8-9325-AD7660AD242E}"/>
    <cellStyle name="Normal 81 2 2 2 5" xfId="26896" xr:uid="{AB97E30D-A611-4FF7-9C24-F54BB2D3C172}"/>
    <cellStyle name="Normal 81 2 2 2 6" xfId="28950" xr:uid="{5FAF0B67-8F22-4BFC-B6D1-09F930A61A9E}"/>
    <cellStyle name="Normal 81 2 2 2 7" xfId="11576" xr:uid="{5B22AFCE-0E0A-433B-B892-23D11C6EB7B6}"/>
    <cellStyle name="Normal 81 2 2 3" xfId="8186" xr:uid="{ABF16B82-766B-46D8-A768-D801CF265DCB}"/>
    <cellStyle name="Normal 81 2 2 3 2" xfId="8187" xr:uid="{817F1A07-7CA3-4643-AEA4-4C03B06BFC20}"/>
    <cellStyle name="Normal 81 2 2 3 2 2" xfId="24435" xr:uid="{A0AAD78C-9C44-430A-8DBB-D18B4D6A4D6B}"/>
    <cellStyle name="Normal 81 2 2 3 2 2 2" xfId="41271" xr:uid="{C739CC25-F261-4943-A535-ABB7014C693A}"/>
    <cellStyle name="Normal 81 2 2 3 2 3" xfId="33704" xr:uid="{C2FAB497-CCFB-4DA9-BE8C-E4F5654B573A}"/>
    <cellStyle name="Normal 81 2 2 3 2 4" xfId="16409" xr:uid="{E24D278E-7555-4067-939E-C2696FD3B50A}"/>
    <cellStyle name="Normal 81 2 2 3 3" xfId="20652" xr:uid="{6726F6A6-79D6-44B2-B6E2-3D5526A07EE5}"/>
    <cellStyle name="Normal 81 2 2 3 3 2" xfId="37490" xr:uid="{097678F7-207E-4BB3-87C0-74C0DBEE27B7}"/>
    <cellStyle name="Normal 81 2 2 3 4" xfId="29923" xr:uid="{EEBE274A-4C70-4805-BD1F-E32192B96C12}"/>
    <cellStyle name="Normal 81 2 2 3 5" xfId="12626" xr:uid="{DB0F64F8-3D12-4AE8-BFC0-7DA64D33A59B}"/>
    <cellStyle name="Normal 81 2 2 4" xfId="8188" xr:uid="{CC2AB007-AF03-43E7-8B0B-ECD9778B37B0}"/>
    <cellStyle name="Normal 81 2 2 4 2" xfId="22551" xr:uid="{E3BD0414-D45D-48A1-AA34-6DF980EC5D38}"/>
    <cellStyle name="Normal 81 2 2 4 2 2" xfId="39387" xr:uid="{4DC3C4AC-5E34-4936-B3A2-8B3639D958BE}"/>
    <cellStyle name="Normal 81 2 2 4 3" xfId="31820" xr:uid="{11127B4E-FDB4-411E-A29F-DABA1D73A52A}"/>
    <cellStyle name="Normal 81 2 2 4 4" xfId="14525" xr:uid="{57A157D4-0E2F-45A6-AEA4-B3612829AFF4}"/>
    <cellStyle name="Normal 81 2 2 5" xfId="18685" xr:uid="{C8168288-8C68-4B22-AC69-3BBEE733D1B1}"/>
    <cellStyle name="Normal 81 2 2 5 2" xfId="35606" xr:uid="{46F07EC7-78CE-4187-9DD6-5091190FAA9F}"/>
    <cellStyle name="Normal 81 2 2 6" xfId="26895" xr:uid="{3BBE327B-9464-418A-B277-DD7DC49A9D91}"/>
    <cellStyle name="Normal 81 2 2 7" xfId="28038" xr:uid="{462C4385-358E-48F1-B269-7333249E5608}"/>
    <cellStyle name="Normal 81 2 2 8" xfId="10577" xr:uid="{88E13E47-8FFF-4102-8F7D-BEA82B6C7E64}"/>
    <cellStyle name="Normal 81 2 3" xfId="8189" xr:uid="{6EBCC5EC-3677-4912-BC9B-84D581A4368C}"/>
    <cellStyle name="Normal 81 2 3 2" xfId="8190" xr:uid="{B5566129-90D9-46E8-96A2-60832D147E56}"/>
    <cellStyle name="Normal 81 2 3 2 2" xfId="8191" xr:uid="{F4E3CDFE-24DB-44FE-BBB9-2E73C528E51D}"/>
    <cellStyle name="Normal 81 2 3 2 2 2" xfId="24896" xr:uid="{0220E7C5-D2AD-491B-A34B-98673647B15A}"/>
    <cellStyle name="Normal 81 2 3 2 2 2 2" xfId="41732" xr:uid="{57799BC9-E41B-46AF-B9C6-FEE2D065520C}"/>
    <cellStyle name="Normal 81 2 3 2 2 3" xfId="34165" xr:uid="{BC69FD5D-A808-48E7-AEAE-72A98B0F912E}"/>
    <cellStyle name="Normal 81 2 3 2 2 4" xfId="16870" xr:uid="{C8F37942-0015-4E6B-8505-2023ED0A99B0}"/>
    <cellStyle name="Normal 81 2 3 2 3" xfId="21113" xr:uid="{14B8479F-8738-4588-98BF-DC231D9B64A6}"/>
    <cellStyle name="Normal 81 2 3 2 3 2" xfId="37951" xr:uid="{6F1BA188-77E1-415E-8395-4E7103DCE821}"/>
    <cellStyle name="Normal 81 2 3 2 4" xfId="30384" xr:uid="{C099D1A6-7E3C-4E63-8F4F-24DB16F024F8}"/>
    <cellStyle name="Normal 81 2 3 2 5" xfId="13087" xr:uid="{F68DE76F-E16C-43E4-BC9F-C689CAF9586A}"/>
    <cellStyle name="Normal 81 2 3 3" xfId="8192" xr:uid="{072507E9-250C-4D1A-BD5E-4C70291C60A8}"/>
    <cellStyle name="Normal 81 2 3 3 2" xfId="23012" xr:uid="{E31EF071-5B1E-41BD-81DC-74089636E8E2}"/>
    <cellStyle name="Normal 81 2 3 3 2 2" xfId="39848" xr:uid="{A2C47B62-BBC4-4B0B-AB5B-3F0B90308F63}"/>
    <cellStyle name="Normal 81 2 3 3 3" xfId="32281" xr:uid="{97DA9C60-9651-415D-A956-7AFF4209D786}"/>
    <cellStyle name="Normal 81 2 3 3 4" xfId="14986" xr:uid="{35569EC0-D781-44BF-A2A1-609FC603261E}"/>
    <cellStyle name="Normal 81 2 3 4" xfId="19183" xr:uid="{A06EEBDA-F096-4BE2-A333-032E3EF6950C}"/>
    <cellStyle name="Normal 81 2 3 4 2" xfId="36067" xr:uid="{99FFE05B-5253-456F-B98E-88E39B2EBE2E}"/>
    <cellStyle name="Normal 81 2 3 5" xfId="26897" xr:uid="{7B963787-73AF-41D9-9159-9114949FFC07}"/>
    <cellStyle name="Normal 81 2 3 6" xfId="28499" xr:uid="{9519C2B6-DBB7-4380-830F-79806430FEEB}"/>
    <cellStyle name="Normal 81 2 3 7" xfId="11123" xr:uid="{EA7A75C3-BF67-4B02-B364-D14DD163E06D}"/>
    <cellStyle name="Normal 81 2 4" xfId="8193" xr:uid="{C85E6EB0-7FAB-4ED5-B4AE-2EAE1D611638}"/>
    <cellStyle name="Normal 81 2 4 2" xfId="8194" xr:uid="{A48C5AB1-10E7-4270-B9E2-0EF00752F361}"/>
    <cellStyle name="Normal 81 2 4 2 2" xfId="23984" xr:uid="{F55DB098-6017-4039-A0E2-31172A9B4378}"/>
    <cellStyle name="Normal 81 2 4 2 2 2" xfId="40820" xr:uid="{FC4BB14F-6F04-4EAB-A204-53C036E5F932}"/>
    <cellStyle name="Normal 81 2 4 2 3" xfId="33253" xr:uid="{0D96DE11-723D-45A3-8EA7-0C0DB8248ABE}"/>
    <cellStyle name="Normal 81 2 4 2 4" xfId="15958" xr:uid="{4187D037-1A5B-4D6F-97E0-6A468789A370}"/>
    <cellStyle name="Normal 81 2 4 3" xfId="20201" xr:uid="{97ADD852-3295-414E-821F-7A14B9A1BDC7}"/>
    <cellStyle name="Normal 81 2 4 3 2" xfId="37039" xr:uid="{853B0267-3799-4619-9A81-D34F54DC23F8}"/>
    <cellStyle name="Normal 81 2 4 4" xfId="29472" xr:uid="{FEC7A88A-0739-40D1-9BF0-947E45ADFF6D}"/>
    <cellStyle name="Normal 81 2 4 5" xfId="12175" xr:uid="{F000BA84-4BC3-4520-9D2E-E6D033ABC2AB}"/>
    <cellStyle name="Normal 81 2 5" xfId="8195" xr:uid="{E4643F52-E472-4024-8B9D-4E599576BA07}"/>
    <cellStyle name="Normal 81 2 5 2" xfId="22100" xr:uid="{08CC8097-A671-49A9-89F9-CE8428CAFD8B}"/>
    <cellStyle name="Normal 81 2 5 2 2" xfId="38936" xr:uid="{F00190A2-19B7-4B0D-85EA-6570F064F0EB}"/>
    <cellStyle name="Normal 81 2 5 3" xfId="31369" xr:uid="{1E264907-A887-4309-AC18-A17F27A231B4}"/>
    <cellStyle name="Normal 81 2 5 4" xfId="14074" xr:uid="{9A8818B0-9E17-4B04-AB8C-767E0F3CDB53}"/>
    <cellStyle name="Normal 81 2 6" xfId="18210" xr:uid="{1720198D-2D2D-48D2-B575-64C61BC5934C}"/>
    <cellStyle name="Normal 81 2 6 2" xfId="35155" xr:uid="{5C6A8954-E9CF-4CC6-9BD1-E510CBD857AF}"/>
    <cellStyle name="Normal 81 2 7" xfId="26894" xr:uid="{49542E3A-C79E-4B5A-97BF-AAFCA6873B47}"/>
    <cellStyle name="Normal 81 2 8" xfId="27587" xr:uid="{25CAC3FD-7AD7-4F90-ADEA-0FCAD38B168C}"/>
    <cellStyle name="Normal 81 2 9" xfId="10081" xr:uid="{7FA37F56-9B2A-4A30-BAA8-4C2342F9F05A}"/>
    <cellStyle name="Normal 81 3" xfId="8196" xr:uid="{A352E45D-8269-4E1C-AF1E-DB59BF2B8987}"/>
    <cellStyle name="Normal 81 3 2" xfId="8197" xr:uid="{D248D851-0E79-4C27-9159-6954CE76789F}"/>
    <cellStyle name="Normal 81 3 2 2" xfId="8198" xr:uid="{45E5B1F4-7779-492B-9D0D-76F2B9AE5B18}"/>
    <cellStyle name="Normal 81 3 2 2 2" xfId="8199" xr:uid="{6D3F5BE4-450B-4D7F-9E70-5092AA0B8C5E}"/>
    <cellStyle name="Normal 81 3 2 2 2 2" xfId="25129" xr:uid="{A178656A-13A1-4D50-99C3-D42559C3698E}"/>
    <cellStyle name="Normal 81 3 2 2 2 2 2" xfId="41965" xr:uid="{4317B060-DA59-471D-B41C-6D90E9D91303}"/>
    <cellStyle name="Normal 81 3 2 2 2 3" xfId="34398" xr:uid="{A1614BAD-E0C7-4735-B105-328AC75F5821}"/>
    <cellStyle name="Normal 81 3 2 2 2 4" xfId="17103" xr:uid="{8425E4D1-69F7-444B-9447-0CD378DEEFD2}"/>
    <cellStyle name="Normal 81 3 2 2 3" xfId="21346" xr:uid="{C0F454EE-0F99-40D1-BD52-C7E3B4C5A710}"/>
    <cellStyle name="Normal 81 3 2 2 3 2" xfId="38184" xr:uid="{8AF0C242-3ED6-4127-905F-66B9E8401108}"/>
    <cellStyle name="Normal 81 3 2 2 4" xfId="30617" xr:uid="{53C817F5-CA0B-4D6C-B60C-FC8BBD7F4A8E}"/>
    <cellStyle name="Normal 81 3 2 2 5" xfId="13320" xr:uid="{F843426F-9E1F-4A59-9628-389B84DC74EC}"/>
    <cellStyle name="Normal 81 3 2 3" xfId="8200" xr:uid="{932ADA17-7251-4DB3-9455-47DFB1EC2E4C}"/>
    <cellStyle name="Normal 81 3 2 3 2" xfId="23245" xr:uid="{7163A0E3-E3A5-42C1-8189-4BFE7A61D24A}"/>
    <cellStyle name="Normal 81 3 2 3 2 2" xfId="40081" xr:uid="{71D5E2D6-3D6D-42C3-B004-4D39017C01A5}"/>
    <cellStyle name="Normal 81 3 2 3 3" xfId="32514" xr:uid="{18F707ED-D132-41E3-A98D-E71D2DD62935}"/>
    <cellStyle name="Normal 81 3 2 3 4" xfId="15219" xr:uid="{82B22DBC-606A-4ADE-B02A-9ACBA9A08DB8}"/>
    <cellStyle name="Normal 81 3 2 4" xfId="19417" xr:uid="{5BA4378A-4737-4F9F-8886-9DFA74FBE127}"/>
    <cellStyle name="Normal 81 3 2 4 2" xfId="36300" xr:uid="{146AB3D0-D9E9-4672-8AE7-D65FCE08D23C}"/>
    <cellStyle name="Normal 81 3 2 5" xfId="26899" xr:uid="{536E22C6-D4F5-4C70-A46F-A28C90EA4FE8}"/>
    <cellStyle name="Normal 81 3 2 6" xfId="28732" xr:uid="{4BC0C252-69D7-42F0-9F40-C0FEE91971B5}"/>
    <cellStyle name="Normal 81 3 2 7" xfId="11358" xr:uid="{7B00239B-AA1A-4A56-B63A-D05DA0383C07}"/>
    <cellStyle name="Normal 81 3 3" xfId="8201" xr:uid="{CE899DFA-52A5-4B40-A547-DAEB395A0E45}"/>
    <cellStyle name="Normal 81 3 3 2" xfId="8202" xr:uid="{5793253D-314B-4EE4-AD1B-AFFC1077A84F}"/>
    <cellStyle name="Normal 81 3 3 2 2" xfId="24217" xr:uid="{5D725839-F222-4D43-8F3A-31CB776D674B}"/>
    <cellStyle name="Normal 81 3 3 2 2 2" xfId="41053" xr:uid="{6D58AABD-CAFC-4ED8-B5B0-E92C138813CE}"/>
    <cellStyle name="Normal 81 3 3 2 3" xfId="33486" xr:uid="{7BD77556-B9D4-4FC3-896B-C5A5C4016565}"/>
    <cellStyle name="Normal 81 3 3 2 4" xfId="16191" xr:uid="{CA9FC73D-32D0-4525-B1E0-87A94D1D1AAA}"/>
    <cellStyle name="Normal 81 3 3 3" xfId="20434" xr:uid="{F0785C44-1B79-43E3-A143-D1E740DF9AEB}"/>
    <cellStyle name="Normal 81 3 3 3 2" xfId="37272" xr:uid="{F41D81AD-B944-4199-A4FA-FD061C2969FF}"/>
    <cellStyle name="Normal 81 3 3 4" xfId="29705" xr:uid="{8F9D55BD-E44E-4D4E-B373-25D85872EE5E}"/>
    <cellStyle name="Normal 81 3 3 5" xfId="12408" xr:uid="{EB5EAF0F-F5D0-4921-B74C-C3535ECD33FA}"/>
    <cellStyle name="Normal 81 3 4" xfId="8203" xr:uid="{E172ADC3-BA0D-46DC-BF9A-493C79384E88}"/>
    <cellStyle name="Normal 81 3 4 2" xfId="22333" xr:uid="{FE95E7B5-B172-4C5E-99DB-5D10400A370A}"/>
    <cellStyle name="Normal 81 3 4 2 2" xfId="39169" xr:uid="{F9857088-D5C4-4E4D-96D2-1742FA000E8A}"/>
    <cellStyle name="Normal 81 3 4 3" xfId="31602" xr:uid="{F32527B4-65AF-47D4-B076-049825104B07}"/>
    <cellStyle name="Normal 81 3 4 4" xfId="14307" xr:uid="{1D9F04FA-291C-4A76-B242-47F67F4D17DC}"/>
    <cellStyle name="Normal 81 3 5" xfId="18467" xr:uid="{A82FA708-153A-4976-BEFC-42167913C189}"/>
    <cellStyle name="Normal 81 3 5 2" xfId="35388" xr:uid="{D6D71FD5-3237-43D4-969C-4553A37F51C5}"/>
    <cellStyle name="Normal 81 3 6" xfId="26898" xr:uid="{FDB529E0-6AEA-4CC2-84AA-F09C4CFACD44}"/>
    <cellStyle name="Normal 81 3 7" xfId="27820" xr:uid="{95CB9C34-E94A-4EEB-9913-88FC5FDBBD18}"/>
    <cellStyle name="Normal 81 3 8" xfId="10359" xr:uid="{0BEE7DA3-D370-4AEA-8806-C603A500950A}"/>
    <cellStyle name="Normal 81 4" xfId="8204" xr:uid="{96569291-4FD8-4309-8C2C-7E711BF27BA4}"/>
    <cellStyle name="Normal 81 4 2" xfId="8205" xr:uid="{B951D184-0F93-469C-B979-6F4FA018BE46}"/>
    <cellStyle name="Normal 81 4 2 2" xfId="8206" xr:uid="{7154EFD1-55C3-445F-B51B-06BD6AC2FF31}"/>
    <cellStyle name="Normal 81 4 2 2 2" xfId="8207" xr:uid="{5620559F-4B8F-4266-8095-2BD8192BFD04}"/>
    <cellStyle name="Normal 81 4 2 2 2 2" xfId="41514" xr:uid="{3F1E2D54-7FDB-4F0E-AA15-3AF4CA4BEB57}"/>
    <cellStyle name="Normal 81 4 2 2 2 3" xfId="24678" xr:uid="{81F71BD7-E9AC-47F2-8BC6-4B0B226CB4CE}"/>
    <cellStyle name="Normal 81 4 2 2 3" xfId="33947" xr:uid="{EBA78154-9DE7-490A-ADB4-25610F7E302E}"/>
    <cellStyle name="Normal 81 4 2 2 4" xfId="16652" xr:uid="{89469A95-C549-4AE4-96B6-B9D93F36D868}"/>
    <cellStyle name="Normal 81 4 2 3" xfId="8208" xr:uid="{824D9EBF-95D0-4CE5-AF11-E6AB3EF8BB21}"/>
    <cellStyle name="Normal 81 4 2 3 2" xfId="37733" xr:uid="{45D67C66-D855-4E00-9D0B-3038CB1C657C}"/>
    <cellStyle name="Normal 81 4 2 3 3" xfId="20895" xr:uid="{63289D7E-0567-4C29-8DBF-DF2ADDDD1A6A}"/>
    <cellStyle name="Normal 81 4 2 4" xfId="30166" xr:uid="{A8D8CC7F-7313-47D4-8079-E6197FCC41E9}"/>
    <cellStyle name="Normal 81 4 2 5" xfId="12869" xr:uid="{E500F9B8-DDF5-451F-92EF-AE3ADDD9FEAC}"/>
    <cellStyle name="Normal 81 4 3" xfId="8209" xr:uid="{70168F4E-3DC3-45DD-B7E9-9EA3D01619A4}"/>
    <cellStyle name="Normal 81 4 3 2" xfId="8210" xr:uid="{22A2539B-0AFE-4941-BF75-D83028AFC3B8}"/>
    <cellStyle name="Normal 81 4 3 2 2" xfId="39630" xr:uid="{28A5C2E1-B8B0-426D-9ABF-DEF2A50210E3}"/>
    <cellStyle name="Normal 81 4 3 2 3" xfId="22794" xr:uid="{021589B1-4134-48A6-8B83-66544322A585}"/>
    <cellStyle name="Normal 81 4 3 3" xfId="32063" xr:uid="{3FF3BF3C-5BA3-4D62-9BB8-9C42C0BC3BFC}"/>
    <cellStyle name="Normal 81 4 3 4" xfId="14768" xr:uid="{9216FFCE-6624-427E-B682-CFE6C914B92E}"/>
    <cellStyle name="Normal 81 4 4" xfId="8211" xr:uid="{98A4AB77-F694-4C3A-9FB1-BC4FB7C97278}"/>
    <cellStyle name="Normal 81 4 4 2" xfId="35849" xr:uid="{21D61126-379C-487B-A37F-8463E7F304CA}"/>
    <cellStyle name="Normal 81 4 4 3" xfId="18965" xr:uid="{5A201BDF-76BA-49EE-9DC4-155C325A063A}"/>
    <cellStyle name="Normal 81 4 5" xfId="26900" xr:uid="{3EDFFBF2-5184-4F94-965E-319382A2432C}"/>
    <cellStyle name="Normal 81 4 6" xfId="28281" xr:uid="{76476ED1-7251-4E8F-8410-3358EA98DEF5}"/>
    <cellStyle name="Normal 81 4 7" xfId="10905" xr:uid="{12F5FF57-3164-4607-A484-1E5FE1374C28}"/>
    <cellStyle name="Normal 81 5" xfId="8212" xr:uid="{3EF67B23-52C6-4C05-911F-A13B701D5A92}"/>
    <cellStyle name="Normal 81 5 2" xfId="8213" xr:uid="{0A3616D1-A5CB-4024-A72F-70FD95E610CB}"/>
    <cellStyle name="Normal 81 5 2 2" xfId="8214" xr:uid="{616DEBE3-CD4A-4466-A418-4684415A04EB}"/>
    <cellStyle name="Normal 81 5 2 2 2" xfId="40602" xr:uid="{EC6AFA82-B0FF-4994-AE1A-B754EE41FB00}"/>
    <cellStyle name="Normal 81 5 2 2 3" xfId="23766" xr:uid="{38DC4836-4094-40D0-A65E-7046DF09013E}"/>
    <cellStyle name="Normal 81 5 2 3" xfId="33035" xr:uid="{652C38B8-F557-4419-B424-8AA20F5EE6F3}"/>
    <cellStyle name="Normal 81 5 2 4" xfId="15740" xr:uid="{8BF87CA6-5B40-4505-B989-9BDED016A053}"/>
    <cellStyle name="Normal 81 5 3" xfId="8215" xr:uid="{C3D63E76-25C3-4954-9365-B063D95F1319}"/>
    <cellStyle name="Normal 81 5 3 2" xfId="36821" xr:uid="{BA664BB0-7789-4A97-B1B5-507D0B88FA47}"/>
    <cellStyle name="Normal 81 5 3 3" xfId="19983" xr:uid="{84F809AD-9733-4B3A-8A89-4C0C73DFE4A0}"/>
    <cellStyle name="Normal 81 5 4" xfId="29254" xr:uid="{0608F5D0-BB33-4F35-A0EA-EBF729529D30}"/>
    <cellStyle name="Normal 81 5 5" xfId="11957" xr:uid="{AFADE246-0239-42F2-877D-15C6B664644C}"/>
    <cellStyle name="Normal 81 6" xfId="8216" xr:uid="{45EDFD9B-981D-4022-9D01-6B80A142C547}"/>
    <cellStyle name="Normal 81 6 2" xfId="8217" xr:uid="{8C8742CD-9DFC-4CB0-8B12-CCCDD1575E83}"/>
    <cellStyle name="Normal 81 6 2 2" xfId="38718" xr:uid="{A6ED442C-90D2-4A9F-BB4D-8889BC0DA0F8}"/>
    <cellStyle name="Normal 81 6 2 3" xfId="21882" xr:uid="{174C2113-FFC0-4C4A-8EAA-A78AD6E3DFA0}"/>
    <cellStyle name="Normal 81 6 3" xfId="31151" xr:uid="{32F4678F-46E7-408C-9533-6C54B697FCE2}"/>
    <cellStyle name="Normal 81 6 4" xfId="13856" xr:uid="{2A089728-01DB-4C43-822D-EE397D60945D}"/>
    <cellStyle name="Normal 81 7" xfId="8218" xr:uid="{027FF6F0-4D2C-41AE-A7AA-EA9F923D3F27}"/>
    <cellStyle name="Normal 81 7 2" xfId="34937" xr:uid="{72ED9B32-283C-4CA2-884B-2CEF7AC6C5CB}"/>
    <cellStyle name="Normal 81 7 3" xfId="17977" xr:uid="{30C633F5-21D0-4267-A742-A139558E959B}"/>
    <cellStyle name="Normal 81 8" xfId="26893" xr:uid="{2EC0FFE8-C802-4DD2-9791-FFEF2ADAC06E}"/>
    <cellStyle name="Normal 81 9" xfId="27368" xr:uid="{3346D8F7-7918-4E6D-A893-C37DD537FF43}"/>
    <cellStyle name="Normal 82" xfId="8219" xr:uid="{CCFA12C6-1E5C-4319-B8CB-64F2E643BC30}"/>
    <cellStyle name="Normal 82 10" xfId="9821" xr:uid="{93CABA34-06E3-42C1-BED8-754AFA89A809}"/>
    <cellStyle name="Normal 82 2" xfId="8220" xr:uid="{B28B96DC-468B-4D2E-AA51-7D831397A21D}"/>
    <cellStyle name="Normal 82 2 2" xfId="8221" xr:uid="{E30FD3B2-E438-47BF-9C4E-8AF6ED53DC62}"/>
    <cellStyle name="Normal 82 2 2 2" xfId="8222" xr:uid="{9D643545-28DF-4044-8F3C-0A39235A546B}"/>
    <cellStyle name="Normal 82 2 2 2 2" xfId="8223" xr:uid="{F4423F55-EE81-4B15-9CF9-92A177F542A0}"/>
    <cellStyle name="Normal 82 2 2 2 2 2" xfId="8224" xr:uid="{1BF69E5B-F1D0-477E-8153-6597F086C289}"/>
    <cellStyle name="Normal 82 2 2 2 2 2 2" xfId="25348" xr:uid="{1487A28C-C89E-46A5-8483-89CA8BB563D8}"/>
    <cellStyle name="Normal 82 2 2 2 2 2 2 2" xfId="42184" xr:uid="{4AD958AA-4FE8-428B-9E02-5F004A9372ED}"/>
    <cellStyle name="Normal 82 2 2 2 2 2 3" xfId="34617" xr:uid="{D69A97F7-ADE6-476C-9C9F-5EA51C7004E9}"/>
    <cellStyle name="Normal 82 2 2 2 2 2 4" xfId="17322" xr:uid="{806038BE-792F-4834-87C7-40807F17E9E5}"/>
    <cellStyle name="Normal 82 2 2 2 2 3" xfId="21565" xr:uid="{9A60616E-146D-4425-A85B-B4C2D8B95F18}"/>
    <cellStyle name="Normal 82 2 2 2 2 3 2" xfId="38403" xr:uid="{F2BEB435-8CEB-4D49-B0BB-F8A507E62B02}"/>
    <cellStyle name="Normal 82 2 2 2 2 4" xfId="30836" xr:uid="{C8226683-5B19-42C8-8C08-2BB39C2A07C9}"/>
    <cellStyle name="Normal 82 2 2 2 2 5" xfId="13539" xr:uid="{53355EED-5B10-42BA-A8DD-265C3709E311}"/>
    <cellStyle name="Normal 82 2 2 2 3" xfId="8225" xr:uid="{D9C7C23B-E0DD-4104-BFBA-6F311DAB5272}"/>
    <cellStyle name="Normal 82 2 2 2 3 2" xfId="23464" xr:uid="{CDF08837-801C-4F1D-92D5-426DAB9B01F9}"/>
    <cellStyle name="Normal 82 2 2 2 3 2 2" xfId="40300" xr:uid="{7BE6ECF8-8986-447E-8E0E-0738CABDF14C}"/>
    <cellStyle name="Normal 82 2 2 2 3 3" xfId="32733" xr:uid="{111E202D-4EF0-41A3-8ACF-1D092C4C7DC8}"/>
    <cellStyle name="Normal 82 2 2 2 3 4" xfId="15438" xr:uid="{F9A73C1A-C511-44CF-8D83-FBD785F0CC83}"/>
    <cellStyle name="Normal 82 2 2 2 4" xfId="19636" xr:uid="{2C1B5931-1965-4E7C-B116-78CF3CD3316C}"/>
    <cellStyle name="Normal 82 2 2 2 4 2" xfId="36519" xr:uid="{3A50CAB1-34C7-45C0-98F3-F620712A028B}"/>
    <cellStyle name="Normal 82 2 2 2 5" xfId="26904" xr:uid="{255E59A5-F753-46EB-9C6D-43E352E7B40C}"/>
    <cellStyle name="Normal 82 2 2 2 6" xfId="28951" xr:uid="{644AAD21-BC53-4FC7-9798-9AD8AC559F67}"/>
    <cellStyle name="Normal 82 2 2 2 7" xfId="11577" xr:uid="{B23BC745-10C0-41B1-8DC4-4812FA52B82E}"/>
    <cellStyle name="Normal 82 2 2 3" xfId="8226" xr:uid="{40CC2653-4267-49DE-8EB8-29E8F5438885}"/>
    <cellStyle name="Normal 82 2 2 3 2" xfId="8227" xr:uid="{BE986600-C11C-44E3-90EA-7C22C9475A0E}"/>
    <cellStyle name="Normal 82 2 2 3 2 2" xfId="24436" xr:uid="{113B3627-56E2-4966-A29C-AB91C8097AD0}"/>
    <cellStyle name="Normal 82 2 2 3 2 2 2" xfId="41272" xr:uid="{571F9718-43CA-4F72-A3C9-2EF3B2FAF597}"/>
    <cellStyle name="Normal 82 2 2 3 2 3" xfId="33705" xr:uid="{8016F575-D8BA-407F-A581-42A48A884797}"/>
    <cellStyle name="Normal 82 2 2 3 2 4" xfId="16410" xr:uid="{58CBDCCC-A1E5-4D82-BCD8-4C5855FEFB72}"/>
    <cellStyle name="Normal 82 2 2 3 3" xfId="20653" xr:uid="{991C7D10-EAA4-47B7-95D6-39EF8ADF3925}"/>
    <cellStyle name="Normal 82 2 2 3 3 2" xfId="37491" xr:uid="{BFD6E270-67EF-407C-8972-1A7819DBDA63}"/>
    <cellStyle name="Normal 82 2 2 3 4" xfId="29924" xr:uid="{A11D2A15-EF5E-4DE1-B4AF-2316C1BBACFA}"/>
    <cellStyle name="Normal 82 2 2 3 5" xfId="12627" xr:uid="{507093A0-3972-4DEF-BDC7-5212041E1C37}"/>
    <cellStyle name="Normal 82 2 2 4" xfId="8228" xr:uid="{E2B5C27E-858C-402F-9AA3-4A032EBCD976}"/>
    <cellStyle name="Normal 82 2 2 4 2" xfId="22552" xr:uid="{C77D6148-EAA8-4FB9-B500-75464DC6D072}"/>
    <cellStyle name="Normal 82 2 2 4 2 2" xfId="39388" xr:uid="{401B8A0D-495F-416F-9A4B-8DAC6D646B26}"/>
    <cellStyle name="Normal 82 2 2 4 3" xfId="31821" xr:uid="{35929F54-26E8-485B-8F77-24CF94536281}"/>
    <cellStyle name="Normal 82 2 2 4 4" xfId="14526" xr:uid="{332EDE59-CA66-474B-8942-4945C280B7E2}"/>
    <cellStyle name="Normal 82 2 2 5" xfId="18686" xr:uid="{11FE82AE-B5A0-4A0E-89EA-4DD3D4CB4839}"/>
    <cellStyle name="Normal 82 2 2 5 2" xfId="35607" xr:uid="{10D0C2CA-2D33-4079-A40F-7C86464080EA}"/>
    <cellStyle name="Normal 82 2 2 6" xfId="26903" xr:uid="{2001FFF8-C0D1-4740-AEB7-28FCB91DB016}"/>
    <cellStyle name="Normal 82 2 2 7" xfId="28039" xr:uid="{8E064F4C-56EF-4260-BC05-181890967742}"/>
    <cellStyle name="Normal 82 2 2 8" xfId="10578" xr:uid="{8678C5E6-B75E-4463-825F-AEC7592932FA}"/>
    <cellStyle name="Normal 82 2 3" xfId="8229" xr:uid="{62E629E1-6382-40EB-92B1-0DD505B9F409}"/>
    <cellStyle name="Normal 82 2 3 2" xfId="8230" xr:uid="{E7E84211-9CDA-4AD0-83DF-2DB9FE852B04}"/>
    <cellStyle name="Normal 82 2 3 2 2" xfId="8231" xr:uid="{48A12865-F53A-48CD-B0E9-73305CF4624F}"/>
    <cellStyle name="Normal 82 2 3 2 2 2" xfId="24897" xr:uid="{D1D6E0A5-DA94-4B4B-91C1-868913D0AD3E}"/>
    <cellStyle name="Normal 82 2 3 2 2 2 2" xfId="41733" xr:uid="{4682E983-141B-4B46-B9E8-ACF51BF02B21}"/>
    <cellStyle name="Normal 82 2 3 2 2 3" xfId="34166" xr:uid="{FECB1CDF-7BEC-459F-808E-2A86C5B59B52}"/>
    <cellStyle name="Normal 82 2 3 2 2 4" xfId="16871" xr:uid="{B4DEB29F-F3F5-4ED5-85BA-3418EF7DDF89}"/>
    <cellStyle name="Normal 82 2 3 2 3" xfId="21114" xr:uid="{0BA15B8A-3A1C-4793-86A3-83599F68C042}"/>
    <cellStyle name="Normal 82 2 3 2 3 2" xfId="37952" xr:uid="{DB6736BB-E894-41B3-95CC-9963764ADE4C}"/>
    <cellStyle name="Normal 82 2 3 2 4" xfId="30385" xr:uid="{AB34C983-A826-4509-A04B-B2DB4E176682}"/>
    <cellStyle name="Normal 82 2 3 2 5" xfId="13088" xr:uid="{4ED16FBD-2F78-404A-B773-2D20A7BB3AE6}"/>
    <cellStyle name="Normal 82 2 3 3" xfId="8232" xr:uid="{5514EABD-218E-4A22-8EDF-BAF6F674ACD7}"/>
    <cellStyle name="Normal 82 2 3 3 2" xfId="23013" xr:uid="{E1747807-C9DC-49C9-A3FF-3747365E17C3}"/>
    <cellStyle name="Normal 82 2 3 3 2 2" xfId="39849" xr:uid="{4C909F01-9748-4468-8845-D6720D892736}"/>
    <cellStyle name="Normal 82 2 3 3 3" xfId="32282" xr:uid="{6B0D6D43-ECA8-4842-B59F-7501C1C7365B}"/>
    <cellStyle name="Normal 82 2 3 3 4" xfId="14987" xr:uid="{A0CB8D86-3702-4FFB-AB2C-98544D439BC2}"/>
    <cellStyle name="Normal 82 2 3 4" xfId="19184" xr:uid="{A671ADEA-489B-44D6-8F7B-917AA7E14941}"/>
    <cellStyle name="Normal 82 2 3 4 2" xfId="36068" xr:uid="{68E73038-2190-42C5-ACB2-5AC639EE9FE8}"/>
    <cellStyle name="Normal 82 2 3 5" xfId="26905" xr:uid="{31656FCB-8D08-41D1-8601-3DD3C4370CA7}"/>
    <cellStyle name="Normal 82 2 3 6" xfId="28500" xr:uid="{F181C75B-09B1-4B95-B3E0-F0C79716FFB2}"/>
    <cellStyle name="Normal 82 2 3 7" xfId="11124" xr:uid="{6A3DA41C-22D0-4B59-B6BE-2244E8FA99A6}"/>
    <cellStyle name="Normal 82 2 4" xfId="8233" xr:uid="{9545994C-7482-4C00-B4AA-D1F5CFC9AF19}"/>
    <cellStyle name="Normal 82 2 4 2" xfId="8234" xr:uid="{221555AA-5D8F-4549-AF42-570532E400EA}"/>
    <cellStyle name="Normal 82 2 4 2 2" xfId="23985" xr:uid="{4A9126B2-CBBC-4CFD-A461-64AE374A6EF6}"/>
    <cellStyle name="Normal 82 2 4 2 2 2" xfId="40821" xr:uid="{7C62FF17-0F42-4756-8662-4A54AAB9E741}"/>
    <cellStyle name="Normal 82 2 4 2 3" xfId="33254" xr:uid="{66C8C9FC-6C43-42D4-B1B6-A03AC7C4D04E}"/>
    <cellStyle name="Normal 82 2 4 2 4" xfId="15959" xr:uid="{361D809A-03BE-4466-B0AE-63A28A5DF0F0}"/>
    <cellStyle name="Normal 82 2 4 3" xfId="20202" xr:uid="{6DA4402A-25FA-46EF-9565-D3B314F99AE2}"/>
    <cellStyle name="Normal 82 2 4 3 2" xfId="37040" xr:uid="{B28FD2B4-2532-4CEA-86A6-EF6C3C35088F}"/>
    <cellStyle name="Normal 82 2 4 4" xfId="29473" xr:uid="{EE92D297-122B-43B0-873D-A08846E11BB3}"/>
    <cellStyle name="Normal 82 2 4 5" xfId="12176" xr:uid="{9A7C5F14-560B-4089-9564-476587B47510}"/>
    <cellStyle name="Normal 82 2 5" xfId="8235" xr:uid="{E79DE8D5-8210-48D1-91D5-896173E79F59}"/>
    <cellStyle name="Normal 82 2 5 2" xfId="22101" xr:uid="{619ED5B5-6BF6-4516-8849-DB6978EA8DAD}"/>
    <cellStyle name="Normal 82 2 5 2 2" xfId="38937" xr:uid="{513AC914-620B-4D42-9F4B-3880A954AA42}"/>
    <cellStyle name="Normal 82 2 5 3" xfId="31370" xr:uid="{EBF87D4B-E0BF-4891-B3C5-FFEDB40A8019}"/>
    <cellStyle name="Normal 82 2 5 4" xfId="14075" xr:uid="{E5EB5F86-5086-4EA4-902F-2E46608258ED}"/>
    <cellStyle name="Normal 82 2 6" xfId="18211" xr:uid="{D33D6143-7CAD-4CA1-BC1E-26B3648A1FF7}"/>
    <cellStyle name="Normal 82 2 6 2" xfId="35156" xr:uid="{F69B1038-F461-4627-9857-D17A0E8A5A5D}"/>
    <cellStyle name="Normal 82 2 7" xfId="26902" xr:uid="{F127F5DC-B3B5-410F-8B27-F2CFEA889082}"/>
    <cellStyle name="Normal 82 2 8" xfId="27588" xr:uid="{8D7CE98D-92C5-4C64-B71A-15EDA97E53BB}"/>
    <cellStyle name="Normal 82 2 9" xfId="10082" xr:uid="{94674A4A-023F-4A31-95DA-BC5BE27AB505}"/>
    <cellStyle name="Normal 82 3" xfId="8236" xr:uid="{E9F100E6-EE00-4C1D-B4E7-B56A004D4810}"/>
    <cellStyle name="Normal 82 3 2" xfId="8237" xr:uid="{992C1DF8-E457-4EF8-9AF8-5A1F590E91C2}"/>
    <cellStyle name="Normal 82 3 2 2" xfId="8238" xr:uid="{01A9B003-C728-4E7B-B27F-1A3BDC6BC99D}"/>
    <cellStyle name="Normal 82 3 2 2 2" xfId="8239" xr:uid="{DFC8787A-96D7-401F-AE02-7A0C4300D9B6}"/>
    <cellStyle name="Normal 82 3 2 2 2 2" xfId="25130" xr:uid="{64CC7DE7-FAD2-4585-A922-F166A7D63040}"/>
    <cellStyle name="Normal 82 3 2 2 2 2 2" xfId="41966" xr:uid="{20D551D4-E9B4-4896-886C-0E19DE91FAD9}"/>
    <cellStyle name="Normal 82 3 2 2 2 3" xfId="34399" xr:uid="{69959B58-90FC-44F8-8ABC-DB82C531A10C}"/>
    <cellStyle name="Normal 82 3 2 2 2 4" xfId="17104" xr:uid="{FE41AE97-9D31-405B-A724-464064FD1AFC}"/>
    <cellStyle name="Normal 82 3 2 2 3" xfId="21347" xr:uid="{E8720AE5-FCD6-499B-B39E-6404C2654CF7}"/>
    <cellStyle name="Normal 82 3 2 2 3 2" xfId="38185" xr:uid="{51CF9D3A-437F-4C57-94AE-2D55B6675FA8}"/>
    <cellStyle name="Normal 82 3 2 2 4" xfId="30618" xr:uid="{700ED8A3-53FD-4121-A02E-4A3F387C7093}"/>
    <cellStyle name="Normal 82 3 2 2 5" xfId="13321" xr:uid="{CD5BAA27-AE1B-4007-B9BB-64CFBB04B052}"/>
    <cellStyle name="Normal 82 3 2 3" xfId="8240" xr:uid="{E8F8C6EE-2D85-4F19-B4A1-49D06F92C038}"/>
    <cellStyle name="Normal 82 3 2 3 2" xfId="23246" xr:uid="{00823CD7-D237-4010-A5B9-8E5454EB5005}"/>
    <cellStyle name="Normal 82 3 2 3 2 2" xfId="40082" xr:uid="{361F3371-F229-4655-8761-98F529E6E640}"/>
    <cellStyle name="Normal 82 3 2 3 3" xfId="32515" xr:uid="{D8C28B3E-842F-4A31-849C-E160A11700DE}"/>
    <cellStyle name="Normal 82 3 2 3 4" xfId="15220" xr:uid="{841CF31F-4711-479D-A32C-49D6222FD757}"/>
    <cellStyle name="Normal 82 3 2 4" xfId="19418" xr:uid="{B4DFAD7E-EAA3-473D-8115-1947D3A0E4AA}"/>
    <cellStyle name="Normal 82 3 2 4 2" xfId="36301" xr:uid="{7864FDCD-9CDD-42A1-8811-36A54357BD1D}"/>
    <cellStyle name="Normal 82 3 2 5" xfId="26907" xr:uid="{9E3B939A-44B6-42A7-98D9-3D3D9BDEBE36}"/>
    <cellStyle name="Normal 82 3 2 6" xfId="28733" xr:uid="{65A01EC6-7CC3-4CEC-BE02-15CB79A2709B}"/>
    <cellStyle name="Normal 82 3 2 7" xfId="11359" xr:uid="{954DEBB4-1F0B-48D6-A91E-BEE97F49BB50}"/>
    <cellStyle name="Normal 82 3 3" xfId="8241" xr:uid="{905F54C5-035E-4140-BFC2-8735FB1F6C1D}"/>
    <cellStyle name="Normal 82 3 3 2" xfId="8242" xr:uid="{61FBE053-A923-4659-9306-092598AB109E}"/>
    <cellStyle name="Normal 82 3 3 2 2" xfId="24218" xr:uid="{A82E7935-6117-4CCD-BA78-D35F7D97DB3F}"/>
    <cellStyle name="Normal 82 3 3 2 2 2" xfId="41054" xr:uid="{D8806EFE-F2C8-486B-A60F-3453F438A661}"/>
    <cellStyle name="Normal 82 3 3 2 3" xfId="33487" xr:uid="{B8974858-AC12-49F7-968B-379EEED435AE}"/>
    <cellStyle name="Normal 82 3 3 2 4" xfId="16192" xr:uid="{D29CE5E5-33FF-45EA-ACBA-081B55F987C8}"/>
    <cellStyle name="Normal 82 3 3 3" xfId="20435" xr:uid="{BCC95027-9760-4030-BE71-7F454F278C38}"/>
    <cellStyle name="Normal 82 3 3 3 2" xfId="37273" xr:uid="{85E8E328-34D3-4356-91D0-1336E4F6EF56}"/>
    <cellStyle name="Normal 82 3 3 4" xfId="29706" xr:uid="{E427E870-1F94-44B8-9AAC-F072333A466F}"/>
    <cellStyle name="Normal 82 3 3 5" xfId="12409" xr:uid="{EA28648D-DA13-493E-A017-F4CFF84C35CD}"/>
    <cellStyle name="Normal 82 3 4" xfId="8243" xr:uid="{D1C24F0A-4BDE-4B7E-A146-935E4F66FA8B}"/>
    <cellStyle name="Normal 82 3 4 2" xfId="22334" xr:uid="{573ABE0B-59C2-4416-901C-FA86E1548345}"/>
    <cellStyle name="Normal 82 3 4 2 2" xfId="39170" xr:uid="{C9C22A4D-F79F-4EC9-87D9-1DE6789913A7}"/>
    <cellStyle name="Normal 82 3 4 3" xfId="31603" xr:uid="{14838627-435F-4DFF-BB07-7051E89C19A2}"/>
    <cellStyle name="Normal 82 3 4 4" xfId="14308" xr:uid="{AF7ECA94-5087-43BA-8E66-16D44A4EC27A}"/>
    <cellStyle name="Normal 82 3 5" xfId="18468" xr:uid="{51540619-8825-4A2A-BE44-26C6D6A31F5E}"/>
    <cellStyle name="Normal 82 3 5 2" xfId="35389" xr:uid="{EB3E2002-512C-44B6-8577-85FAA3DBE0A4}"/>
    <cellStyle name="Normal 82 3 6" xfId="26906" xr:uid="{4840D69C-D9F9-472C-BD10-535AC9131D88}"/>
    <cellStyle name="Normal 82 3 7" xfId="27821" xr:uid="{05D85F34-1EAC-4762-BF21-3246CBCD8BBC}"/>
    <cellStyle name="Normal 82 3 8" xfId="10360" xr:uid="{7D2BD9FF-670D-4E73-9DAA-7564CB6A3A68}"/>
    <cellStyle name="Normal 82 4" xfId="8244" xr:uid="{C7841707-0397-403A-A4FF-78CFDF1D074C}"/>
    <cellStyle name="Normal 82 4 2" xfId="8245" xr:uid="{485E69A6-65FF-4279-B463-AD2C3294A648}"/>
    <cellStyle name="Normal 82 4 2 2" xfId="8246" xr:uid="{338A47B5-CE07-4797-AAFE-C8C0A8F7C48B}"/>
    <cellStyle name="Normal 82 4 2 2 2" xfId="8247" xr:uid="{F8E9DE1A-4C2E-4F4D-BC22-D8694E5CA064}"/>
    <cellStyle name="Normal 82 4 2 2 2 2" xfId="41515" xr:uid="{B04DFA54-E374-45BC-8177-C190CE251B50}"/>
    <cellStyle name="Normal 82 4 2 2 2 3" xfId="24679" xr:uid="{71487477-D1BC-43F2-A02D-2AE99DFE22F6}"/>
    <cellStyle name="Normal 82 4 2 2 3" xfId="33948" xr:uid="{BB55BC3D-44B4-4793-9C41-F48D8EE5244C}"/>
    <cellStyle name="Normal 82 4 2 2 4" xfId="16653" xr:uid="{70679A38-31D1-4F47-82B7-AA3459CBF061}"/>
    <cellStyle name="Normal 82 4 2 3" xfId="8248" xr:uid="{1A854032-FAEB-48C7-9A36-6CF3836B8BBC}"/>
    <cellStyle name="Normal 82 4 2 3 2" xfId="37734" xr:uid="{F604728E-30FA-48C3-A120-04EFAD61CFB6}"/>
    <cellStyle name="Normal 82 4 2 3 3" xfId="20896" xr:uid="{0E067895-BD36-49DF-80C6-B5EFAEE2462B}"/>
    <cellStyle name="Normal 82 4 2 4" xfId="30167" xr:uid="{478AB1F2-C6D4-4E00-9A7E-8BC6D87EFE7D}"/>
    <cellStyle name="Normal 82 4 2 5" xfId="12870" xr:uid="{7E8CFFA4-9636-49DB-A9FE-E23B1F34FAFA}"/>
    <cellStyle name="Normal 82 4 3" xfId="8249" xr:uid="{39EC802D-D661-4D03-8444-55AC865DFAAE}"/>
    <cellStyle name="Normal 82 4 3 2" xfId="8250" xr:uid="{CFDE5E19-5F11-4E02-B32A-6F63A4CA204E}"/>
    <cellStyle name="Normal 82 4 3 2 2" xfId="39631" xr:uid="{6D9E85B4-4B1E-427C-9628-95647551B11F}"/>
    <cellStyle name="Normal 82 4 3 2 3" xfId="22795" xr:uid="{44923FA7-67F0-4C0C-8830-768772B7BDEA}"/>
    <cellStyle name="Normal 82 4 3 3" xfId="32064" xr:uid="{E395D0F2-4CDF-48B1-B404-19B5B9A0C1B5}"/>
    <cellStyle name="Normal 82 4 3 4" xfId="14769" xr:uid="{A38791BF-B8D2-4F86-A18C-93E44006620E}"/>
    <cellStyle name="Normal 82 4 4" xfId="8251" xr:uid="{EE714908-8A8F-46F9-8840-050513AD0BED}"/>
    <cellStyle name="Normal 82 4 4 2" xfId="35850" xr:uid="{143F12A9-DE86-4FCD-AC84-002527C74515}"/>
    <cellStyle name="Normal 82 4 4 3" xfId="18966" xr:uid="{AB3669F9-74E5-4942-8F38-13980FB753C5}"/>
    <cellStyle name="Normal 82 4 5" xfId="26908" xr:uid="{23F380C0-B613-4221-BAF3-D3663FC16FA1}"/>
    <cellStyle name="Normal 82 4 6" xfId="28282" xr:uid="{82482715-9803-49A6-AB5C-66DFB7F38BBE}"/>
    <cellStyle name="Normal 82 4 7" xfId="10906" xr:uid="{CB6A4D1A-3AD0-4B2C-8ACC-B0A37E6A5C7D}"/>
    <cellStyle name="Normal 82 5" xfId="8252" xr:uid="{3759E64C-E4F5-434F-9939-B7B2412FE767}"/>
    <cellStyle name="Normal 82 5 2" xfId="8253" xr:uid="{EA255632-35F4-4114-86ED-6C3CFD2E6BFB}"/>
    <cellStyle name="Normal 82 5 2 2" xfId="8254" xr:uid="{564D12BF-B991-4410-BE7F-A1E966C43704}"/>
    <cellStyle name="Normal 82 5 2 2 2" xfId="40603" xr:uid="{7F668990-E501-4AA5-A028-513556B1D118}"/>
    <cellStyle name="Normal 82 5 2 2 3" xfId="23767" xr:uid="{4A51601E-F7C1-4014-B2E7-70A1E5A7E8D9}"/>
    <cellStyle name="Normal 82 5 2 3" xfId="33036" xr:uid="{11370A2C-9CC6-4444-A1F8-E84D7F5EE2E1}"/>
    <cellStyle name="Normal 82 5 2 4" xfId="15741" xr:uid="{39C3B00C-5AF9-4F85-8252-CF15164D6D79}"/>
    <cellStyle name="Normal 82 5 3" xfId="8255" xr:uid="{4DCA3BE2-AC6C-4229-A9E8-D91EEBE242D4}"/>
    <cellStyle name="Normal 82 5 3 2" xfId="36822" xr:uid="{A8F8C76B-2157-4325-B98D-44F7799C304B}"/>
    <cellStyle name="Normal 82 5 3 3" xfId="19984" xr:uid="{E4179E10-BEB7-4C45-AFEF-A34DEF2975B8}"/>
    <cellStyle name="Normal 82 5 4" xfId="29255" xr:uid="{212A3D5D-A3C4-40FC-825D-C012FCF52532}"/>
    <cellStyle name="Normal 82 5 5" xfId="11958" xr:uid="{55FA1DD1-0029-48D4-AC93-1ED75E0E0DCA}"/>
    <cellStyle name="Normal 82 6" xfId="8256" xr:uid="{C6E0F400-CC66-4B92-AAAF-BB695498995F}"/>
    <cellStyle name="Normal 82 6 2" xfId="8257" xr:uid="{0E06376C-145B-4B3F-9FA7-CC0EE734D000}"/>
    <cellStyle name="Normal 82 6 2 2" xfId="38719" xr:uid="{EFB24570-24AE-4301-9383-C90F1DB74707}"/>
    <cellStyle name="Normal 82 6 2 3" xfId="21883" xr:uid="{0527562F-9839-468E-A477-0B7FAC9F81D1}"/>
    <cellStyle name="Normal 82 6 3" xfId="31152" xr:uid="{5686541F-8FAC-4221-A507-66336F007113}"/>
    <cellStyle name="Normal 82 6 4" xfId="13857" xr:uid="{CA15CE75-CE09-4DAA-B0C0-71E9449D143D}"/>
    <cellStyle name="Normal 82 7" xfId="8258" xr:uid="{C9727482-C377-491E-8169-68086F60E63D}"/>
    <cellStyle name="Normal 82 7 2" xfId="34938" xr:uid="{E0DCD111-DC90-43E1-B51A-2D4AD260697C}"/>
    <cellStyle name="Normal 82 7 3" xfId="17978" xr:uid="{4830B9ED-A240-43B9-A5B8-C288AEFAFDA6}"/>
    <cellStyle name="Normal 82 8" xfId="26901" xr:uid="{6FAB53F0-CEB5-473A-8DE9-B33BFEC3F428}"/>
    <cellStyle name="Normal 82 9" xfId="27369" xr:uid="{16C9F0E6-582C-4EEB-8F57-CD96CB9369A5}"/>
    <cellStyle name="Normal 83" xfId="8259" xr:uid="{26142568-AFEB-479C-B2A9-D3ED956AF3B0}"/>
    <cellStyle name="Normal 83 10" xfId="9822" xr:uid="{892B0E5C-7758-4911-BAAB-0618BA3E6A76}"/>
    <cellStyle name="Normal 83 2" xfId="8260" xr:uid="{36177119-C73C-4852-94A3-A2E2A700A76B}"/>
    <cellStyle name="Normal 83 2 2" xfId="8261" xr:uid="{A725C92D-1302-4CCD-A84C-D438107435F2}"/>
    <cellStyle name="Normal 83 2 2 2" xfId="8262" xr:uid="{1F72CF7C-C006-4485-870A-0D874E774932}"/>
    <cellStyle name="Normal 83 2 2 2 2" xfId="8263" xr:uid="{70FD8044-C6E9-4EFA-AE21-B20FE7480C19}"/>
    <cellStyle name="Normal 83 2 2 2 2 2" xfId="8264" xr:uid="{9D9D98A1-C714-4F24-9CD8-859E18C6A287}"/>
    <cellStyle name="Normal 83 2 2 2 2 2 2" xfId="25349" xr:uid="{63220F46-B121-49F7-8EDF-28643E6BB6D5}"/>
    <cellStyle name="Normal 83 2 2 2 2 2 2 2" xfId="42185" xr:uid="{D8AA566A-BD99-4A7B-824B-62C1EFB60F70}"/>
    <cellStyle name="Normal 83 2 2 2 2 2 3" xfId="34618" xr:uid="{20687FC5-9D23-4D43-A669-7800AEAD4B86}"/>
    <cellStyle name="Normal 83 2 2 2 2 2 4" xfId="17323" xr:uid="{D225741E-23F4-4BF8-988B-4015BE275388}"/>
    <cellStyle name="Normal 83 2 2 2 2 3" xfId="21566" xr:uid="{94AC9BB3-5371-4493-AD7A-1C4EDA310268}"/>
    <cellStyle name="Normal 83 2 2 2 2 3 2" xfId="38404" xr:uid="{3DB5D248-4D9F-4A7A-B0F9-AC4BE09CE96C}"/>
    <cellStyle name="Normal 83 2 2 2 2 4" xfId="30837" xr:uid="{A99E5B10-8C2C-4BF0-9294-1AC76853D739}"/>
    <cellStyle name="Normal 83 2 2 2 2 5" xfId="13540" xr:uid="{0C616200-D566-49CF-BAE4-84C0F7EC8D4E}"/>
    <cellStyle name="Normal 83 2 2 2 3" xfId="8265" xr:uid="{633D9CAC-61EE-4EFD-A775-49C4FA18132B}"/>
    <cellStyle name="Normal 83 2 2 2 3 2" xfId="23465" xr:uid="{8871C0FA-CC80-439B-A779-FB13426C0D96}"/>
    <cellStyle name="Normal 83 2 2 2 3 2 2" xfId="40301" xr:uid="{F9F352F3-EF20-4F48-B2E3-2C2DDA564089}"/>
    <cellStyle name="Normal 83 2 2 2 3 3" xfId="32734" xr:uid="{72980192-6A86-4F17-8AB9-8F57EB7B8B90}"/>
    <cellStyle name="Normal 83 2 2 2 3 4" xfId="15439" xr:uid="{060343DD-0FFD-49E1-9230-A5DAAC2CA833}"/>
    <cellStyle name="Normal 83 2 2 2 4" xfId="19637" xr:uid="{2D565A60-45D2-41C3-8A7D-515A39DF6E42}"/>
    <cellStyle name="Normal 83 2 2 2 4 2" xfId="36520" xr:uid="{57CC59B1-D89C-4F52-A260-097AA2BDC5F6}"/>
    <cellStyle name="Normal 83 2 2 2 5" xfId="26912" xr:uid="{D3EEC205-D1B7-410B-91AE-01355AB1524E}"/>
    <cellStyle name="Normal 83 2 2 2 6" xfId="28952" xr:uid="{FCBF780F-9788-4E61-A9B4-97A8E90F5E37}"/>
    <cellStyle name="Normal 83 2 2 2 7" xfId="11578" xr:uid="{17463576-E9E0-4737-8F12-06D6DF942B93}"/>
    <cellStyle name="Normal 83 2 2 3" xfId="8266" xr:uid="{E20F6ABA-A92B-4DA0-A716-DD4965A56965}"/>
    <cellStyle name="Normal 83 2 2 3 2" xfId="8267" xr:uid="{725C020C-07F4-4411-8C73-422834041D48}"/>
    <cellStyle name="Normal 83 2 2 3 2 2" xfId="24437" xr:uid="{DEC16742-A9FF-4400-86F6-E7A8DBDED84E}"/>
    <cellStyle name="Normal 83 2 2 3 2 2 2" xfId="41273" xr:uid="{25B67CCD-F5EA-4839-B7BD-70DE3116D208}"/>
    <cellStyle name="Normal 83 2 2 3 2 3" xfId="33706" xr:uid="{83E1CB55-1014-448C-9C8A-71CCD78C781A}"/>
    <cellStyle name="Normal 83 2 2 3 2 4" xfId="16411" xr:uid="{2FBC950E-2383-4930-900B-4C284CD53573}"/>
    <cellStyle name="Normal 83 2 2 3 3" xfId="20654" xr:uid="{64AEC075-B419-44EA-A11F-7E088424AFDF}"/>
    <cellStyle name="Normal 83 2 2 3 3 2" xfId="37492" xr:uid="{708EC84E-C365-4C3D-B0BD-8BC71EF90C69}"/>
    <cellStyle name="Normal 83 2 2 3 4" xfId="29925" xr:uid="{1EB16325-C220-4689-BE96-8E4735C647F6}"/>
    <cellStyle name="Normal 83 2 2 3 5" xfId="12628" xr:uid="{2E1578EC-D48E-4D44-991A-8904C32814D1}"/>
    <cellStyle name="Normal 83 2 2 4" xfId="8268" xr:uid="{F8F67D4B-8F7E-46B0-BB49-46BBD3F8B453}"/>
    <cellStyle name="Normal 83 2 2 4 2" xfId="22553" xr:uid="{8CCD267B-EE38-457F-8FD5-07BD9A532A6F}"/>
    <cellStyle name="Normal 83 2 2 4 2 2" xfId="39389" xr:uid="{68BB7328-3D63-47CC-BAFA-9541C6C7E625}"/>
    <cellStyle name="Normal 83 2 2 4 3" xfId="31822" xr:uid="{29840C40-1796-4418-9650-BB72DD7D3884}"/>
    <cellStyle name="Normal 83 2 2 4 4" xfId="14527" xr:uid="{779601F7-C5D3-4B87-BF4B-A13F15199CB6}"/>
    <cellStyle name="Normal 83 2 2 5" xfId="18687" xr:uid="{319AF0D4-2271-458D-8AE4-AC186C194C2C}"/>
    <cellStyle name="Normal 83 2 2 5 2" xfId="35608" xr:uid="{62347F31-6AD8-4CE5-951F-7B8A182F500F}"/>
    <cellStyle name="Normal 83 2 2 6" xfId="26911" xr:uid="{E035E121-5AF8-4B02-9277-1D5D1ADABC1C}"/>
    <cellStyle name="Normal 83 2 2 7" xfId="28040" xr:uid="{B695EEDE-6243-4FE6-B3C5-A58795EB9290}"/>
    <cellStyle name="Normal 83 2 2 8" xfId="10579" xr:uid="{1A153293-0508-41A0-8ABC-E046FEC82A16}"/>
    <cellStyle name="Normal 83 2 3" xfId="8269" xr:uid="{DB3B6B0C-E2DA-4346-9334-5D8F2C9DB997}"/>
    <cellStyle name="Normal 83 2 3 2" xfId="8270" xr:uid="{8FACD849-AC5C-433B-8104-86669C9550FE}"/>
    <cellStyle name="Normal 83 2 3 2 2" xfId="8271" xr:uid="{3105E080-F1A4-481B-A155-EAF544EA2E19}"/>
    <cellStyle name="Normal 83 2 3 2 2 2" xfId="24898" xr:uid="{B75870FD-FF3D-4BD0-9746-E259627B63E1}"/>
    <cellStyle name="Normal 83 2 3 2 2 2 2" xfId="41734" xr:uid="{CDEADDB3-D256-4596-94FB-48DDC9814C81}"/>
    <cellStyle name="Normal 83 2 3 2 2 3" xfId="34167" xr:uid="{818F9E06-FF46-425A-B41B-229CA725B4BB}"/>
    <cellStyle name="Normal 83 2 3 2 2 4" xfId="16872" xr:uid="{1CD3A6E0-9D14-409B-8048-F961DC499C0E}"/>
    <cellStyle name="Normal 83 2 3 2 3" xfId="21115" xr:uid="{961A10B6-D651-441F-8A6F-44B81B26B199}"/>
    <cellStyle name="Normal 83 2 3 2 3 2" xfId="37953" xr:uid="{93DA0118-E14C-40A5-8A2D-DBD90C23CA3B}"/>
    <cellStyle name="Normal 83 2 3 2 4" xfId="30386" xr:uid="{2C5BDA16-626B-42A2-B8D3-95A2C44B5F0D}"/>
    <cellStyle name="Normal 83 2 3 2 5" xfId="13089" xr:uid="{C71D055A-690B-4255-B5A3-F14FBA01F9DA}"/>
    <cellStyle name="Normal 83 2 3 3" xfId="8272" xr:uid="{BF80C400-022F-4A4E-A75D-6CE560B2235E}"/>
    <cellStyle name="Normal 83 2 3 3 2" xfId="23014" xr:uid="{68E53A14-B5F7-468D-89FE-078C00096ADF}"/>
    <cellStyle name="Normal 83 2 3 3 2 2" xfId="39850" xr:uid="{89A8597C-2192-4EFB-BF68-5BD0AC85AF7B}"/>
    <cellStyle name="Normal 83 2 3 3 3" xfId="32283" xr:uid="{A2CC2F57-9564-4F9B-A9A7-4C1E72C25195}"/>
    <cellStyle name="Normal 83 2 3 3 4" xfId="14988" xr:uid="{C873A6C0-BC2E-4328-B0F5-8A4F8671121C}"/>
    <cellStyle name="Normal 83 2 3 4" xfId="19185" xr:uid="{27153667-CF62-4FF6-A1D6-8CE88E7195C9}"/>
    <cellStyle name="Normal 83 2 3 4 2" xfId="36069" xr:uid="{73AE2C4D-85D0-4DE6-88F6-06F29F8D1AC4}"/>
    <cellStyle name="Normal 83 2 3 5" xfId="26913" xr:uid="{F506ABEF-32AD-43B8-8FAA-9619EDDB2EE8}"/>
    <cellStyle name="Normal 83 2 3 6" xfId="28501" xr:uid="{178F37DC-C82C-46CB-8921-8628C47D998B}"/>
    <cellStyle name="Normal 83 2 3 7" xfId="11125" xr:uid="{33C1929B-C3E4-49F0-B68D-392EBB040FB4}"/>
    <cellStyle name="Normal 83 2 4" xfId="8273" xr:uid="{C9189AE8-7AF2-4F61-9861-6D5013B1BB70}"/>
    <cellStyle name="Normal 83 2 4 2" xfId="8274" xr:uid="{FD718D2E-4FA3-487B-86BF-DB78A930E749}"/>
    <cellStyle name="Normal 83 2 4 2 2" xfId="23986" xr:uid="{F5C0E731-D5AE-4928-BF1E-13FA889D9DAF}"/>
    <cellStyle name="Normal 83 2 4 2 2 2" xfId="40822" xr:uid="{913F825F-DF9F-4941-8AD6-4B7FB4605AEB}"/>
    <cellStyle name="Normal 83 2 4 2 3" xfId="33255" xr:uid="{2C0E2C9C-B775-4344-A3ED-6B02A2C6A9EF}"/>
    <cellStyle name="Normal 83 2 4 2 4" xfId="15960" xr:uid="{C919B869-3869-4297-8057-21B5091D71B5}"/>
    <cellStyle name="Normal 83 2 4 3" xfId="20203" xr:uid="{50613D28-315C-4707-BB74-254B392A9A30}"/>
    <cellStyle name="Normal 83 2 4 3 2" xfId="37041" xr:uid="{30E30938-E4C9-4175-B2E6-4134D1BAC282}"/>
    <cellStyle name="Normal 83 2 4 4" xfId="29474" xr:uid="{1B566B66-D3D9-45E6-9EB0-B6ED142BBD1B}"/>
    <cellStyle name="Normal 83 2 4 5" xfId="12177" xr:uid="{1ACC42CC-B362-42EE-AEA9-2DFE1D8778F0}"/>
    <cellStyle name="Normal 83 2 5" xfId="8275" xr:uid="{408DC09E-8873-4FFD-BF66-AC8ED89E4C61}"/>
    <cellStyle name="Normal 83 2 5 2" xfId="22102" xr:uid="{BA91CF76-6D0E-49B7-8A1F-2CCD011BD86F}"/>
    <cellStyle name="Normal 83 2 5 2 2" xfId="38938" xr:uid="{1C40DDD9-7356-46EB-9559-49167641F7D1}"/>
    <cellStyle name="Normal 83 2 5 3" xfId="31371" xr:uid="{D443290D-7EDB-43E5-87DB-0580B0F0CBDA}"/>
    <cellStyle name="Normal 83 2 5 4" xfId="14076" xr:uid="{FD7A8669-3427-45C4-A3AA-D57F5374F866}"/>
    <cellStyle name="Normal 83 2 6" xfId="18212" xr:uid="{96A2178C-2A7D-40EA-A85A-D6B5F5330FE2}"/>
    <cellStyle name="Normal 83 2 6 2" xfId="35157" xr:uid="{3BC1FB99-22CC-4E6E-95A3-6127886F630A}"/>
    <cellStyle name="Normal 83 2 7" xfId="26910" xr:uid="{BF0BDE2C-F691-4876-8883-6DE192883532}"/>
    <cellStyle name="Normal 83 2 8" xfId="27589" xr:uid="{99F6DA74-85BA-44F1-8649-712CAFFB4D6F}"/>
    <cellStyle name="Normal 83 2 9" xfId="10083" xr:uid="{EC1AB756-BCA4-4A8B-9CBF-D8177DFE0058}"/>
    <cellStyle name="Normal 83 3" xfId="8276" xr:uid="{B0C85955-7D1F-4AF2-81C0-0E5B6DC5538B}"/>
    <cellStyle name="Normal 83 3 2" xfId="8277" xr:uid="{0C168D9E-22DF-4A6D-AE2A-969F389EBA69}"/>
    <cellStyle name="Normal 83 3 2 2" xfId="8278" xr:uid="{3972C0B6-0F80-4E61-9E00-F499C60EDEB7}"/>
    <cellStyle name="Normal 83 3 2 2 2" xfId="8279" xr:uid="{EE17BCD6-899A-465B-8962-B12F8A3280DB}"/>
    <cellStyle name="Normal 83 3 2 2 2 2" xfId="25131" xr:uid="{49DCC4C6-6BB7-4CCA-8097-EA3F0ECD7FC1}"/>
    <cellStyle name="Normal 83 3 2 2 2 2 2" xfId="41967" xr:uid="{E9CCC85E-B706-4D49-9DC7-A0B81CAFE1CE}"/>
    <cellStyle name="Normal 83 3 2 2 2 3" xfId="34400" xr:uid="{029DC75B-A744-4AD1-8A25-F1565BF5A656}"/>
    <cellStyle name="Normal 83 3 2 2 2 4" xfId="17105" xr:uid="{88A77CB3-2C81-4D6A-A73F-3633785E6F4C}"/>
    <cellStyle name="Normal 83 3 2 2 3" xfId="21348" xr:uid="{430EB28E-4196-4FF9-BED6-B8C41FAE20D2}"/>
    <cellStyle name="Normal 83 3 2 2 3 2" xfId="38186" xr:uid="{26B94CB8-5F89-4CF1-97B9-BFE99AAA6D6C}"/>
    <cellStyle name="Normal 83 3 2 2 4" xfId="30619" xr:uid="{403E3AD3-4790-4818-9A48-E460872E1208}"/>
    <cellStyle name="Normal 83 3 2 2 5" xfId="13322" xr:uid="{712E3362-A2BE-48A0-B043-CA7B2A8B3907}"/>
    <cellStyle name="Normal 83 3 2 3" xfId="8280" xr:uid="{01BE8FBF-A083-48BF-BE41-C90EBECF89BC}"/>
    <cellStyle name="Normal 83 3 2 3 2" xfId="23247" xr:uid="{58C58D6E-DB73-493D-B0D3-0A2FC5C45F46}"/>
    <cellStyle name="Normal 83 3 2 3 2 2" xfId="40083" xr:uid="{F43300C5-C26E-459A-8DFF-6A73EB2DD097}"/>
    <cellStyle name="Normal 83 3 2 3 3" xfId="32516" xr:uid="{7E8028EA-07B4-4A75-8715-5B41C6EA2132}"/>
    <cellStyle name="Normal 83 3 2 3 4" xfId="15221" xr:uid="{759E0799-85E7-4102-9EBB-D36484D6E015}"/>
    <cellStyle name="Normal 83 3 2 4" xfId="19419" xr:uid="{CC1CE22C-E25E-4052-B537-F9EDFFE33D7A}"/>
    <cellStyle name="Normal 83 3 2 4 2" xfId="36302" xr:uid="{24BEE001-9DAC-4077-BE62-EFE81ABC3F51}"/>
    <cellStyle name="Normal 83 3 2 5" xfId="26915" xr:uid="{BBB8241A-80C4-421C-BB37-93E26493D978}"/>
    <cellStyle name="Normal 83 3 2 6" xfId="28734" xr:uid="{C0AFD941-F512-48B2-8997-3B0750655874}"/>
    <cellStyle name="Normal 83 3 2 7" xfId="11360" xr:uid="{60543434-9F83-4C83-B8E4-61BB20D8C03A}"/>
    <cellStyle name="Normal 83 3 3" xfId="8281" xr:uid="{08FF6868-2D21-47A6-BD0D-5ECC7FE6AB28}"/>
    <cellStyle name="Normal 83 3 3 2" xfId="8282" xr:uid="{6DDAB018-436B-4A71-9175-DC5499F90B8D}"/>
    <cellStyle name="Normal 83 3 3 2 2" xfId="24219" xr:uid="{D79D808E-2602-441D-9C4F-97FB89827D32}"/>
    <cellStyle name="Normal 83 3 3 2 2 2" xfId="41055" xr:uid="{F0CC3ED0-C53F-4EC9-8D75-DD244DD4AD6C}"/>
    <cellStyle name="Normal 83 3 3 2 3" xfId="33488" xr:uid="{7A2CB418-A7CA-4C19-B41A-628068400D87}"/>
    <cellStyle name="Normal 83 3 3 2 4" xfId="16193" xr:uid="{6F2231AB-0532-4DAF-96D3-726583683322}"/>
    <cellStyle name="Normal 83 3 3 3" xfId="20436" xr:uid="{BB392405-0A3B-4BC5-8265-CF02AD2AF275}"/>
    <cellStyle name="Normal 83 3 3 3 2" xfId="37274" xr:uid="{5349174B-9752-4832-ACAF-BC894C7F97DA}"/>
    <cellStyle name="Normal 83 3 3 4" xfId="29707" xr:uid="{0FABD77F-73E4-4A56-AEF3-2B0E02544093}"/>
    <cellStyle name="Normal 83 3 3 5" xfId="12410" xr:uid="{3AFE9EA5-BD8F-4587-9B42-917FA4F41911}"/>
    <cellStyle name="Normal 83 3 4" xfId="8283" xr:uid="{95CB6274-293E-4F97-993B-520298108554}"/>
    <cellStyle name="Normal 83 3 4 2" xfId="22335" xr:uid="{7D6A2E1F-88F8-4021-A567-71593401E940}"/>
    <cellStyle name="Normal 83 3 4 2 2" xfId="39171" xr:uid="{9A8EC385-3553-452A-B279-67DE12144534}"/>
    <cellStyle name="Normal 83 3 4 3" xfId="31604" xr:uid="{E8EFE56F-5A2B-440D-8749-F7003E09B35E}"/>
    <cellStyle name="Normal 83 3 4 4" xfId="14309" xr:uid="{BE1C4C6D-47AC-4CF4-81EF-149454E4345A}"/>
    <cellStyle name="Normal 83 3 5" xfId="18469" xr:uid="{7C8F9C4A-B3D4-4E32-AAD9-0D4688D170A2}"/>
    <cellStyle name="Normal 83 3 5 2" xfId="35390" xr:uid="{2206A304-4399-49AF-BFF5-F1327C23DD17}"/>
    <cellStyle name="Normal 83 3 6" xfId="26914" xr:uid="{665545F1-69B0-4AD5-8119-0D6AFA2FE1FF}"/>
    <cellStyle name="Normal 83 3 7" xfId="27822" xr:uid="{E4F7FE97-9FF9-4939-92B8-C0FA53B24E13}"/>
    <cellStyle name="Normal 83 3 8" xfId="10361" xr:uid="{BE2B3C67-B039-47DB-8585-8E7FAD15666F}"/>
    <cellStyle name="Normal 83 4" xfId="8284" xr:uid="{AB7ACDA9-4465-4D8F-8535-A9DE5753744C}"/>
    <cellStyle name="Normal 83 4 2" xfId="8285" xr:uid="{F3BD54A9-293C-4EA1-8560-9530AEAA5467}"/>
    <cellStyle name="Normal 83 4 2 2" xfId="8286" xr:uid="{3AE33921-2212-48B8-B4AF-19AE1E2AEF91}"/>
    <cellStyle name="Normal 83 4 2 2 2" xfId="8287" xr:uid="{F213C6B2-DB45-427E-B0DD-DDC5CC67D88A}"/>
    <cellStyle name="Normal 83 4 2 2 2 2" xfId="41516" xr:uid="{C64F2F03-968B-4F93-89BE-FC9A7FDBBBF5}"/>
    <cellStyle name="Normal 83 4 2 2 2 3" xfId="24680" xr:uid="{FE8F3D99-43FC-445F-AC06-8FFB7788C89E}"/>
    <cellStyle name="Normal 83 4 2 2 3" xfId="33949" xr:uid="{B92D633E-1E43-4591-8CFF-EA59E849827E}"/>
    <cellStyle name="Normal 83 4 2 2 4" xfId="16654" xr:uid="{CF8D6810-161E-46FF-9811-D20BAF557E21}"/>
    <cellStyle name="Normal 83 4 2 3" xfId="8288" xr:uid="{EFC1D874-47DF-46C4-8151-41FF64C11BB1}"/>
    <cellStyle name="Normal 83 4 2 3 2" xfId="37735" xr:uid="{565FA682-9410-4105-8C7B-6574C84948D6}"/>
    <cellStyle name="Normal 83 4 2 3 3" xfId="20897" xr:uid="{D9EEBA11-77DB-4779-A081-589F92BEDC53}"/>
    <cellStyle name="Normal 83 4 2 4" xfId="30168" xr:uid="{079F4AEA-8AF5-4D06-831A-15E2A742474E}"/>
    <cellStyle name="Normal 83 4 2 5" xfId="12871" xr:uid="{9859861E-0D6E-4538-AD4E-D1A1315DAD5F}"/>
    <cellStyle name="Normal 83 4 3" xfId="8289" xr:uid="{D30F1277-E6D1-4C2C-B6DD-80AC7015ED7A}"/>
    <cellStyle name="Normal 83 4 3 2" xfId="8290" xr:uid="{3386EBD7-8EB0-4EE4-8F6E-29C2E053783C}"/>
    <cellStyle name="Normal 83 4 3 2 2" xfId="39632" xr:uid="{E36D78C2-F092-4E4A-AFD4-43DB916B8649}"/>
    <cellStyle name="Normal 83 4 3 2 3" xfId="22796" xr:uid="{6CEBE8B7-F54F-4A6C-86BB-2CDB329CBC61}"/>
    <cellStyle name="Normal 83 4 3 3" xfId="32065" xr:uid="{D6959341-DC93-4A47-908C-D38329A2D08B}"/>
    <cellStyle name="Normal 83 4 3 4" xfId="14770" xr:uid="{58CD6941-36F5-4305-8C0B-9D185A0085EC}"/>
    <cellStyle name="Normal 83 4 4" xfId="8291" xr:uid="{8647BEBF-6DB6-43AE-A875-5C254EAD143E}"/>
    <cellStyle name="Normal 83 4 4 2" xfId="35851" xr:uid="{51FF8F18-7691-4B21-BF70-DADE87E375C2}"/>
    <cellStyle name="Normal 83 4 4 3" xfId="18967" xr:uid="{D8A23356-CA67-4983-AFB6-692BD9973955}"/>
    <cellStyle name="Normal 83 4 5" xfId="26916" xr:uid="{58B6E941-35D3-4DBF-913E-C75841F5773C}"/>
    <cellStyle name="Normal 83 4 6" xfId="28283" xr:uid="{FA35B18A-82E5-4BD8-B6C3-040C4C50BDE4}"/>
    <cellStyle name="Normal 83 4 7" xfId="10907" xr:uid="{2A8912AF-B24D-4B80-A08A-B8225419E964}"/>
    <cellStyle name="Normal 83 5" xfId="8292" xr:uid="{D385B4BE-5830-4C3B-9CA4-564F615E49DC}"/>
    <cellStyle name="Normal 83 5 2" xfId="8293" xr:uid="{F6A644DB-B7A6-40F8-8154-AD5580FBE196}"/>
    <cellStyle name="Normal 83 5 2 2" xfId="8294" xr:uid="{A6C9D0BA-5BA6-4BC5-9E6F-E6612B8B0DB2}"/>
    <cellStyle name="Normal 83 5 2 2 2" xfId="40604" xr:uid="{AD96ABD8-9C2A-469F-A0D1-B2325B2C3370}"/>
    <cellStyle name="Normal 83 5 2 2 3" xfId="23768" xr:uid="{81B2E140-2C9B-463B-AA08-F742F7C00054}"/>
    <cellStyle name="Normal 83 5 2 3" xfId="33037" xr:uid="{A7827D86-0649-410A-98F6-60B7DC61F8E2}"/>
    <cellStyle name="Normal 83 5 2 4" xfId="15742" xr:uid="{50427FD3-AF69-463D-ACD1-22A8A1D8A6D1}"/>
    <cellStyle name="Normal 83 5 3" xfId="8295" xr:uid="{0957A712-4E6E-4240-BB7E-FD407EFF9658}"/>
    <cellStyle name="Normal 83 5 3 2" xfId="36823" xr:uid="{7A778565-9933-46A8-9083-82D4B1E81EEF}"/>
    <cellStyle name="Normal 83 5 3 3" xfId="19985" xr:uid="{604D84F2-5C67-4AD7-88F5-A13266B14A77}"/>
    <cellStyle name="Normal 83 5 4" xfId="29256" xr:uid="{441A2BDC-E645-409F-87AD-23853A0CBACD}"/>
    <cellStyle name="Normal 83 5 5" xfId="11959" xr:uid="{3301EA44-8A84-43B9-91C7-C93020E0839E}"/>
    <cellStyle name="Normal 83 6" xfId="8296" xr:uid="{1C69BFB0-32E5-43D6-ADFA-79D2AEACEEB8}"/>
    <cellStyle name="Normal 83 6 2" xfId="8297" xr:uid="{2C0E19A4-86EE-459C-AD1B-E4A65E91848C}"/>
    <cellStyle name="Normal 83 6 2 2" xfId="38720" xr:uid="{42F1043C-8547-4F43-9019-B85CD0445290}"/>
    <cellStyle name="Normal 83 6 2 3" xfId="21884" xr:uid="{DBEDD884-35BF-47EA-8B49-D9E8FEBD116E}"/>
    <cellStyle name="Normal 83 6 3" xfId="31153" xr:uid="{757DFD02-3C95-4A77-B3DE-D1C9D97EC85D}"/>
    <cellStyle name="Normal 83 6 4" xfId="13858" xr:uid="{6964AA8B-F952-430D-A0C1-13122BA6A5BA}"/>
    <cellStyle name="Normal 83 7" xfId="8298" xr:uid="{F75EFFFE-C3AE-429E-A915-6E8BCB826855}"/>
    <cellStyle name="Normal 83 7 2" xfId="34939" xr:uid="{8DD3926F-55BC-4FF3-8F1E-A757353CC9DD}"/>
    <cellStyle name="Normal 83 7 3" xfId="17979" xr:uid="{B0B4AC07-3018-42EB-9387-DF5ED539CF24}"/>
    <cellStyle name="Normal 83 8" xfId="26909" xr:uid="{52702A53-50D7-414B-88B5-683BDA86A12D}"/>
    <cellStyle name="Normal 83 9" xfId="27370" xr:uid="{419094BD-CC3A-418C-B865-16BDB7EFEF9B}"/>
    <cellStyle name="Normal 84" xfId="8299" xr:uid="{33B2B794-3694-4ECB-86A2-A3E9711C9A81}"/>
    <cellStyle name="Normal 84 2" xfId="8300" xr:uid="{F5F8F720-E84C-4D53-9493-AF9F678E6C40}"/>
    <cellStyle name="Normal 84 2 2" xfId="8301" xr:uid="{9B32FA09-40C4-48A5-B48B-5591608B1479}"/>
    <cellStyle name="Normal 84 2 2 2" xfId="8302" xr:uid="{39F7E723-6E7D-440D-8A7D-592A338032FA}"/>
    <cellStyle name="Normal 84 2 2 2 2" xfId="8303" xr:uid="{CC12C2E9-BEE6-4D91-AC38-85A1D0BDCAB9}"/>
    <cellStyle name="Normal 84 2 2 2 2 2" xfId="8304" xr:uid="{C1EAF3B9-1085-4C84-B0A4-A6907487D232}"/>
    <cellStyle name="Normal 84 2 2 2 2 2 2" xfId="41968" xr:uid="{D615914C-8F13-4881-9BAF-5670FD32A0E3}"/>
    <cellStyle name="Normal 84 2 2 2 2 2 3" xfId="25132" xr:uid="{17AD40DA-FFBA-4CA1-A7EF-38680893CB81}"/>
    <cellStyle name="Normal 84 2 2 2 2 3" xfId="34401" xr:uid="{D70B500A-A551-48FA-801F-1DBE7857246B}"/>
    <cellStyle name="Normal 84 2 2 2 2 4" xfId="17106" xr:uid="{658168D4-873E-4BDC-89CD-3BE9EFC3B90D}"/>
    <cellStyle name="Normal 84 2 2 2 3" xfId="8305" xr:uid="{C4EA0ABF-0AAB-425E-B0CB-B5F92156A63E}"/>
    <cellStyle name="Normal 84 2 2 2 3 2" xfId="38187" xr:uid="{8203FD02-3528-4A0B-99D7-C4300C1C04F8}"/>
    <cellStyle name="Normal 84 2 2 2 3 3" xfId="21349" xr:uid="{27AAD498-6CC7-4073-B2A6-0A4D766B7007}"/>
    <cellStyle name="Normal 84 2 2 2 4" xfId="30620" xr:uid="{35E0A295-86B7-4E88-BFEB-74C277928B8B}"/>
    <cellStyle name="Normal 84 2 2 2 5" xfId="13323" xr:uid="{D6738BCB-D080-40EB-86F4-455A7C6323D1}"/>
    <cellStyle name="Normal 84 2 2 3" xfId="8306" xr:uid="{B7990CC7-1654-42F3-BE3F-157A695C2FCC}"/>
    <cellStyle name="Normal 84 2 2 3 2" xfId="8307" xr:uid="{E05ECF41-958C-4B4D-A1A9-505F35180766}"/>
    <cellStyle name="Normal 84 2 2 3 2 2" xfId="40084" xr:uid="{BB607E3D-EB67-498A-82AD-55E12358FF98}"/>
    <cellStyle name="Normal 84 2 2 3 2 3" xfId="23248" xr:uid="{8C215421-9498-4E62-93BA-6D6FCFD21408}"/>
    <cellStyle name="Normal 84 2 2 3 3" xfId="32517" xr:uid="{20F92500-1553-4F8A-835B-2876FC80DFA1}"/>
    <cellStyle name="Normal 84 2 2 3 4" xfId="15222" xr:uid="{A8AEF619-98B1-4F50-9E63-05940C603408}"/>
    <cellStyle name="Normal 84 2 2 4" xfId="8308" xr:uid="{4D90F133-6C1B-4688-BC59-C56AB0BD9E04}"/>
    <cellStyle name="Normal 84 2 2 4 2" xfId="36303" xr:uid="{BCA5ECB0-EDBA-4EDB-A0BB-E0AB9ADF5BCF}"/>
    <cellStyle name="Normal 84 2 2 4 3" xfId="19420" xr:uid="{56958A30-50B9-4D14-A08A-26DB24B821D9}"/>
    <cellStyle name="Normal 84 2 2 5" xfId="26919" xr:uid="{93266001-B554-470E-996C-BC735E7A6F0B}"/>
    <cellStyle name="Normal 84 2 2 6" xfId="28735" xr:uid="{6CEA0887-E7D6-40DD-9381-3F94AE2C5449}"/>
    <cellStyle name="Normal 84 2 2 7" xfId="11361" xr:uid="{F0623206-FEC1-4701-861D-5648946D2544}"/>
    <cellStyle name="Normal 84 2 3" xfId="8309" xr:uid="{AD23C6DD-7623-4B35-81CF-FB3C0F21281F}"/>
    <cellStyle name="Normal 84 2 3 2" xfId="8310" xr:uid="{3C3CB1E1-BE9E-4BD5-9E51-DCE38753EC29}"/>
    <cellStyle name="Normal 84 2 3 2 2" xfId="8311" xr:uid="{72C59626-4EBF-48D7-879F-379C1E36F394}"/>
    <cellStyle name="Normal 84 2 3 2 2 2" xfId="41056" xr:uid="{3225FEBE-CDFC-427A-A06E-24A02977F834}"/>
    <cellStyle name="Normal 84 2 3 2 2 3" xfId="24220" xr:uid="{763EA235-885A-4513-9BE0-02570EB6D064}"/>
    <cellStyle name="Normal 84 2 3 2 3" xfId="33489" xr:uid="{E035F055-5FD7-4DD2-BBF4-9E7F5FF36FBC}"/>
    <cellStyle name="Normal 84 2 3 2 4" xfId="16194" xr:uid="{8C81DA17-D7BA-446B-B611-5AAA6F646E88}"/>
    <cellStyle name="Normal 84 2 3 3" xfId="8312" xr:uid="{54A0FAEE-5136-4392-A4B8-EE4E3ED980CC}"/>
    <cellStyle name="Normal 84 2 3 3 2" xfId="37275" xr:uid="{A4CAFFC4-0E38-4DF6-A236-94504826E652}"/>
    <cellStyle name="Normal 84 2 3 3 3" xfId="20437" xr:uid="{5AE539EE-4168-4228-9A72-DA7D94CAF677}"/>
    <cellStyle name="Normal 84 2 3 4" xfId="29708" xr:uid="{73494BFD-9668-4FE2-B396-3A9571CE0EC5}"/>
    <cellStyle name="Normal 84 2 3 5" xfId="12411" xr:uid="{B16508C8-AF53-4C5C-B359-992A5B295CFA}"/>
    <cellStyle name="Normal 84 2 4" xfId="8313" xr:uid="{9B486721-E873-4BAA-9EE0-50A42E338CE3}"/>
    <cellStyle name="Normal 84 2 4 2" xfId="8314" xr:uid="{766CA226-9CE0-4E1E-BF80-19B8F4E0F121}"/>
    <cellStyle name="Normal 84 2 4 2 2" xfId="39172" xr:uid="{61F90445-5EEF-45AC-8FCB-0F9D42D8AE08}"/>
    <cellStyle name="Normal 84 2 4 2 3" xfId="22336" xr:uid="{B209B0F8-3A33-4AD6-BBF7-BD3AC6A11301}"/>
    <cellStyle name="Normal 84 2 4 3" xfId="31605" xr:uid="{1B7F227A-85BF-45B7-8B69-4ECDE91DC09F}"/>
    <cellStyle name="Normal 84 2 4 4" xfId="14310" xr:uid="{70CB7E82-6F3B-4DF2-9079-266E1299F4BF}"/>
    <cellStyle name="Normal 84 2 5" xfId="8315" xr:uid="{DCC4C7EE-4F39-4581-8697-3A78866C688C}"/>
    <cellStyle name="Normal 84 2 5 2" xfId="35391" xr:uid="{EF901EDB-3747-4DE1-8AFE-967D6527650E}"/>
    <cellStyle name="Normal 84 2 5 3" xfId="18470" xr:uid="{8A7007D1-987E-4B67-BB57-24349D79A536}"/>
    <cellStyle name="Normal 84 2 6" xfId="26918" xr:uid="{A60C035A-E90D-4337-8B5C-A36D31B614CF}"/>
    <cellStyle name="Normal 84 2 7" xfId="27823" xr:uid="{FB3F95C6-D578-4ED0-B70F-784FDB575F6B}"/>
    <cellStyle name="Normal 84 2 8" xfId="10362" xr:uid="{B20077DB-1283-4DB9-946C-2E15BA7BE05F}"/>
    <cellStyle name="Normal 84 3" xfId="8316" xr:uid="{158736E6-3A05-4AB8-9A8B-0BAE8019CD1D}"/>
    <cellStyle name="Normal 84 3 2" xfId="8317" xr:uid="{18921906-F4BC-444D-90E7-B9724C547889}"/>
    <cellStyle name="Normal 84 3 2 2" xfId="8318" xr:uid="{FF4F22C3-B201-4CF9-9559-27656000A7F9}"/>
    <cellStyle name="Normal 84 3 2 2 2" xfId="8319" xr:uid="{7EE543AA-1237-4AF2-B378-9573F45F5EC6}"/>
    <cellStyle name="Normal 84 3 2 2 2 2" xfId="41517" xr:uid="{30E4B06A-012A-49CE-B74D-A00F984757CD}"/>
    <cellStyle name="Normal 84 3 2 2 2 3" xfId="24681" xr:uid="{07BA1641-94EB-40FD-A496-9E7C2B978710}"/>
    <cellStyle name="Normal 84 3 2 2 3" xfId="33950" xr:uid="{C5A05838-7D55-4DEC-AF1A-26AFC089D2E2}"/>
    <cellStyle name="Normal 84 3 2 2 4" xfId="16655" xr:uid="{8D29AAFA-7C67-4846-AF1A-E2B4A9704D65}"/>
    <cellStyle name="Normal 84 3 2 3" xfId="8320" xr:uid="{F4FEACC8-437C-4117-9C92-3D51F9F6E00A}"/>
    <cellStyle name="Normal 84 3 2 3 2" xfId="37736" xr:uid="{06024A3F-2B18-49E1-B182-C944BBDC98F4}"/>
    <cellStyle name="Normal 84 3 2 3 3" xfId="20898" xr:uid="{B6E05CC2-149D-40CC-B6B3-153A0525E71D}"/>
    <cellStyle name="Normal 84 3 2 4" xfId="30169" xr:uid="{4686E4EE-9105-406B-A0A4-7AA3B90E869A}"/>
    <cellStyle name="Normal 84 3 2 5" xfId="12872" xr:uid="{18B57A4B-5869-4CE2-97B2-34DF4452C99E}"/>
    <cellStyle name="Normal 84 3 3" xfId="8321" xr:uid="{E864F0C4-27E1-4FD5-83C1-172179DCD0D1}"/>
    <cellStyle name="Normal 84 3 3 2" xfId="8322" xr:uid="{49ABB7F9-68C2-4744-A571-929B745C0D1A}"/>
    <cellStyle name="Normal 84 3 3 2 2" xfId="39633" xr:uid="{8EAD5151-A864-467C-862B-A776B3AC4677}"/>
    <cellStyle name="Normal 84 3 3 2 3" xfId="22797" xr:uid="{60D1EA42-B14B-4142-A948-6F2D68966229}"/>
    <cellStyle name="Normal 84 3 3 3" xfId="32066" xr:uid="{2E68DD30-C6A3-4128-BA32-DA8039714B5C}"/>
    <cellStyle name="Normal 84 3 3 4" xfId="14771" xr:uid="{0D65657F-25A5-480A-ADBB-B4EBB28532A2}"/>
    <cellStyle name="Normal 84 3 4" xfId="8323" xr:uid="{AF4D52E7-8DBD-49EA-875E-D59187BBFBC6}"/>
    <cellStyle name="Normal 84 3 4 2" xfId="35852" xr:uid="{588E6BB0-F6DB-43DC-8B29-47F078F5520E}"/>
    <cellStyle name="Normal 84 3 4 3" xfId="18968" xr:uid="{6D397524-D59C-4A6B-A7E2-9FBFCFD7C9D5}"/>
    <cellStyle name="Normal 84 3 5" xfId="26920" xr:uid="{544464A9-30E8-4FCE-AA1C-EA1F0C981C8A}"/>
    <cellStyle name="Normal 84 3 6" xfId="28284" xr:uid="{1EEF0CE1-ACB0-48C2-9E5F-CE0600F2CB47}"/>
    <cellStyle name="Normal 84 3 7" xfId="10908" xr:uid="{75173FFC-58D9-4211-BCEB-354BF953386D}"/>
    <cellStyle name="Normal 84 4" xfId="8324" xr:uid="{3A7D18FB-1FDF-493B-9A29-81B8BDDB47BE}"/>
    <cellStyle name="Normal 84 4 2" xfId="8325" xr:uid="{51FA975B-14E7-4531-ACF1-C427F0FFE8E4}"/>
    <cellStyle name="Normal 84 4 2 2" xfId="8326" xr:uid="{DBBA9F14-F21F-4450-856F-517CD730153C}"/>
    <cellStyle name="Normal 84 4 2 2 2" xfId="8327" xr:uid="{32E9D9A0-88D6-4F64-9F73-B4EBCE41EFD8}"/>
    <cellStyle name="Normal 84 4 2 2 2 2" xfId="40605" xr:uid="{B7D86046-986D-4AC7-BF22-F62E3B955131}"/>
    <cellStyle name="Normal 84 4 2 2 3" xfId="23769" xr:uid="{59EE3F02-48DD-4BAE-84CE-C26A94EFFD5B}"/>
    <cellStyle name="Normal 84 4 2 3" xfId="8328" xr:uid="{EEDBA773-DC36-4DCC-BAA3-C526CDE265A1}"/>
    <cellStyle name="Normal 84 4 2 3 2" xfId="33038" xr:uid="{93C8273E-0FFC-4339-8F89-C3AC962C901B}"/>
    <cellStyle name="Normal 84 4 2 4" xfId="15743" xr:uid="{98AD14D7-31D0-4B9B-A144-ACBC45E71D99}"/>
    <cellStyle name="Normal 84 4 3" xfId="8329" xr:uid="{6223AAFC-DAE7-4009-B477-62124DE37DD6}"/>
    <cellStyle name="Normal 84 4 3 2" xfId="8330" xr:uid="{6BC2DBFC-E8E7-48A0-802C-5300646F78FD}"/>
    <cellStyle name="Normal 84 4 3 2 2" xfId="36824" xr:uid="{08B4BD50-5EE1-4F70-A49D-8F8CB73C084F}"/>
    <cellStyle name="Normal 84 4 3 3" xfId="19986" xr:uid="{9CE65CB7-CAA8-4AC1-893B-B559E08AFC2A}"/>
    <cellStyle name="Normal 84 4 4" xfId="8331" xr:uid="{1B3EA5BC-B80B-4123-A623-2C5D9C48903B}"/>
    <cellStyle name="Normal 84 4 4 2" xfId="29257" xr:uid="{E3C8E7CE-F51D-4C78-9B68-7BFE267CF5FA}"/>
    <cellStyle name="Normal 84 4 5" xfId="11960" xr:uid="{35AFD1BC-770B-43B8-8452-3C8072618AF1}"/>
    <cellStyle name="Normal 84 5" xfId="8332" xr:uid="{960115AC-E497-4BB9-A874-B34871FE34F6}"/>
    <cellStyle name="Normal 84 5 2" xfId="8333" xr:uid="{E6564980-EDE4-44D4-8238-84D9AB9D821C}"/>
    <cellStyle name="Normal 84 5 2 2" xfId="8334" xr:uid="{999DC1F6-4B47-412F-9164-A1F37A6233CE}"/>
    <cellStyle name="Normal 84 5 2 2 2" xfId="38721" xr:uid="{647E662B-D76F-405C-B6CB-8BD0F905A01A}"/>
    <cellStyle name="Normal 84 5 2 3" xfId="21885" xr:uid="{447C4F8D-577F-4275-90AF-FA69B2C754A4}"/>
    <cellStyle name="Normal 84 5 3" xfId="8335" xr:uid="{75C8C6A5-4416-4757-846F-76416EFAFCE2}"/>
    <cellStyle name="Normal 84 5 3 2" xfId="31154" xr:uid="{8D4F732A-B2CD-432C-B181-2B4A1B80F64C}"/>
    <cellStyle name="Normal 84 5 4" xfId="13859" xr:uid="{E263841F-FBB1-4833-AC9A-240D796B4FFC}"/>
    <cellStyle name="Normal 84 6" xfId="8336" xr:uid="{DF38EE5B-82DD-4BC3-A416-952DB3CEF64F}"/>
    <cellStyle name="Normal 84 6 2" xfId="8337" xr:uid="{5F2BA4BD-8C4B-4244-ADC1-0F0A0C6B8A49}"/>
    <cellStyle name="Normal 84 6 2 2" xfId="34940" xr:uid="{FF863521-7A77-4F36-BDB8-0CF039379856}"/>
    <cellStyle name="Normal 84 6 3" xfId="17980" xr:uid="{F44A919B-1B65-4D60-826B-E798B6EDF029}"/>
    <cellStyle name="Normal 84 7" xfId="8338" xr:uid="{41D02325-1683-4FDC-A0DC-0930C93855A6}"/>
    <cellStyle name="Normal 84 7 2" xfId="26917" xr:uid="{F062CD78-042A-431F-AE22-34E52AA0C2CB}"/>
    <cellStyle name="Normal 84 8" xfId="27371" xr:uid="{8B855FB6-4D17-4651-BEC2-85A1A8C752D7}"/>
    <cellStyle name="Normal 84 9" xfId="9823" xr:uid="{F4E6969D-472E-4481-A93A-4F43CB4C644D}"/>
    <cellStyle name="Normal 85" xfId="8339" xr:uid="{AF3C42CF-9AD1-45C4-99E6-F9B13718DB92}"/>
    <cellStyle name="Normal 85 2" xfId="8340" xr:uid="{D5E32FA4-30AE-4449-B368-E67BEEBD324B}"/>
    <cellStyle name="Normal 85 2 2" xfId="8341" xr:uid="{7EAD9675-546F-48C1-9CB4-63DFD7035A76}"/>
    <cellStyle name="Normal 85 2 2 2" xfId="8342" xr:uid="{7B9CEF8E-609A-4E56-A450-3312B4223743}"/>
    <cellStyle name="Normal 85 2 2 2 2" xfId="8343" xr:uid="{0692135C-F724-498B-A516-0F67F1851082}"/>
    <cellStyle name="Normal 85 2 2 2 2 2" xfId="8344" xr:uid="{F6814647-C89E-4EBE-81EF-0017974A9F0D}"/>
    <cellStyle name="Normal 85 2 2 2 2 2 2" xfId="41969" xr:uid="{FE03839E-453A-42FB-88F6-08751DDEC540}"/>
    <cellStyle name="Normal 85 2 2 2 2 2 3" xfId="25133" xr:uid="{A63FAD02-A98B-4624-9075-5980CCA1A389}"/>
    <cellStyle name="Normal 85 2 2 2 2 3" xfId="34402" xr:uid="{DCC05CB4-9341-4960-893F-A0BCE2F597AB}"/>
    <cellStyle name="Normal 85 2 2 2 2 4" xfId="17107" xr:uid="{DA65CD98-EDA1-4BFA-A146-1D7E5B89FD1F}"/>
    <cellStyle name="Normal 85 2 2 2 3" xfId="8345" xr:uid="{7DAF8E54-40DA-4DE3-903F-993313D0D739}"/>
    <cellStyle name="Normal 85 2 2 2 3 2" xfId="38188" xr:uid="{22A29329-2CEC-4407-948D-14D7047D8811}"/>
    <cellStyle name="Normal 85 2 2 2 3 3" xfId="21350" xr:uid="{A979A18A-FE91-459C-83E0-9BC5EA0083F7}"/>
    <cellStyle name="Normal 85 2 2 2 4" xfId="30621" xr:uid="{76DC7EBD-55C9-466E-AE16-990C96CC62EB}"/>
    <cellStyle name="Normal 85 2 2 2 5" xfId="13324" xr:uid="{9813ECC0-A680-4CE4-8C13-075B4B225136}"/>
    <cellStyle name="Normal 85 2 2 3" xfId="8346" xr:uid="{12733E1D-3D1C-4986-8B02-B88A16236670}"/>
    <cellStyle name="Normal 85 2 2 3 2" xfId="8347" xr:uid="{7218472A-CB51-4ADF-B0ED-D606B76DCF40}"/>
    <cellStyle name="Normal 85 2 2 3 2 2" xfId="40085" xr:uid="{8630D174-9C44-4817-A784-36B3DCD5F0BD}"/>
    <cellStyle name="Normal 85 2 2 3 2 3" xfId="23249" xr:uid="{C1A58EE2-D8D0-42F4-8D32-306945CCFFBE}"/>
    <cellStyle name="Normal 85 2 2 3 3" xfId="32518" xr:uid="{3529FB2D-5420-4537-BA74-818ED3FCA5FC}"/>
    <cellStyle name="Normal 85 2 2 3 4" xfId="15223" xr:uid="{E3D397B2-8987-4004-807F-B6215C4D8029}"/>
    <cellStyle name="Normal 85 2 2 4" xfId="8348" xr:uid="{B92347AF-6EC8-4CEA-A4EE-29737EF166C1}"/>
    <cellStyle name="Normal 85 2 2 4 2" xfId="36304" xr:uid="{F5B6F49A-E7D9-41E1-AC06-66F33DC30F44}"/>
    <cellStyle name="Normal 85 2 2 4 3" xfId="19421" xr:uid="{F7761B79-D475-4715-AC48-6AD239507CD7}"/>
    <cellStyle name="Normal 85 2 2 5" xfId="26923" xr:uid="{AB840E5C-577B-4C16-B341-02CB834BD331}"/>
    <cellStyle name="Normal 85 2 2 6" xfId="28736" xr:uid="{22C1E81B-AA04-4BB0-9A7A-17AA23F3A79F}"/>
    <cellStyle name="Normal 85 2 2 7" xfId="11362" xr:uid="{14B2054D-1733-42C0-B2DA-1AB1F86EED2F}"/>
    <cellStyle name="Normal 85 2 3" xfId="8349" xr:uid="{FB0E2B95-33E5-4893-9FAA-40AA39719FB0}"/>
    <cellStyle name="Normal 85 2 3 2" xfId="8350" xr:uid="{8D1688F0-3B4C-499D-8BC9-F2230A20E6CC}"/>
    <cellStyle name="Normal 85 2 3 2 2" xfId="8351" xr:uid="{166D8F6C-4605-420D-9DF8-C75071CBC177}"/>
    <cellStyle name="Normal 85 2 3 2 2 2" xfId="41057" xr:uid="{4522763D-98F0-4D0A-A02B-68D64E6BE4B4}"/>
    <cellStyle name="Normal 85 2 3 2 2 3" xfId="24221" xr:uid="{6BCAE31C-1C86-4FBF-8C6B-E316D37068D8}"/>
    <cellStyle name="Normal 85 2 3 2 3" xfId="33490" xr:uid="{5D561997-7150-483E-979F-40F1A38042FD}"/>
    <cellStyle name="Normal 85 2 3 2 4" xfId="16195" xr:uid="{9AA89BA0-BF73-41EF-8921-EB6E40A68B3D}"/>
    <cellStyle name="Normal 85 2 3 3" xfId="8352" xr:uid="{BCAC3F51-5FE1-4520-A6C1-F65391F1F093}"/>
    <cellStyle name="Normal 85 2 3 3 2" xfId="37276" xr:uid="{17FFDA96-029D-48DB-99C4-F8EF8586AA15}"/>
    <cellStyle name="Normal 85 2 3 3 3" xfId="20438" xr:uid="{C982EFC5-AD39-4D90-81D1-994B4D07F45D}"/>
    <cellStyle name="Normal 85 2 3 4" xfId="29709" xr:uid="{D5CB0EA2-0D21-4DC7-9B46-6D18F4187DEF}"/>
    <cellStyle name="Normal 85 2 3 5" xfId="12412" xr:uid="{C3C1ABF8-BE21-4454-A48E-B62AA2FDA392}"/>
    <cellStyle name="Normal 85 2 4" xfId="8353" xr:uid="{6FC102E7-1C8E-4854-8086-CD101B504E69}"/>
    <cellStyle name="Normal 85 2 4 2" xfId="8354" xr:uid="{C71B54B2-71AE-4BC3-B2F4-BB3E76CD580C}"/>
    <cellStyle name="Normal 85 2 4 2 2" xfId="39173" xr:uid="{C1773577-5DD6-4E67-BA30-127E7AB3A6E8}"/>
    <cellStyle name="Normal 85 2 4 2 3" xfId="22337" xr:uid="{2D0A7C70-BE09-45CB-A2BF-9E0BC4872C15}"/>
    <cellStyle name="Normal 85 2 4 3" xfId="31606" xr:uid="{3DA5C7FF-7AE7-45B7-891C-6AC0E48A1601}"/>
    <cellStyle name="Normal 85 2 4 4" xfId="14311" xr:uid="{88B2238A-3B23-48B3-8CD7-04F5BA42BA6C}"/>
    <cellStyle name="Normal 85 2 5" xfId="8355" xr:uid="{9741A483-4494-4014-A3D6-0B51498B979C}"/>
    <cellStyle name="Normal 85 2 5 2" xfId="35392" xr:uid="{3BFB9A0A-4D11-4D82-8EFE-A7BE18494481}"/>
    <cellStyle name="Normal 85 2 5 3" xfId="18471" xr:uid="{A7CE73BE-7A55-4AE1-B346-288E340ADB2F}"/>
    <cellStyle name="Normal 85 2 6" xfId="26922" xr:uid="{43BC83A5-E6D9-4E88-B18A-C77B14ED0C1B}"/>
    <cellStyle name="Normal 85 2 7" xfId="27824" xr:uid="{3BCF4EF3-31A9-4BD6-82B8-FEA88C45D8B3}"/>
    <cellStyle name="Normal 85 2 8" xfId="10363" xr:uid="{E2BF2EDE-43AF-4855-B2FE-DAF076A1865C}"/>
    <cellStyle name="Normal 85 3" xfId="8356" xr:uid="{2E30817E-6514-4D10-9037-9DF0FAD6D87A}"/>
    <cellStyle name="Normal 85 3 2" xfId="8357" xr:uid="{C543F5E2-3CF5-4045-9BD8-C888B1BFE9EF}"/>
    <cellStyle name="Normal 85 3 2 2" xfId="8358" xr:uid="{DEE28688-074D-4208-99EF-57DA5CBF79CB}"/>
    <cellStyle name="Normal 85 3 2 2 2" xfId="8359" xr:uid="{37164EE6-6FA2-4298-AC18-46B8D718FCA1}"/>
    <cellStyle name="Normal 85 3 2 2 2 2" xfId="41518" xr:uid="{4E5EF13F-9F0A-41F1-8EF7-B6910F82A307}"/>
    <cellStyle name="Normal 85 3 2 2 2 3" xfId="24682" xr:uid="{2ED9549E-C2A8-4B6A-AAD8-9024D2E56E8B}"/>
    <cellStyle name="Normal 85 3 2 2 3" xfId="33951" xr:uid="{50C91CBE-3BE4-4C49-882F-1A1815110E04}"/>
    <cellStyle name="Normal 85 3 2 2 4" xfId="16656" xr:uid="{0420E514-6521-42FE-B402-0F06CB4E2FC0}"/>
    <cellStyle name="Normal 85 3 2 3" xfId="8360" xr:uid="{528F1DFF-B12B-448D-AA3E-D52A06085AC7}"/>
    <cellStyle name="Normal 85 3 2 3 2" xfId="37737" xr:uid="{6B72B49E-39C6-42EF-9998-91611F64F035}"/>
    <cellStyle name="Normal 85 3 2 3 3" xfId="20899" xr:uid="{911E50FD-7FC5-4BCD-A93D-3678976BB92F}"/>
    <cellStyle name="Normal 85 3 2 4" xfId="30170" xr:uid="{B5FE5202-22AD-4518-B271-CEA37AA129D9}"/>
    <cellStyle name="Normal 85 3 2 5" xfId="12873" xr:uid="{C475AA7F-31C4-4BAA-81BC-51E9033B4C2A}"/>
    <cellStyle name="Normal 85 3 3" xfId="8361" xr:uid="{FFF23A35-1BF9-4425-9205-52600C6EA83F}"/>
    <cellStyle name="Normal 85 3 3 2" xfId="8362" xr:uid="{F6BCB427-46C5-4C82-B56C-669E41CB6D55}"/>
    <cellStyle name="Normal 85 3 3 2 2" xfId="39634" xr:uid="{0E3351F9-CA06-4CC3-9AEC-E5B80A258507}"/>
    <cellStyle name="Normal 85 3 3 2 3" xfId="22798" xr:uid="{1C20309F-8E68-4CA1-8F7E-6DB1603A3BB4}"/>
    <cellStyle name="Normal 85 3 3 3" xfId="32067" xr:uid="{E4DD32A8-0B97-4139-8BE2-2240262B73DE}"/>
    <cellStyle name="Normal 85 3 3 4" xfId="14772" xr:uid="{9A4A9C88-8138-44E0-8D9A-B7998A9E0BA7}"/>
    <cellStyle name="Normal 85 3 4" xfId="8363" xr:uid="{DCF33E91-D22C-407A-84E0-5DC906BB0919}"/>
    <cellStyle name="Normal 85 3 4 2" xfId="35853" xr:uid="{6C803A2B-3BA7-4C4E-96B8-4FA6ADA0DFB8}"/>
    <cellStyle name="Normal 85 3 4 3" xfId="18969" xr:uid="{549722FC-A24C-42A5-A21F-4E6F9DD0E259}"/>
    <cellStyle name="Normal 85 3 5" xfId="26924" xr:uid="{B5B445F5-71F2-4C17-AC70-7A88464EC094}"/>
    <cellStyle name="Normal 85 3 6" xfId="28285" xr:uid="{1360792F-9A84-436E-83DF-4CD3BBE820EA}"/>
    <cellStyle name="Normal 85 3 7" xfId="10909" xr:uid="{2BC1A7D8-A522-4524-B374-29A2FBC972AD}"/>
    <cellStyle name="Normal 85 4" xfId="8364" xr:uid="{D27EB15B-C47E-4796-907B-C4AF1225B8BF}"/>
    <cellStyle name="Normal 85 4 2" xfId="8365" xr:uid="{EB4F4BA7-A08B-49BF-AE1C-DE16A76F621D}"/>
    <cellStyle name="Normal 85 4 2 2" xfId="8366" xr:uid="{65E0D820-5E10-4D84-AC33-D85808B0D8BD}"/>
    <cellStyle name="Normal 85 4 2 2 2" xfId="8367" xr:uid="{F6ED7098-C654-4798-9ABF-32AA5D8796B5}"/>
    <cellStyle name="Normal 85 4 2 2 2 2" xfId="40606" xr:uid="{9A5D09F6-5268-4D04-80D5-E0823D8F692B}"/>
    <cellStyle name="Normal 85 4 2 2 3" xfId="23770" xr:uid="{CB25C600-7E67-4619-89D3-49970CE8CE4A}"/>
    <cellStyle name="Normal 85 4 2 3" xfId="8368" xr:uid="{AC8A9087-6DEB-483F-BB22-329EC0C971E5}"/>
    <cellStyle name="Normal 85 4 2 3 2" xfId="33039" xr:uid="{C50FB88D-21A0-4B49-833D-4A4519F07B86}"/>
    <cellStyle name="Normal 85 4 2 4" xfId="15744" xr:uid="{BC06EA22-CC85-42FE-A097-1FAF5D0AE864}"/>
    <cellStyle name="Normal 85 4 3" xfId="8369" xr:uid="{869D11B7-725B-423F-A52A-00DBD848305D}"/>
    <cellStyle name="Normal 85 4 3 2" xfId="8370" xr:uid="{622D7D32-1E7F-422D-8D04-C9BCF3D203D7}"/>
    <cellStyle name="Normal 85 4 3 2 2" xfId="36825" xr:uid="{714868C8-44CF-4A06-8AA5-70093E325E84}"/>
    <cellStyle name="Normal 85 4 3 3" xfId="19987" xr:uid="{5DAA43BE-BAB4-4B90-9E6E-0F7743EEC654}"/>
    <cellStyle name="Normal 85 4 4" xfId="8371" xr:uid="{57BABB9F-277E-43F8-B5BE-3E2807845680}"/>
    <cellStyle name="Normal 85 4 4 2" xfId="29258" xr:uid="{2795E998-7F76-4F9A-9D7C-08A98F41DA9F}"/>
    <cellStyle name="Normal 85 4 5" xfId="11961" xr:uid="{34AF1FBA-B5DF-45D8-A2C0-501EF536B9BC}"/>
    <cellStyle name="Normal 85 5" xfId="8372" xr:uid="{62BA9F33-A91D-4F2B-AE6D-D6B364156B58}"/>
    <cellStyle name="Normal 85 5 2" xfId="8373" xr:uid="{284C07F4-5585-4A9F-AD60-4E43F0541E42}"/>
    <cellStyle name="Normal 85 5 2 2" xfId="8374" xr:uid="{8E57855B-FC98-482F-92ED-6B6E0068C7E8}"/>
    <cellStyle name="Normal 85 5 2 2 2" xfId="38722" xr:uid="{F20C3BC1-D528-4636-8962-FAB15E4833B8}"/>
    <cellStyle name="Normal 85 5 2 3" xfId="21886" xr:uid="{A07A8B7B-E6A3-4241-9D4A-B461BDAE46AC}"/>
    <cellStyle name="Normal 85 5 3" xfId="8375" xr:uid="{A8D1CFB1-0BD2-40D6-97F9-9908EFC1C22C}"/>
    <cellStyle name="Normal 85 5 3 2" xfId="31155" xr:uid="{AB725F37-5659-4F9C-A070-69C599411829}"/>
    <cellStyle name="Normal 85 5 4" xfId="13860" xr:uid="{B98C2FBC-C340-4329-95DD-E984D0979BA7}"/>
    <cellStyle name="Normal 85 6" xfId="8376" xr:uid="{0F1149F4-AF95-41A1-AFEF-7E108FEA7065}"/>
    <cellStyle name="Normal 85 6 2" xfId="8377" xr:uid="{3F89E3F3-1DC6-4B99-BB1F-865CD1964521}"/>
    <cellStyle name="Normal 85 6 2 2" xfId="34941" xr:uid="{13D78CF9-BAA7-4D32-A2A2-8711AC779061}"/>
    <cellStyle name="Normal 85 6 3" xfId="17981" xr:uid="{1EE6FF05-636E-4E06-A067-8A81A0D8F3FB}"/>
    <cellStyle name="Normal 85 7" xfId="8378" xr:uid="{D4F3B75F-7975-4D41-93B8-8CE006F8B0F5}"/>
    <cellStyle name="Normal 85 7 2" xfId="26921" xr:uid="{4873FDA6-6256-4724-92B6-2422D9A04897}"/>
    <cellStyle name="Normal 85 8" xfId="27372" xr:uid="{374B1432-A984-4C2A-8B58-24ED347C801C}"/>
    <cellStyle name="Normal 85 9" xfId="9824" xr:uid="{3D92623C-9C62-4ACF-A622-D3D4C526DBE6}"/>
    <cellStyle name="Normal 86" xfId="8379" xr:uid="{525BDD6A-85FC-4356-A2C0-95B10F3089EE}"/>
    <cellStyle name="Normal 86 2" xfId="8380" xr:uid="{1BA1C7F1-3DF3-494F-A0CA-4047D2889A2F}"/>
    <cellStyle name="Normal 86 2 2" xfId="8381" xr:uid="{12E48F22-004B-4645-9804-558E66370694}"/>
    <cellStyle name="Normal 86 2 2 2" xfId="8382" xr:uid="{E7EA1E9E-B603-4F1F-AC80-DA491C17DC38}"/>
    <cellStyle name="Normal 86 2 2 2 2" xfId="8383" xr:uid="{4F00D192-DD2D-4C73-929F-4BF75C16A1CB}"/>
    <cellStyle name="Normal 86 2 2 2 2 2" xfId="8384" xr:uid="{4F1A68C9-8496-4636-874F-A406020CF0DC}"/>
    <cellStyle name="Normal 86 2 2 2 2 2 2" xfId="41970" xr:uid="{E7DBDC8C-B229-4FD1-8919-79CC78BB7D9D}"/>
    <cellStyle name="Normal 86 2 2 2 2 2 3" xfId="25134" xr:uid="{C1DFB9B3-A660-4428-A93B-265209105CBD}"/>
    <cellStyle name="Normal 86 2 2 2 2 3" xfId="34403" xr:uid="{6171EE46-E523-451E-84A8-B0C6901D87F9}"/>
    <cellStyle name="Normal 86 2 2 2 2 4" xfId="17108" xr:uid="{CC29047F-36ED-4C4C-BF8C-48154DE009BE}"/>
    <cellStyle name="Normal 86 2 2 2 3" xfId="8385" xr:uid="{F513405C-D72C-42B2-890E-0FD8A7D5BC75}"/>
    <cellStyle name="Normal 86 2 2 2 3 2" xfId="38189" xr:uid="{151B1303-6C8B-45B8-98A4-55C18499D6EA}"/>
    <cellStyle name="Normal 86 2 2 2 3 3" xfId="21351" xr:uid="{26EF5408-639F-4AFE-9A5F-98E6F6BF0E60}"/>
    <cellStyle name="Normal 86 2 2 2 4" xfId="30622" xr:uid="{A642E690-528C-415B-A2D8-7EF51AAF41C4}"/>
    <cellStyle name="Normal 86 2 2 2 5" xfId="13325" xr:uid="{DC66F7CA-0680-4F65-BB51-47B2D637F71A}"/>
    <cellStyle name="Normal 86 2 2 3" xfId="8386" xr:uid="{0FB99FEA-ECF4-4BC5-9138-02C650476C5D}"/>
    <cellStyle name="Normal 86 2 2 3 2" xfId="8387" xr:uid="{9980C98C-C13D-4BCC-A953-5E2307CC76E4}"/>
    <cellStyle name="Normal 86 2 2 3 2 2" xfId="40086" xr:uid="{5DB8474B-50EC-44E5-AE38-F6795D2229A8}"/>
    <cellStyle name="Normal 86 2 2 3 2 3" xfId="23250" xr:uid="{B12B9B4A-A8D6-4B54-8BA6-7C0A6721827F}"/>
    <cellStyle name="Normal 86 2 2 3 3" xfId="32519" xr:uid="{1E749601-9BA5-4475-A139-3400371FA2AA}"/>
    <cellStyle name="Normal 86 2 2 3 4" xfId="15224" xr:uid="{D6C15A32-6DBF-4ED9-A547-BB406DF80556}"/>
    <cellStyle name="Normal 86 2 2 4" xfId="8388" xr:uid="{F9FD5CD2-BBF1-4567-86F3-A9EC84FB0220}"/>
    <cellStyle name="Normal 86 2 2 4 2" xfId="36305" xr:uid="{25E511AF-0DC3-47DA-B9ED-DDC4259620C6}"/>
    <cellStyle name="Normal 86 2 2 4 3" xfId="19422" xr:uid="{BAE4B727-1FB7-495D-9CA6-47413B4807F7}"/>
    <cellStyle name="Normal 86 2 2 5" xfId="26927" xr:uid="{241C83BA-AB54-43C8-83C7-9C56B19FB83D}"/>
    <cellStyle name="Normal 86 2 2 6" xfId="28737" xr:uid="{EC368675-DEED-422E-A57C-1F4047FCA211}"/>
    <cellStyle name="Normal 86 2 2 7" xfId="11363" xr:uid="{846782AF-DF14-4774-B28B-2AF59B8E31C5}"/>
    <cellStyle name="Normal 86 2 3" xfId="8389" xr:uid="{F900FB16-63F8-4669-82C8-B724D3C5C795}"/>
    <cellStyle name="Normal 86 2 3 2" xfId="8390" xr:uid="{714362D5-27BF-458F-BC26-69F37953C289}"/>
    <cellStyle name="Normal 86 2 3 2 2" xfId="8391" xr:uid="{C478D99F-5A95-472A-8C71-EE2163F051E3}"/>
    <cellStyle name="Normal 86 2 3 2 2 2" xfId="41058" xr:uid="{D1DD3650-643E-4085-8F54-547892582BC3}"/>
    <cellStyle name="Normal 86 2 3 2 2 3" xfId="24222" xr:uid="{D0E3F6B2-FE15-4B25-9B7D-68E4AAEF8FA9}"/>
    <cellStyle name="Normal 86 2 3 2 3" xfId="33491" xr:uid="{97F77E95-5DDF-487F-B054-547DD11F0E2F}"/>
    <cellStyle name="Normal 86 2 3 2 4" xfId="16196" xr:uid="{1E2F8610-1FD7-4C1C-9BAA-6B3FDA3A622C}"/>
    <cellStyle name="Normal 86 2 3 3" xfId="8392" xr:uid="{9E3D7579-E283-4070-846A-C3B762D62DE6}"/>
    <cellStyle name="Normal 86 2 3 3 2" xfId="37277" xr:uid="{DB78E15F-A46D-4B4D-8FAB-184F073587DF}"/>
    <cellStyle name="Normal 86 2 3 3 3" xfId="20439" xr:uid="{5F9181F2-8AC0-417E-AD8C-E452DF1B9638}"/>
    <cellStyle name="Normal 86 2 3 4" xfId="29710" xr:uid="{FA190EAB-7093-4346-BF3F-F9EA2D4B8BE8}"/>
    <cellStyle name="Normal 86 2 3 5" xfId="12413" xr:uid="{14F64A11-1F36-41BD-987D-B6D9372C456C}"/>
    <cellStyle name="Normal 86 2 4" xfId="8393" xr:uid="{D552725A-895A-41A7-AC17-95DDD623B86D}"/>
    <cellStyle name="Normal 86 2 4 2" xfId="8394" xr:uid="{A1FF31DF-0029-4D58-B15C-E1F1144A52B6}"/>
    <cellStyle name="Normal 86 2 4 2 2" xfId="39174" xr:uid="{35C0FD66-E3C7-4F0E-8B4B-47F9D3E3B5DD}"/>
    <cellStyle name="Normal 86 2 4 2 3" xfId="22338" xr:uid="{B91C166E-8B61-4A12-999D-BFC088C4FE9D}"/>
    <cellStyle name="Normal 86 2 4 3" xfId="31607" xr:uid="{D0FE6924-8068-4934-A9C6-C8616D161568}"/>
    <cellStyle name="Normal 86 2 4 4" xfId="14312" xr:uid="{7C968487-A279-472D-8054-D94198B90F67}"/>
    <cellStyle name="Normal 86 2 5" xfId="8395" xr:uid="{BE67FC8A-BFF5-4F3B-B307-0E1E407D12B2}"/>
    <cellStyle name="Normal 86 2 5 2" xfId="35393" xr:uid="{32FA3DAD-8E6F-4DAA-ABE1-ABFA02FD370F}"/>
    <cellStyle name="Normal 86 2 5 3" xfId="18472" xr:uid="{865CED5F-60BF-424E-9708-AE8D5AEC771A}"/>
    <cellStyle name="Normal 86 2 6" xfId="26926" xr:uid="{7D73291A-8CE6-4257-A3F1-3071454A56B5}"/>
    <cellStyle name="Normal 86 2 7" xfId="27825" xr:uid="{05E20511-CFB1-4AE5-A267-33BBBD21A043}"/>
    <cellStyle name="Normal 86 2 8" xfId="10364" xr:uid="{253DCAA2-2BBD-4DF2-A5B0-1570B61B0E3D}"/>
    <cellStyle name="Normal 86 3" xfId="8396" xr:uid="{E0AC6663-C7B6-49B9-A426-41D4E0C81F03}"/>
    <cellStyle name="Normal 86 3 2" xfId="8397" xr:uid="{0F7AF938-F1F4-4A72-B288-5A180D35B0C6}"/>
    <cellStyle name="Normal 86 3 2 2" xfId="8398" xr:uid="{F6E5984F-64D2-472C-B8AA-8DED025423D8}"/>
    <cellStyle name="Normal 86 3 2 2 2" xfId="8399" xr:uid="{888EE4A1-1898-4B7B-AE7C-AE113A2FB80C}"/>
    <cellStyle name="Normal 86 3 2 2 2 2" xfId="41519" xr:uid="{7AFB600E-6539-4327-838D-1CEB1A64A29C}"/>
    <cellStyle name="Normal 86 3 2 2 2 3" xfId="24683" xr:uid="{FF1A0B52-E478-4AE7-9EB6-1424BEBA56C3}"/>
    <cellStyle name="Normal 86 3 2 2 3" xfId="33952" xr:uid="{5C04D788-993F-458E-8054-DA877CD0F3B7}"/>
    <cellStyle name="Normal 86 3 2 2 4" xfId="16657" xr:uid="{3C764BC0-5D39-4EA5-B1B6-6E72288F8912}"/>
    <cellStyle name="Normal 86 3 2 3" xfId="8400" xr:uid="{5928C11F-22AC-4617-8A00-60BA7EECF589}"/>
    <cellStyle name="Normal 86 3 2 3 2" xfId="37738" xr:uid="{A9F5EAAF-02D9-46CB-88CC-6306ECF28C69}"/>
    <cellStyle name="Normal 86 3 2 3 3" xfId="20900" xr:uid="{33B4F18A-B96E-45C6-AF7B-5E3BEBBE4060}"/>
    <cellStyle name="Normal 86 3 2 4" xfId="30171" xr:uid="{3DF769F3-E96C-404C-9980-E5ED065805FD}"/>
    <cellStyle name="Normal 86 3 2 5" xfId="12874" xr:uid="{6F92D0DD-B4CE-4476-86D3-F0DF960D149B}"/>
    <cellStyle name="Normal 86 3 3" xfId="8401" xr:uid="{9FF15B39-3E48-4720-A28D-94C7C04AF252}"/>
    <cellStyle name="Normal 86 3 3 2" xfId="8402" xr:uid="{A8057C94-78D9-412F-BC6D-5996BEF2010E}"/>
    <cellStyle name="Normal 86 3 3 2 2" xfId="39635" xr:uid="{E2C1B2AF-DE5C-43C4-9AE0-A6C93FD018BA}"/>
    <cellStyle name="Normal 86 3 3 2 3" xfId="22799" xr:uid="{E1C10494-E7E2-4929-A3A8-37DCA143F640}"/>
    <cellStyle name="Normal 86 3 3 3" xfId="32068" xr:uid="{B10173C7-FBB0-4E10-8CFA-F94C169C1486}"/>
    <cellStyle name="Normal 86 3 3 4" xfId="14773" xr:uid="{4CD6C1AA-7C3F-43A0-805C-9F48FBCAE729}"/>
    <cellStyle name="Normal 86 3 4" xfId="8403" xr:uid="{BDDD1DFA-5677-4796-A967-29AC0ABA1D0A}"/>
    <cellStyle name="Normal 86 3 4 2" xfId="35854" xr:uid="{35CACABD-3AF0-45F0-943E-03980D02EBE0}"/>
    <cellStyle name="Normal 86 3 4 3" xfId="18970" xr:uid="{144F93B9-E857-4029-975D-88DD11FFC118}"/>
    <cellStyle name="Normal 86 3 5" xfId="26928" xr:uid="{08DAA926-611A-4F70-B662-740D878464B6}"/>
    <cellStyle name="Normal 86 3 6" xfId="28286" xr:uid="{2E8F3964-FA54-42D7-BD6B-ECBC605A606A}"/>
    <cellStyle name="Normal 86 3 7" xfId="10910" xr:uid="{D20E9541-AF82-4959-A4E2-9A18824FAAC7}"/>
    <cellStyle name="Normal 86 4" xfId="8404" xr:uid="{A165FB5C-29E3-4D9A-8690-F436DC32EF7A}"/>
    <cellStyle name="Normal 86 4 2" xfId="8405" xr:uid="{32F089C4-2702-4A9F-B0C3-5C40A05E362F}"/>
    <cellStyle name="Normal 86 4 2 2" xfId="8406" xr:uid="{1AD24051-B7AF-4B3B-B010-C1D884AC2BC2}"/>
    <cellStyle name="Normal 86 4 2 2 2" xfId="8407" xr:uid="{5F48554C-D3BC-4A91-B331-F5EDF3F8824A}"/>
    <cellStyle name="Normal 86 4 2 2 2 2" xfId="40607" xr:uid="{8615A2AF-D94E-46A9-95CA-9C919FD39767}"/>
    <cellStyle name="Normal 86 4 2 2 3" xfId="23771" xr:uid="{F9722BDC-A1CF-42FA-9902-415846E176AB}"/>
    <cellStyle name="Normal 86 4 2 3" xfId="8408" xr:uid="{70A10519-CE22-4B42-95B1-613A915D3544}"/>
    <cellStyle name="Normal 86 4 2 3 2" xfId="33040" xr:uid="{DE2FC4D0-7E0F-4D75-80A2-A30FEE558F39}"/>
    <cellStyle name="Normal 86 4 2 4" xfId="15745" xr:uid="{CBCCD72C-1902-40A6-B49F-994D762DF078}"/>
    <cellStyle name="Normal 86 4 3" xfId="8409" xr:uid="{8A08701D-975D-4F62-9E93-5E0FCAE3F830}"/>
    <cellStyle name="Normal 86 4 3 2" xfId="8410" xr:uid="{B98DFA65-47D0-46C8-A266-B743386C4721}"/>
    <cellStyle name="Normal 86 4 3 2 2" xfId="36826" xr:uid="{C900C5F5-DD17-45A4-A1B8-D6E1224ADA6D}"/>
    <cellStyle name="Normal 86 4 3 3" xfId="19988" xr:uid="{F3DBE01C-99E3-489F-ADC1-E31021DF161D}"/>
    <cellStyle name="Normal 86 4 4" xfId="8411" xr:uid="{CA2C6385-1F2E-452D-8C39-EE04616E8E38}"/>
    <cellStyle name="Normal 86 4 4 2" xfId="29259" xr:uid="{C8365C2D-209E-4604-8005-8EBE99BAD4AD}"/>
    <cellStyle name="Normal 86 4 5" xfId="11962" xr:uid="{A817962B-A027-4A07-9A4D-FE4EC0E6A913}"/>
    <cellStyle name="Normal 86 5" xfId="8412" xr:uid="{87A695B9-E329-4284-8F20-35411DF874A4}"/>
    <cellStyle name="Normal 86 5 2" xfId="8413" xr:uid="{AA98EA03-377F-47F7-8ADB-C0605B551E10}"/>
    <cellStyle name="Normal 86 5 2 2" xfId="8414" xr:uid="{95EA55FB-2792-44E2-8688-5FF2A2CBAC58}"/>
    <cellStyle name="Normal 86 5 2 2 2" xfId="38723" xr:uid="{4D9872B2-E7F1-4605-9552-042D561831D4}"/>
    <cellStyle name="Normal 86 5 2 3" xfId="21887" xr:uid="{69E1DE38-7C7B-4C11-A552-BCF2A5C41B02}"/>
    <cellStyle name="Normal 86 5 3" xfId="8415" xr:uid="{683A50F2-1BF1-49E9-A436-123634964826}"/>
    <cellStyle name="Normal 86 5 3 2" xfId="31156" xr:uid="{6EF095CB-B16C-4E4B-A159-8163D4CDB990}"/>
    <cellStyle name="Normal 86 5 4" xfId="13861" xr:uid="{9282AEF2-FF23-498B-BC9B-8CE6BD43A565}"/>
    <cellStyle name="Normal 86 6" xfId="8416" xr:uid="{375D6B76-24D5-4755-9F5C-52FBCBD95AAA}"/>
    <cellStyle name="Normal 86 6 2" xfId="8417" xr:uid="{225E7B6E-9F94-41BC-8C98-D60FAA9559FE}"/>
    <cellStyle name="Normal 86 6 2 2" xfId="34942" xr:uid="{E0C990D1-0363-4138-A2FF-1F577705FF17}"/>
    <cellStyle name="Normal 86 6 3" xfId="17982" xr:uid="{D7292FC0-9964-4E8C-84EC-AA3E2927A6D7}"/>
    <cellStyle name="Normal 86 7" xfId="8418" xr:uid="{20447305-CF58-4A7E-92AA-9DD54D633DAF}"/>
    <cellStyle name="Normal 86 7 2" xfId="26925" xr:uid="{3CECA0DD-4D08-4A41-8A83-A7BEDED14CB7}"/>
    <cellStyle name="Normal 86 8" xfId="27373" xr:uid="{8A25984C-114F-4ADB-BC73-646FC38DE29B}"/>
    <cellStyle name="Normal 86 9" xfId="9825" xr:uid="{3212AC4D-E520-4092-A222-E8AD9DCE8470}"/>
    <cellStyle name="Normal 87" xfId="8419" xr:uid="{FED7257C-ACE9-4EBF-8BEC-F3FB22A5D97B}"/>
    <cellStyle name="Normal 87 2" xfId="8420" xr:uid="{BB3C8873-5EF0-4677-A364-137DBF35B18A}"/>
    <cellStyle name="Normal 87 2 2" xfId="8421" xr:uid="{EB7C822F-E3F5-4672-A94F-1B14F84EB26D}"/>
    <cellStyle name="Normal 87 2 2 2" xfId="8422" xr:uid="{5FF8CEC2-1FF3-4AB5-865B-5D9CCA22E512}"/>
    <cellStyle name="Normal 87 2 2 2 2" xfId="8423" xr:uid="{E15FBBAA-D571-4A39-B482-5D705FADCFA1}"/>
    <cellStyle name="Normal 87 2 2 2 2 2" xfId="8424" xr:uid="{4F8B618F-45F9-48F8-978C-07E680B766BA}"/>
    <cellStyle name="Normal 87 2 2 2 2 2 2" xfId="41971" xr:uid="{75790497-8E5B-465F-8882-875E12AA9D55}"/>
    <cellStyle name="Normal 87 2 2 2 2 2 3" xfId="25135" xr:uid="{510D6531-9602-44FA-A469-645DF22DEE06}"/>
    <cellStyle name="Normal 87 2 2 2 2 3" xfId="34404" xr:uid="{F9768455-56D2-41AD-B086-0640DC97AAEF}"/>
    <cellStyle name="Normal 87 2 2 2 2 4" xfId="17109" xr:uid="{5E377076-96C5-4626-BF6B-14478B21065E}"/>
    <cellStyle name="Normal 87 2 2 2 3" xfId="8425" xr:uid="{340F732C-FE5B-446E-8412-C7A78B057CD7}"/>
    <cellStyle name="Normal 87 2 2 2 3 2" xfId="38190" xr:uid="{EA11E0F0-50C3-48CB-8CFB-08674F57E050}"/>
    <cellStyle name="Normal 87 2 2 2 3 3" xfId="21352" xr:uid="{253F2596-5C51-4420-97FB-C57C0F316984}"/>
    <cellStyle name="Normal 87 2 2 2 4" xfId="30623" xr:uid="{A4B64913-055F-41E0-9C49-CFF250449CC7}"/>
    <cellStyle name="Normal 87 2 2 2 5" xfId="13326" xr:uid="{0A3637A7-04A1-4BE6-9C9C-42787AA15875}"/>
    <cellStyle name="Normal 87 2 2 3" xfId="8426" xr:uid="{C8C0581E-2244-44C3-94DA-D77CADDFACD4}"/>
    <cellStyle name="Normal 87 2 2 3 2" xfId="8427" xr:uid="{11B5BF37-4416-44D3-9FAA-4FD834AB5B67}"/>
    <cellStyle name="Normal 87 2 2 3 2 2" xfId="40087" xr:uid="{D3510E51-2F44-4D69-8541-AF1DD60CBF39}"/>
    <cellStyle name="Normal 87 2 2 3 2 3" xfId="23251" xr:uid="{07F765B8-498D-4A51-A88A-70DF70827A78}"/>
    <cellStyle name="Normal 87 2 2 3 3" xfId="32520" xr:uid="{6D461254-098B-4013-8A1B-89A2C926F6CC}"/>
    <cellStyle name="Normal 87 2 2 3 4" xfId="15225" xr:uid="{E4379196-1EFA-47B1-8A8A-6241C6A6DCA4}"/>
    <cellStyle name="Normal 87 2 2 4" xfId="8428" xr:uid="{C9406D6F-B4C4-4F50-8F41-3CF42FA5FF32}"/>
    <cellStyle name="Normal 87 2 2 4 2" xfId="36306" xr:uid="{6E02F703-D6F2-4258-9E8B-8FAE8A1499EC}"/>
    <cellStyle name="Normal 87 2 2 4 3" xfId="19423" xr:uid="{F07C8FC0-C5E6-44CE-A9E2-7B4AED393D5F}"/>
    <cellStyle name="Normal 87 2 2 5" xfId="26931" xr:uid="{C895705C-8501-4646-B5A0-CBA5B451FAA5}"/>
    <cellStyle name="Normal 87 2 2 6" xfId="28738" xr:uid="{73A48871-8276-4BE2-A869-60064BF42D1F}"/>
    <cellStyle name="Normal 87 2 2 7" xfId="11364" xr:uid="{DA7D1AF0-599E-4FED-8DFB-0C9A9476EBD1}"/>
    <cellStyle name="Normal 87 2 3" xfId="8429" xr:uid="{0A34FED3-C599-4F97-B677-793A89BC16A5}"/>
    <cellStyle name="Normal 87 2 3 2" xfId="8430" xr:uid="{7A50B598-2FD5-4359-8077-5211417D01E5}"/>
    <cellStyle name="Normal 87 2 3 2 2" xfId="8431" xr:uid="{E08ADA5F-AA41-4549-8B6E-5EA0DEB9C8C2}"/>
    <cellStyle name="Normal 87 2 3 2 2 2" xfId="41059" xr:uid="{D8DAF08C-5240-4C25-AFA4-46F8E113DD28}"/>
    <cellStyle name="Normal 87 2 3 2 2 3" xfId="24223" xr:uid="{E557582A-8D3C-4B69-8208-A18F11E02B96}"/>
    <cellStyle name="Normal 87 2 3 2 3" xfId="33492" xr:uid="{65DA8D32-1C0B-47B0-A4AE-4E862F6367AC}"/>
    <cellStyle name="Normal 87 2 3 2 4" xfId="16197" xr:uid="{1DAC99C3-AD14-4DF8-8E09-DB0309B74BDF}"/>
    <cellStyle name="Normal 87 2 3 3" xfId="8432" xr:uid="{2A6C26EF-EC5E-4746-A1D5-27BFC648D9A4}"/>
    <cellStyle name="Normal 87 2 3 3 2" xfId="37278" xr:uid="{B62C37DF-F06F-4ECC-AAD2-E1B6034FF414}"/>
    <cellStyle name="Normal 87 2 3 3 3" xfId="20440" xr:uid="{495A81DD-8976-48CC-9675-80A58B2DDDF3}"/>
    <cellStyle name="Normal 87 2 3 4" xfId="29711" xr:uid="{AA866FBB-2CEE-4A67-B860-AD0B4FCD1A63}"/>
    <cellStyle name="Normal 87 2 3 5" xfId="12414" xr:uid="{F8ADF264-EF62-492C-B7C9-B0EF5A918782}"/>
    <cellStyle name="Normal 87 2 4" xfId="8433" xr:uid="{7C28EF62-5558-4328-A899-C00384FB6292}"/>
    <cellStyle name="Normal 87 2 4 2" xfId="8434" xr:uid="{44CF33A9-E8A2-4A25-8DCD-0F3E0169528F}"/>
    <cellStyle name="Normal 87 2 4 2 2" xfId="39175" xr:uid="{0FF46687-5FBD-49A7-A264-438B2C2EEB30}"/>
    <cellStyle name="Normal 87 2 4 2 3" xfId="22339" xr:uid="{61646C17-B568-442E-A128-F2B576608FE9}"/>
    <cellStyle name="Normal 87 2 4 3" xfId="31608" xr:uid="{535B37CE-0ED0-4722-92FC-A26B7B3300F8}"/>
    <cellStyle name="Normal 87 2 4 4" xfId="14313" xr:uid="{A1B8DFAC-DFA9-4F54-AD3A-FCFDBFD7D74F}"/>
    <cellStyle name="Normal 87 2 5" xfId="8435" xr:uid="{B14F0323-403B-43D7-A4FC-8C58A41E7C97}"/>
    <cellStyle name="Normal 87 2 5 2" xfId="35394" xr:uid="{A65F2FC5-7DEB-4D48-B627-8B3813EB914F}"/>
    <cellStyle name="Normal 87 2 5 3" xfId="18473" xr:uid="{3BD557FA-BF9A-4F0A-89D8-B3F40BC50174}"/>
    <cellStyle name="Normal 87 2 6" xfId="26930" xr:uid="{28F253AC-786D-4DE2-A560-ED5BFC1B7E8B}"/>
    <cellStyle name="Normal 87 2 7" xfId="27826" xr:uid="{D1D8E591-FC8E-497D-AD82-03851F57A350}"/>
    <cellStyle name="Normal 87 2 8" xfId="10365" xr:uid="{37FD5922-3F07-4FD8-9D85-5A43863CF931}"/>
    <cellStyle name="Normal 87 3" xfId="8436" xr:uid="{8A5C2DC6-CA9E-4FE2-90B9-6A3BDA6885FD}"/>
    <cellStyle name="Normal 87 3 2" xfId="8437" xr:uid="{211AD87C-AD46-4EF6-A28F-65835AB7AF38}"/>
    <cellStyle name="Normal 87 3 2 2" xfId="8438" xr:uid="{18320553-49AA-4FB5-9C05-2C33B009356B}"/>
    <cellStyle name="Normal 87 3 2 2 2" xfId="8439" xr:uid="{5A80D1E0-EEA3-403D-9F26-20453DE2D16A}"/>
    <cellStyle name="Normal 87 3 2 2 2 2" xfId="41520" xr:uid="{5D6823D2-C374-436A-84C4-7655C9F2F452}"/>
    <cellStyle name="Normal 87 3 2 2 2 3" xfId="24684" xr:uid="{E1F12F8D-DD93-47DC-887C-350E5B688C29}"/>
    <cellStyle name="Normal 87 3 2 2 3" xfId="33953" xr:uid="{A5A4CE34-B94D-4C15-B7AC-2A14F9E656D7}"/>
    <cellStyle name="Normal 87 3 2 2 4" xfId="16658" xr:uid="{42C3B46C-8A72-4889-ADC0-483DDFD45ED3}"/>
    <cellStyle name="Normal 87 3 2 3" xfId="8440" xr:uid="{3A1AFE60-87E9-404E-A1D1-94781222FFC3}"/>
    <cellStyle name="Normal 87 3 2 3 2" xfId="37739" xr:uid="{E9B78144-81AD-44AD-8468-B8DA0977D17E}"/>
    <cellStyle name="Normal 87 3 2 3 3" xfId="20901" xr:uid="{0836A67C-105D-476A-A8EF-91006997B638}"/>
    <cellStyle name="Normal 87 3 2 4" xfId="30172" xr:uid="{88947957-1F92-44C6-B956-6D5888BFD3C7}"/>
    <cellStyle name="Normal 87 3 2 5" xfId="12875" xr:uid="{FFA5089E-1C55-4F97-9AFD-CE904A3D9E77}"/>
    <cellStyle name="Normal 87 3 3" xfId="8441" xr:uid="{EAD93939-D9B3-4447-A12C-D7AC6770E2B1}"/>
    <cellStyle name="Normal 87 3 3 2" xfId="8442" xr:uid="{2C6209DD-7809-4C8A-8A7C-D307234F3DD4}"/>
    <cellStyle name="Normal 87 3 3 2 2" xfId="39636" xr:uid="{EBB2CC80-655F-40D8-8E36-07FE9EEF412D}"/>
    <cellStyle name="Normal 87 3 3 2 3" xfId="22800" xr:uid="{397466EA-6987-48CE-BF65-32BBC2F01AF1}"/>
    <cellStyle name="Normal 87 3 3 3" xfId="32069" xr:uid="{F7B36551-1000-4809-A794-4964F2C24C25}"/>
    <cellStyle name="Normal 87 3 3 4" xfId="14774" xr:uid="{2E664058-6937-4F57-A769-E76B684D22D1}"/>
    <cellStyle name="Normal 87 3 4" xfId="8443" xr:uid="{9CB98229-76A0-4B77-9FFE-D047BAFF2790}"/>
    <cellStyle name="Normal 87 3 4 2" xfId="35855" xr:uid="{2A725390-8647-4587-9E61-A9DCE9DB58BD}"/>
    <cellStyle name="Normal 87 3 4 3" xfId="18971" xr:uid="{4EBA8317-74DA-413F-928E-B244B5B6C2C6}"/>
    <cellStyle name="Normal 87 3 5" xfId="26932" xr:uid="{5111AAE8-BCC4-4037-97DB-BF2659554259}"/>
    <cellStyle name="Normal 87 3 6" xfId="28287" xr:uid="{C7B13114-DE6E-4703-97AD-E5FE77621CF1}"/>
    <cellStyle name="Normal 87 3 7" xfId="10911" xr:uid="{1BE4A662-5641-4219-8A29-91DD0BC3F488}"/>
    <cellStyle name="Normal 87 4" xfId="8444" xr:uid="{D6880A18-0928-4A27-A12B-DD6E461B6EAA}"/>
    <cellStyle name="Normal 87 4 2" xfId="8445" xr:uid="{CB16F1EC-8094-4A41-BFC2-295AE1696BA0}"/>
    <cellStyle name="Normal 87 4 2 2" xfId="8446" xr:uid="{6CCFAE56-7B08-49FF-9DDF-D8089F562B32}"/>
    <cellStyle name="Normal 87 4 2 2 2" xfId="8447" xr:uid="{72CF780F-6BA7-4093-AD99-76E254F95158}"/>
    <cellStyle name="Normal 87 4 2 2 2 2" xfId="40608" xr:uid="{C2E609BE-529D-4A5D-BABF-B48CE078C67F}"/>
    <cellStyle name="Normal 87 4 2 2 3" xfId="23772" xr:uid="{050F1B2B-DEEE-45B1-94D1-583BFBCE6FD8}"/>
    <cellStyle name="Normal 87 4 2 3" xfId="8448" xr:uid="{ABAC202E-ABAE-4D44-BC2E-FE35D54A0562}"/>
    <cellStyle name="Normal 87 4 2 3 2" xfId="33041" xr:uid="{432F8881-2A3D-4036-BDD9-82E5C8B34A40}"/>
    <cellStyle name="Normal 87 4 2 4" xfId="15746" xr:uid="{DC5DB2AE-6F17-4C4D-9C60-6BC2A8577316}"/>
    <cellStyle name="Normal 87 4 3" xfId="8449" xr:uid="{3490C537-2E8E-42F1-AED0-15E0A72588B7}"/>
    <cellStyle name="Normal 87 4 3 2" xfId="8450" xr:uid="{A442E8DE-1344-45CC-A340-0A197C2B6DB8}"/>
    <cellStyle name="Normal 87 4 3 2 2" xfId="36827" xr:uid="{D1BCC31F-8687-430D-AF69-03C01CA5E758}"/>
    <cellStyle name="Normal 87 4 3 3" xfId="19989" xr:uid="{1893225F-742C-44DE-AF2F-1CD1F0F6ECBC}"/>
    <cellStyle name="Normal 87 4 4" xfId="8451" xr:uid="{BCB548D6-9E8A-4EB1-887A-CA21ACBFEF15}"/>
    <cellStyle name="Normal 87 4 4 2" xfId="29260" xr:uid="{0F1D1AAA-CB9B-403A-8284-B7FE769D2D23}"/>
    <cellStyle name="Normal 87 4 5" xfId="11963" xr:uid="{C2A2F3C5-EC77-4575-BB91-614E52E267AB}"/>
    <cellStyle name="Normal 87 5" xfId="8452" xr:uid="{6EDD3FEF-1B73-4729-9231-E8269DF89FE7}"/>
    <cellStyle name="Normal 87 5 2" xfId="8453" xr:uid="{A3D1CBD4-8152-43EC-A60E-A8768248A076}"/>
    <cellStyle name="Normal 87 5 2 2" xfId="8454" xr:uid="{B012621E-F2D5-4E49-9CFD-2D8CA8562CCB}"/>
    <cellStyle name="Normal 87 5 2 2 2" xfId="38724" xr:uid="{35C506AF-474C-4003-9684-274C20FBDA8B}"/>
    <cellStyle name="Normal 87 5 2 3" xfId="21888" xr:uid="{C38678E9-AD82-4D0A-9075-0A456A2AB233}"/>
    <cellStyle name="Normal 87 5 3" xfId="8455" xr:uid="{EDC62E62-6A6B-48EF-808B-F2BACC3E1815}"/>
    <cellStyle name="Normal 87 5 3 2" xfId="31157" xr:uid="{85725B5F-C465-4BC8-8C13-0950EF5AD55C}"/>
    <cellStyle name="Normal 87 5 4" xfId="13862" xr:uid="{75A8C4D5-83BA-4F3D-ABBB-FD45784179F2}"/>
    <cellStyle name="Normal 87 6" xfId="8456" xr:uid="{A4EECFC7-FD4C-4A2A-AD11-1AF717F7345B}"/>
    <cellStyle name="Normal 87 6 2" xfId="8457" xr:uid="{3E23F254-6EE8-4364-912B-A069956D1F75}"/>
    <cellStyle name="Normal 87 6 2 2" xfId="34943" xr:uid="{B0C765B9-E9C6-4084-809B-1CF6FB9E4E71}"/>
    <cellStyle name="Normal 87 6 3" xfId="17983" xr:uid="{B9C67E30-537B-4C43-83AC-0D657E99BC2F}"/>
    <cellStyle name="Normal 87 7" xfId="8458" xr:uid="{4F535E98-C03E-4FDB-8FEF-3487F2DFE7EF}"/>
    <cellStyle name="Normal 87 7 2" xfId="26929" xr:uid="{574B4BBD-27C8-41DB-BA0A-613355891FFD}"/>
    <cellStyle name="Normal 87 8" xfId="27374" xr:uid="{FE5B723B-C3A1-4428-B28F-B1836E489B80}"/>
    <cellStyle name="Normal 87 9" xfId="9826" xr:uid="{634C3639-8BE4-4821-8FCD-6BD720038B17}"/>
    <cellStyle name="Normal 88" xfId="8459" xr:uid="{C420975D-242F-4D30-B32F-916606A7B806}"/>
    <cellStyle name="Normal 88 2" xfId="8460" xr:uid="{DD127954-F683-4B9B-9C29-A77AB78585FC}"/>
    <cellStyle name="Normal 88 2 2" xfId="8461" xr:uid="{0C8451F8-5B95-4D4A-AA75-CCEF103F0912}"/>
    <cellStyle name="Normal 88 2 2 2" xfId="8462" xr:uid="{21D1BFAE-053E-4F1B-9012-5C2ACBD93A87}"/>
    <cellStyle name="Normal 88 2 2 2 2" xfId="8463" xr:uid="{105CC766-12F3-4B6B-92AC-15962A16EB29}"/>
    <cellStyle name="Normal 88 2 2 2 2 2" xfId="8464" xr:uid="{145FABF0-F427-4048-82D7-969D9D73E989}"/>
    <cellStyle name="Normal 88 2 2 2 2 2 2" xfId="41972" xr:uid="{8CF298BE-F68E-4359-BF9D-1772F2B3D550}"/>
    <cellStyle name="Normal 88 2 2 2 2 2 3" xfId="25136" xr:uid="{8A6AED35-5BE4-4E10-AE3F-95AD7534C4EF}"/>
    <cellStyle name="Normal 88 2 2 2 2 3" xfId="34405" xr:uid="{C3F9E00D-A0F3-4465-B390-BD9EB6948330}"/>
    <cellStyle name="Normal 88 2 2 2 2 4" xfId="17110" xr:uid="{AF995145-3BB3-4838-AFB8-83DD21761366}"/>
    <cellStyle name="Normal 88 2 2 2 3" xfId="8465" xr:uid="{B18DBD70-7757-449F-A07D-6A16F30C00D2}"/>
    <cellStyle name="Normal 88 2 2 2 3 2" xfId="38191" xr:uid="{8E5F342F-E2C1-4445-86E5-06B8C113FFEE}"/>
    <cellStyle name="Normal 88 2 2 2 3 3" xfId="21353" xr:uid="{64784180-9830-4EE3-836E-829BAC18A32F}"/>
    <cellStyle name="Normal 88 2 2 2 4" xfId="30624" xr:uid="{50982FE1-87C6-4438-84EC-E0FE0C23A6D7}"/>
    <cellStyle name="Normal 88 2 2 2 5" xfId="13327" xr:uid="{7209CED4-636D-4041-BAB5-F573B185817A}"/>
    <cellStyle name="Normal 88 2 2 3" xfId="8466" xr:uid="{FBEEAA8C-BC68-47FB-AEF2-FEDC1E66088F}"/>
    <cellStyle name="Normal 88 2 2 3 2" xfId="8467" xr:uid="{85EA5FB0-9B44-4070-88E2-0CF085D593C9}"/>
    <cellStyle name="Normal 88 2 2 3 2 2" xfId="40088" xr:uid="{EADD2F15-0488-4859-B697-BEAFEA333980}"/>
    <cellStyle name="Normal 88 2 2 3 2 3" xfId="23252" xr:uid="{5D397C86-E600-48E5-BFD3-BC798E12E2E8}"/>
    <cellStyle name="Normal 88 2 2 3 3" xfId="32521" xr:uid="{6E146161-82B0-4DF0-89BF-40F836A6FE67}"/>
    <cellStyle name="Normal 88 2 2 3 4" xfId="15226" xr:uid="{82420C7A-E8DB-45AC-8E9B-4C8BB07EF80D}"/>
    <cellStyle name="Normal 88 2 2 4" xfId="8468" xr:uid="{006C38DF-C298-4F1B-9E8F-240FDB256568}"/>
    <cellStyle name="Normal 88 2 2 4 2" xfId="36307" xr:uid="{93E964AA-22BA-4235-894A-F44CF2C9FEAB}"/>
    <cellStyle name="Normal 88 2 2 4 3" xfId="19424" xr:uid="{BCC51D86-5CD8-40FE-9D10-653AF69F555F}"/>
    <cellStyle name="Normal 88 2 2 5" xfId="26935" xr:uid="{F89C99F3-9F56-4A55-A447-9DBD5E17287A}"/>
    <cellStyle name="Normal 88 2 2 6" xfId="28739" xr:uid="{8B6AAB6C-21DD-4A48-88AC-ACB954160709}"/>
    <cellStyle name="Normal 88 2 2 7" xfId="11365" xr:uid="{70DE5E4F-D481-494F-B754-0BAFC8D7DD9A}"/>
    <cellStyle name="Normal 88 2 3" xfId="8469" xr:uid="{736B3C34-7F19-4ED0-81B0-6E41263A1124}"/>
    <cellStyle name="Normal 88 2 3 2" xfId="8470" xr:uid="{4879300E-5787-4498-9F7C-9DC155E79102}"/>
    <cellStyle name="Normal 88 2 3 2 2" xfId="8471" xr:uid="{13DB2F88-7B32-4447-B4FE-4298AD3619C2}"/>
    <cellStyle name="Normal 88 2 3 2 2 2" xfId="41060" xr:uid="{358011A2-2251-45AA-B328-E9E67C08D8C0}"/>
    <cellStyle name="Normal 88 2 3 2 2 3" xfId="24224" xr:uid="{759EEDAC-0855-440C-89A7-C27460F22F29}"/>
    <cellStyle name="Normal 88 2 3 2 3" xfId="33493" xr:uid="{85056DD7-1E77-43F1-B0A7-60258E2FC1B7}"/>
    <cellStyle name="Normal 88 2 3 2 4" xfId="16198" xr:uid="{7D67F44D-F6ED-447B-A838-B6F04850AFAF}"/>
    <cellStyle name="Normal 88 2 3 3" xfId="8472" xr:uid="{2A31C801-9DBA-4EF6-A296-20C72F11CC35}"/>
    <cellStyle name="Normal 88 2 3 3 2" xfId="37279" xr:uid="{44775280-E12B-4A6F-8E44-AD13F9995637}"/>
    <cellStyle name="Normal 88 2 3 3 3" xfId="20441" xr:uid="{26329F4E-ACDF-4E78-9B73-65E1DE5F2C2D}"/>
    <cellStyle name="Normal 88 2 3 4" xfId="29712" xr:uid="{B044A9A7-1444-4B8F-9745-97F728188D9A}"/>
    <cellStyle name="Normal 88 2 3 5" xfId="12415" xr:uid="{450E7FDE-7D12-4E8F-89DE-230FB55F7F66}"/>
    <cellStyle name="Normal 88 2 4" xfId="8473" xr:uid="{2CD8BFAF-57C9-424E-91DD-D057DF4B6E2D}"/>
    <cellStyle name="Normal 88 2 4 2" xfId="8474" xr:uid="{90D61AD8-E1F6-4973-B4CC-C034C5438E13}"/>
    <cellStyle name="Normal 88 2 4 2 2" xfId="39176" xr:uid="{A0D27219-3305-4519-9C39-46EACF2BC7E5}"/>
    <cellStyle name="Normal 88 2 4 2 3" xfId="22340" xr:uid="{CACF08EB-FB97-4D62-B410-927532110975}"/>
    <cellStyle name="Normal 88 2 4 3" xfId="31609" xr:uid="{8033ECC8-2B18-40C8-9CAF-41604558E6B7}"/>
    <cellStyle name="Normal 88 2 4 4" xfId="14314" xr:uid="{4424F1C6-DC1A-47DF-8527-00543C03E677}"/>
    <cellStyle name="Normal 88 2 5" xfId="8475" xr:uid="{41A8AADD-2218-4170-88DA-DD31DDD587D9}"/>
    <cellStyle name="Normal 88 2 5 2" xfId="35395" xr:uid="{59430C81-D94B-4823-8CF2-38C0E187C75B}"/>
    <cellStyle name="Normal 88 2 5 3" xfId="18474" xr:uid="{D7ACD505-52E2-4C53-A2F9-DA8542EF2D0B}"/>
    <cellStyle name="Normal 88 2 6" xfId="26934" xr:uid="{C1D4AD68-BF95-4DD1-B5E4-F36F7EFA1AC0}"/>
    <cellStyle name="Normal 88 2 7" xfId="27827" xr:uid="{20470842-D8F2-4923-BE65-8986E04C33C7}"/>
    <cellStyle name="Normal 88 2 8" xfId="10366" xr:uid="{52B7322B-8ED3-4B1A-862B-566D3CA4F575}"/>
    <cellStyle name="Normal 88 3" xfId="8476" xr:uid="{D6775115-272D-404E-AAA2-4584C1938EF4}"/>
    <cellStyle name="Normal 88 3 2" xfId="8477" xr:uid="{01A985DD-40B1-49AD-9404-D040BEE9C9E6}"/>
    <cellStyle name="Normal 88 3 2 2" xfId="8478" xr:uid="{085FF43E-7DC2-419C-9006-CD46BC69633A}"/>
    <cellStyle name="Normal 88 3 2 2 2" xfId="8479" xr:uid="{973A939E-D0A7-4D1C-896D-5837072C7EBA}"/>
    <cellStyle name="Normal 88 3 2 2 2 2" xfId="41521" xr:uid="{88394207-5EDA-4981-9072-8B7E9113C326}"/>
    <cellStyle name="Normal 88 3 2 2 2 3" xfId="24685" xr:uid="{C8C4B04D-058F-47E6-BDE8-C8F5EDF8EF0B}"/>
    <cellStyle name="Normal 88 3 2 2 3" xfId="33954" xr:uid="{F6DD9DD6-D397-43A8-BE63-35BF9F28063A}"/>
    <cellStyle name="Normal 88 3 2 2 4" xfId="16659" xr:uid="{BD5E19F9-0075-48A1-8B84-36A934578752}"/>
    <cellStyle name="Normal 88 3 2 3" xfId="8480" xr:uid="{F1AF4ED6-932D-4CDF-B407-3ABE8418B732}"/>
    <cellStyle name="Normal 88 3 2 3 2" xfId="37740" xr:uid="{DF657B1E-0301-4B5A-A2BF-24067F22B5D2}"/>
    <cellStyle name="Normal 88 3 2 3 3" xfId="20902" xr:uid="{ED2B76F7-4384-4EAD-B7FE-4F687FED94AE}"/>
    <cellStyle name="Normal 88 3 2 4" xfId="30173" xr:uid="{24FEEA4D-5BC3-4A98-A7D3-C3B9B3540185}"/>
    <cellStyle name="Normal 88 3 2 5" xfId="12876" xr:uid="{7727DDAC-8F5B-448E-B3D4-4F3E7A9E8390}"/>
    <cellStyle name="Normal 88 3 3" xfId="8481" xr:uid="{124D776F-3E5C-4034-B1B4-0B5EECCC5A2B}"/>
    <cellStyle name="Normal 88 3 3 2" xfId="8482" xr:uid="{F85C5242-DEB0-43BF-97B5-DE172690BC7E}"/>
    <cellStyle name="Normal 88 3 3 2 2" xfId="39637" xr:uid="{8E4B8DFF-72FA-4709-81E7-8EEBBB075C59}"/>
    <cellStyle name="Normal 88 3 3 2 3" xfId="22801" xr:uid="{1093FE05-B610-4557-AB8E-FC514DFDFECA}"/>
    <cellStyle name="Normal 88 3 3 3" xfId="32070" xr:uid="{45806590-5BED-46D6-B3DE-D4E5FE7BED2F}"/>
    <cellStyle name="Normal 88 3 3 4" xfId="14775" xr:uid="{0876FA9A-F5C4-4463-9DFC-FAFE7EC31C47}"/>
    <cellStyle name="Normal 88 3 4" xfId="8483" xr:uid="{EC084158-F362-432B-BC0C-60047D79B35A}"/>
    <cellStyle name="Normal 88 3 4 2" xfId="35856" xr:uid="{825983C3-BFDD-4209-861D-511C14E37463}"/>
    <cellStyle name="Normal 88 3 4 3" xfId="18972" xr:uid="{B76BE005-2A10-403A-827D-4A323E40837B}"/>
    <cellStyle name="Normal 88 3 5" xfId="26936" xr:uid="{D57DE6A3-D9A3-4BBD-AD13-09C99344664C}"/>
    <cellStyle name="Normal 88 3 6" xfId="28288" xr:uid="{E86EFEB2-57B8-4B89-A795-E0889E025A7E}"/>
    <cellStyle name="Normal 88 3 7" xfId="10912" xr:uid="{40C70CCC-8208-42D8-B617-75645EC10E24}"/>
    <cellStyle name="Normal 88 4" xfId="8484" xr:uid="{1FFAF38B-DA0B-42D4-87E2-A422ED11B71D}"/>
    <cellStyle name="Normal 88 4 2" xfId="8485" xr:uid="{984388DB-70A9-4396-A63B-BF6C654C5394}"/>
    <cellStyle name="Normal 88 4 2 2" xfId="8486" xr:uid="{ED01CEA9-ECC4-4A45-9D40-0A2E0C3BF16F}"/>
    <cellStyle name="Normal 88 4 2 2 2" xfId="8487" xr:uid="{58CD413C-1042-4E38-9D4A-B68299AB19A6}"/>
    <cellStyle name="Normal 88 4 2 2 2 2" xfId="40609" xr:uid="{6640F869-FF2C-4EF3-B9EF-563402D414A8}"/>
    <cellStyle name="Normal 88 4 2 2 3" xfId="23773" xr:uid="{02494DB5-B8BB-4141-BF3C-45F4E291DF55}"/>
    <cellStyle name="Normal 88 4 2 3" xfId="8488" xr:uid="{89CB5A51-0944-4AC1-BA71-7F0B3D55B5E4}"/>
    <cellStyle name="Normal 88 4 2 3 2" xfId="33042" xr:uid="{401E5404-DBC6-46B8-8782-2ED581BB6D7F}"/>
    <cellStyle name="Normal 88 4 2 4" xfId="15747" xr:uid="{D4C77CF7-45A4-4C38-89C7-30E2C28A8598}"/>
    <cellStyle name="Normal 88 4 3" xfId="8489" xr:uid="{30244D15-A224-4E86-83B1-F69A776F88C0}"/>
    <cellStyle name="Normal 88 4 3 2" xfId="8490" xr:uid="{CE4B05FC-7679-46F6-A0DE-5A8261F4BD02}"/>
    <cellStyle name="Normal 88 4 3 2 2" xfId="36828" xr:uid="{3D2B8A5B-9C7B-437A-9057-7DEB585B082C}"/>
    <cellStyle name="Normal 88 4 3 3" xfId="19990" xr:uid="{E80E11E9-150E-4E93-A3E8-0BD4AB3F4439}"/>
    <cellStyle name="Normal 88 4 4" xfId="8491" xr:uid="{26C62328-307C-4C04-94C2-84441941E368}"/>
    <cellStyle name="Normal 88 4 4 2" xfId="29261" xr:uid="{5477861A-EBFC-4C79-B32D-D7C6A3DC3269}"/>
    <cellStyle name="Normal 88 4 5" xfId="11964" xr:uid="{B4169715-EFCB-4080-A5FB-FF5AFE26DEF2}"/>
    <cellStyle name="Normal 88 5" xfId="8492" xr:uid="{AE1EF036-76ED-48D3-9D9F-DA8624643E61}"/>
    <cellStyle name="Normal 88 5 2" xfId="8493" xr:uid="{9CAD1A0C-3D40-414E-8581-3714F687C90F}"/>
    <cellStyle name="Normal 88 5 2 2" xfId="8494" xr:uid="{7B202F0F-2B19-4B92-B788-61FB8FEBD7DA}"/>
    <cellStyle name="Normal 88 5 2 2 2" xfId="38725" xr:uid="{6A2ABE5B-703F-432F-94A7-C846FC8C333E}"/>
    <cellStyle name="Normal 88 5 2 3" xfId="21889" xr:uid="{AE3B05FB-6CAB-4C45-A870-E399FA5AF8B2}"/>
    <cellStyle name="Normal 88 5 3" xfId="8495" xr:uid="{B7F2D26A-4E5A-4283-ABBF-7E7AC8B97D00}"/>
    <cellStyle name="Normal 88 5 3 2" xfId="31158" xr:uid="{4B01B6C6-887B-4CA3-9D2D-3514C4D43E6F}"/>
    <cellStyle name="Normal 88 5 4" xfId="13863" xr:uid="{AD1B9273-0CA2-414B-8452-F0D88F242E9E}"/>
    <cellStyle name="Normal 88 6" xfId="8496" xr:uid="{4F64259F-073A-43BF-961B-2BE490FD6833}"/>
    <cellStyle name="Normal 88 6 2" xfId="8497" xr:uid="{C9DF4763-0F9B-4BF3-925F-40C740C9473D}"/>
    <cellStyle name="Normal 88 6 2 2" xfId="34944" xr:uid="{A150E9BC-D6D5-49EA-ABE0-45F13B26DD41}"/>
    <cellStyle name="Normal 88 6 3" xfId="17984" xr:uid="{AF424120-64F3-4540-9919-F2E2157B7CAE}"/>
    <cellStyle name="Normal 88 7" xfId="8498" xr:uid="{7DBA7AAC-980B-4834-9362-769A6FB0F18F}"/>
    <cellStyle name="Normal 88 7 2" xfId="26933" xr:uid="{EA2DAB9A-0508-41F5-B235-CDA1492B95A3}"/>
    <cellStyle name="Normal 88 8" xfId="27375" xr:uid="{672DC017-B6AB-40E0-8921-9A277451259D}"/>
    <cellStyle name="Normal 88 9" xfId="9827" xr:uid="{6AEAD1B0-F145-4D57-AF3A-7B7792724418}"/>
    <cellStyle name="Normal 89" xfId="8499" xr:uid="{C80023BB-E05D-4EB1-9720-B288E7C76981}"/>
    <cellStyle name="Normal 89 2" xfId="8500" xr:uid="{9ACE2E74-698C-4E6C-9065-FF225CEE2264}"/>
    <cellStyle name="Normal 89 2 2" xfId="11366" xr:uid="{E006077C-50B3-4FB7-86AC-718119666514}"/>
    <cellStyle name="Normal 89 2 2 2" xfId="13328" xr:uid="{C6D7A562-D90B-44D0-BEFB-E11B2D8D87A5}"/>
    <cellStyle name="Normal 89 2 2 2 2" xfId="17111" xr:uid="{B0347D95-8535-4D45-A979-31C5364A23F6}"/>
    <cellStyle name="Normal 89 2 2 2 2 2" xfId="25137" xr:uid="{095C63F7-4C84-4C56-ADB1-8EE0C6CFEDA0}"/>
    <cellStyle name="Normal 89 2 2 2 2 2 2" xfId="41973" xr:uid="{366CCCD6-6B14-4616-9F6D-F9C70AF4F319}"/>
    <cellStyle name="Normal 89 2 2 2 2 3" xfId="34406" xr:uid="{3925F5FC-3CA1-40B7-A75E-A997B9F521A5}"/>
    <cellStyle name="Normal 89 2 2 2 3" xfId="21354" xr:uid="{D34C3643-CEC9-432C-8E94-D6B94289C957}"/>
    <cellStyle name="Normal 89 2 2 2 3 2" xfId="38192" xr:uid="{A20C395C-FAE2-4862-B9C3-5AD034CAD78F}"/>
    <cellStyle name="Normal 89 2 2 2 4" xfId="30625" xr:uid="{3CD017F0-2CDE-4E09-AB61-7B9302785BF6}"/>
    <cellStyle name="Normal 89 2 2 3" xfId="15227" xr:uid="{4D550228-A9D7-4B12-9EFC-9803D6D9C1E2}"/>
    <cellStyle name="Normal 89 2 2 3 2" xfId="23253" xr:uid="{B718EBCF-3B8E-433C-8225-51A130C4B7D2}"/>
    <cellStyle name="Normal 89 2 2 3 2 2" xfId="40089" xr:uid="{89559908-3704-4980-B551-50D2593F71FB}"/>
    <cellStyle name="Normal 89 2 2 3 3" xfId="32522" xr:uid="{BB15E0C7-8835-4FA3-954F-82162F5FB8F4}"/>
    <cellStyle name="Normal 89 2 2 4" xfId="19425" xr:uid="{44CC092F-2349-46F9-86B6-BAFCBBBC3746}"/>
    <cellStyle name="Normal 89 2 2 4 2" xfId="36308" xr:uid="{858F9175-6223-4ED2-B772-71622406FA05}"/>
    <cellStyle name="Normal 89 2 2 5" xfId="26939" xr:uid="{4A54143D-895A-472D-AFFC-B0B64FBB63FA}"/>
    <cellStyle name="Normal 89 2 2 6" xfId="28740" xr:uid="{775B1DD1-52DA-45F8-AB83-1E90336288A6}"/>
    <cellStyle name="Normal 89 2 3" xfId="12416" xr:uid="{62A002A5-7E06-411F-86F6-F9F0EA381278}"/>
    <cellStyle name="Normal 89 2 3 2" xfId="16199" xr:uid="{EE9C4E2F-0EBF-42DC-B53A-71B289BE7B63}"/>
    <cellStyle name="Normal 89 2 3 2 2" xfId="24225" xr:uid="{8081E1A4-78D3-4C0C-AE6B-1E9B53E5F988}"/>
    <cellStyle name="Normal 89 2 3 2 2 2" xfId="41061" xr:uid="{81630ED7-B11E-4B89-9D70-8C6D7ED63690}"/>
    <cellStyle name="Normal 89 2 3 2 3" xfId="33494" xr:uid="{54949684-DE7A-4DAC-AB13-CFC244D42BA7}"/>
    <cellStyle name="Normal 89 2 3 3" xfId="20442" xr:uid="{6B401B77-3E78-40B8-A62A-A9D29ADA8AA8}"/>
    <cellStyle name="Normal 89 2 3 3 2" xfId="37280" xr:uid="{03CBFA81-B0A6-4E3E-93D4-BDD9FE31DE24}"/>
    <cellStyle name="Normal 89 2 3 4" xfId="29713" xr:uid="{465BD390-4CAD-4486-BB10-121408369757}"/>
    <cellStyle name="Normal 89 2 4" xfId="14315" xr:uid="{E6C7D102-E2BD-4519-8F42-3A05855F3FEE}"/>
    <cellStyle name="Normal 89 2 4 2" xfId="22341" xr:uid="{42786C2F-2D89-4334-93AD-C2C6BFB7B794}"/>
    <cellStyle name="Normal 89 2 4 2 2" xfId="39177" xr:uid="{9F7CED10-0E38-49F7-8238-E189720CA153}"/>
    <cellStyle name="Normal 89 2 4 3" xfId="31610" xr:uid="{974682D5-D34B-4B66-9637-F93BC4456C43}"/>
    <cellStyle name="Normal 89 2 5" xfId="18475" xr:uid="{73F3C35D-92C0-4DC1-83E0-CCA33522D4CE}"/>
    <cellStyle name="Normal 89 2 5 2" xfId="35396" xr:uid="{4675840C-F3B2-4C8B-A1E0-E75BFC26FCE7}"/>
    <cellStyle name="Normal 89 2 6" xfId="26938" xr:uid="{72B0CE33-5723-47E2-845A-2D25E9227FD8}"/>
    <cellStyle name="Normal 89 2 7" xfId="27828" xr:uid="{F4EBEA8E-373A-4DFB-9879-4C95F98D776B}"/>
    <cellStyle name="Normal 89 2 8" xfId="10367" xr:uid="{7784DD02-0CE6-4340-907C-A3A1B2C48674}"/>
    <cellStyle name="Normal 89 3" xfId="10913" xr:uid="{069A17E9-7FD0-49CC-BEAD-9F29AA3942CE}"/>
    <cellStyle name="Normal 89 3 2" xfId="12877" xr:uid="{5834940D-3C2A-4CC3-8D42-524103C85E72}"/>
    <cellStyle name="Normal 89 3 2 2" xfId="16660" xr:uid="{C0C9696E-08DA-4EE0-A7E6-E7A8209E16E4}"/>
    <cellStyle name="Normal 89 3 2 2 2" xfId="24686" xr:uid="{30BD3FBB-66CE-42A6-A86C-966D8C990707}"/>
    <cellStyle name="Normal 89 3 2 2 2 2" xfId="41522" xr:uid="{61F9EB0B-C76D-4FC0-AD85-41EECF22444D}"/>
    <cellStyle name="Normal 89 3 2 2 3" xfId="33955" xr:uid="{038D45A3-60AD-4B07-BE21-824ABF64F72B}"/>
    <cellStyle name="Normal 89 3 2 3" xfId="20903" xr:uid="{CD573AAB-7614-4035-BE7A-3222A660BF08}"/>
    <cellStyle name="Normal 89 3 2 3 2" xfId="37741" xr:uid="{3EB9EE70-8B4D-4030-85B1-2215BCD50909}"/>
    <cellStyle name="Normal 89 3 2 4" xfId="30174" xr:uid="{705A134F-DE6D-44B8-AA0C-EDF08ECAF865}"/>
    <cellStyle name="Normal 89 3 3" xfId="14776" xr:uid="{41674313-CAE2-4181-B3BF-5CEB00171B50}"/>
    <cellStyle name="Normal 89 3 3 2" xfId="22802" xr:uid="{3E299299-8F96-4EF0-AB48-06DF08D44FEB}"/>
    <cellStyle name="Normal 89 3 3 2 2" xfId="39638" xr:uid="{C06977AF-510F-4F41-924C-9919CAD7B501}"/>
    <cellStyle name="Normal 89 3 3 3" xfId="32071" xr:uid="{7F7F8915-6FE5-4066-AFC8-A4E45C50249E}"/>
    <cellStyle name="Normal 89 3 4" xfId="18973" xr:uid="{35D10A0E-DCA8-4A9D-B793-0026F7C43008}"/>
    <cellStyle name="Normal 89 3 4 2" xfId="35857" xr:uid="{2F68E405-8325-4B9C-8D23-D1114A1EB9CA}"/>
    <cellStyle name="Normal 89 3 5" xfId="26940" xr:uid="{FA85E358-A5C3-4814-96AE-C521777A2F7D}"/>
    <cellStyle name="Normal 89 3 6" xfId="28289" xr:uid="{BC0D69A2-B34C-4E63-8622-273C982C8F4D}"/>
    <cellStyle name="Normal 89 4" xfId="11965" xr:uid="{D40522DA-E0EC-422F-A3E5-19DEB7985B08}"/>
    <cellStyle name="Normal 89 4 2" xfId="15748" xr:uid="{9A79AC47-09A3-4129-9EF9-A15F0EE0314D}"/>
    <cellStyle name="Normal 89 4 2 2" xfId="23774" xr:uid="{9DF580F0-B590-47C0-AE62-6E6B162DDB02}"/>
    <cellStyle name="Normal 89 4 2 2 2" xfId="40610" xr:uid="{D5BFBC40-8D96-4A04-B75C-9DBA134EE973}"/>
    <cellStyle name="Normal 89 4 2 3" xfId="33043" xr:uid="{56AC7202-F7CF-4DE3-BAB9-7E78908A2A35}"/>
    <cellStyle name="Normal 89 4 3" xfId="19991" xr:uid="{15A8DAD8-7832-4A56-A5DF-463C1F54BEF6}"/>
    <cellStyle name="Normal 89 4 3 2" xfId="36829" xr:uid="{55AF91B7-B12C-406F-8674-A5C6B859A06F}"/>
    <cellStyle name="Normal 89 4 4" xfId="29262" xr:uid="{D99BE3C7-94AF-4DCA-B9F9-E272BEEC54E8}"/>
    <cellStyle name="Normal 89 5" xfId="13864" xr:uid="{1776DEC7-5B8D-4A87-B6A7-071549747516}"/>
    <cellStyle name="Normal 89 5 2" xfId="21890" xr:uid="{42D96E62-F468-4435-9E88-FB316EB9FD52}"/>
    <cellStyle name="Normal 89 5 2 2" xfId="38726" xr:uid="{68CF1F28-BDCC-4131-9FDE-1B252C0B5233}"/>
    <cellStyle name="Normal 89 5 3" xfId="31159" xr:uid="{BD9BDF09-673B-482B-91E0-5512CCD05176}"/>
    <cellStyle name="Normal 89 6" xfId="17985" xr:uid="{5086F79F-6744-4EDD-ADBD-C14FEF5DB1BB}"/>
    <cellStyle name="Normal 89 6 2" xfId="34945" xr:uid="{2825999C-C2AF-45D3-985B-6853070A678E}"/>
    <cellStyle name="Normal 89 7" xfId="26937" xr:uid="{32965687-62AA-4548-94B5-16CF9C34F09B}"/>
    <cellStyle name="Normal 89 8" xfId="27376" xr:uid="{A94A684A-A6CC-496D-ACF0-48580B1CA018}"/>
    <cellStyle name="Normal 89 9" xfId="9828" xr:uid="{DA307C43-8571-4859-A592-3660658E1697}"/>
    <cellStyle name="Normal 9" xfId="472" xr:uid="{CBC4D65B-B4CB-418B-AB1D-0E23DA303B9B}"/>
    <cellStyle name="Normal 9 10" xfId="11668" xr:uid="{20F4194C-6A4B-459E-A924-ADEB19151F78}"/>
    <cellStyle name="Normal 9 10 2" xfId="15526" xr:uid="{D796A12E-2C64-474B-878E-5BAAE59E07BF}"/>
    <cellStyle name="Normal 9 10 2 2" xfId="23552" xr:uid="{C3CEB4E0-44ED-41A2-9A8E-507622FE786B}"/>
    <cellStyle name="Normal 9 10 2 2 2" xfId="40388" xr:uid="{711E31E3-BF3C-4F37-9320-7B7D5E8655C9}"/>
    <cellStyle name="Normal 9 10 2 3" xfId="32821" xr:uid="{7BC4C468-111B-4971-BCF3-E6CF3D840BDD}"/>
    <cellStyle name="Normal 9 10 3" xfId="19725" xr:uid="{FCA90C69-968B-42BD-9348-7768A6F8ADB5}"/>
    <cellStyle name="Normal 9 10 3 2" xfId="36607" xr:uid="{922C8EF1-41D9-4E63-BD75-4D2830506AFA}"/>
    <cellStyle name="Normal 9 10 4" xfId="29039" xr:uid="{B19E1A25-3350-408F-9A35-562185B737D0}"/>
    <cellStyle name="Normal 9 11" xfId="11721" xr:uid="{8DA272CB-6EA2-4523-AA89-55881684DEDB}"/>
    <cellStyle name="Normal 9 11 2" xfId="15540" xr:uid="{DD9CF156-8CAF-4888-98D2-AC22B8D4F337}"/>
    <cellStyle name="Normal 9 11 2 2" xfId="23566" xr:uid="{32BE74EB-D11B-4F6C-9CAE-29BFE740021E}"/>
    <cellStyle name="Normal 9 11 2 2 2" xfId="40402" xr:uid="{D31973D8-7F76-426F-9ACE-1B55997D9008}"/>
    <cellStyle name="Normal 9 11 2 3" xfId="32835" xr:uid="{1BDFAE57-9217-41BE-833C-6B43E3EC1F0D}"/>
    <cellStyle name="Normal 9 11 3" xfId="19756" xr:uid="{BA22F5F1-7586-4506-A469-113544942AC3}"/>
    <cellStyle name="Normal 9 11 3 2" xfId="36621" xr:uid="{17D27E6E-9244-4451-8DAD-DFE7ED658508}"/>
    <cellStyle name="Normal 9 11 4" xfId="29053" xr:uid="{1D05D4DB-F667-4E48-9F3B-E722D747A7EC}"/>
    <cellStyle name="Normal 9 12" xfId="13655" xr:uid="{213EBECE-59ED-4EF6-8D3B-0948EBE1169A}"/>
    <cellStyle name="Normal 9 12 2" xfId="21681" xr:uid="{D6C999CC-D714-402E-AEC8-E1B523374189}"/>
    <cellStyle name="Normal 9 12 2 2" xfId="38518" xr:uid="{88FE0938-5CE2-4854-907C-0DEA49F03F01}"/>
    <cellStyle name="Normal 9 12 3" xfId="30951" xr:uid="{E5A57A82-54EF-4DFE-A8CF-C981B71CE446}"/>
    <cellStyle name="Normal 9 13" xfId="17541" xr:uid="{849D3C64-37B2-4739-829D-7E3A9AF50AE7}"/>
    <cellStyle name="Normal 9 13 2" xfId="34737" xr:uid="{BB7E0646-1A79-447D-9E8B-D6EB7FFF2ED5}"/>
    <cellStyle name="Normal 9 14" xfId="26941" xr:uid="{8C3B0228-E53D-44F4-A51F-9CB1725ADE8F}"/>
    <cellStyle name="Normal 9 15" xfId="27158" xr:uid="{ADD19CA2-91AF-42B7-ADCF-70E97A0AF0BE}"/>
    <cellStyle name="Normal 9 16" xfId="9164" xr:uid="{29691A77-40C0-42F6-88EF-C1BAF19A406E}"/>
    <cellStyle name="Normal 9 17" xfId="44120" xr:uid="{52C837C3-9EA3-43B8-B742-E52DAB8F0E87}"/>
    <cellStyle name="Normal 9 2" xfId="473" xr:uid="{BD7224F7-CC51-4C5D-8CFC-24962861FC26}"/>
    <cellStyle name="Normal 9 2 2" xfId="9617" xr:uid="{17EABD14-CD0F-40CE-8F75-E53989DE1026}"/>
    <cellStyle name="Normal 9 2 3" xfId="11678" xr:uid="{56607832-F47A-4D88-865D-A99A5A29034C}"/>
    <cellStyle name="Normal 9 2 3 2" xfId="15535" xr:uid="{C8DBF4F4-6C3A-4DB1-91E7-E48860708629}"/>
    <cellStyle name="Normal 9 2 3 2 2" xfId="23561" xr:uid="{EF8BA15C-5099-4159-A9B8-737700B9F173}"/>
    <cellStyle name="Normal 9 2 3 2 2 2" xfId="40397" xr:uid="{9272D4FD-C850-4175-B73A-FF3D92F62406}"/>
    <cellStyle name="Normal 9 2 3 2 3" xfId="32830" xr:uid="{10D6C8BE-4390-4276-9434-217E486B13C8}"/>
    <cellStyle name="Normal 9 2 3 3" xfId="19734" xr:uid="{EF53EBCB-7C5F-4EE8-AED2-AAAF5C26AE2B}"/>
    <cellStyle name="Normal 9 2 3 3 2" xfId="36616" xr:uid="{CEDD11A6-3427-4A04-A8A8-C81DEBC9544B}"/>
    <cellStyle name="Normal 9 2 3 4" xfId="29048" xr:uid="{BB6B0384-CA05-4163-9044-AB8BC4CB4AEC}"/>
    <cellStyle name="Normal 9 2 4" xfId="26942" xr:uid="{E57F3E68-2145-4D35-ABBC-861A229D06B5}"/>
    <cellStyle name="Normal 9 2 5" xfId="9165" xr:uid="{ACE05388-E790-49AD-A2A9-5BEA1B05B71C}"/>
    <cellStyle name="Normal 9 2_Energía" xfId="26943" xr:uid="{478D3657-528A-4059-B386-4C4670F39D99}"/>
    <cellStyle name="Normal 9 3" xfId="9318" xr:uid="{6BC367DF-39AE-4756-A997-DBAA76D1D18B}"/>
    <cellStyle name="Normal 9 3 10" xfId="26944" xr:uid="{82C82D70-90B8-4016-8628-0794ADDF88E3}"/>
    <cellStyle name="Normal 9 3 11" xfId="27179" xr:uid="{A59A9D17-5CCB-4BD2-B661-1C621D09682F}"/>
    <cellStyle name="Normal 9 3 2" xfId="9442" xr:uid="{AE2CF4EF-5BB2-4AD2-91F2-CC5EEE554317}"/>
    <cellStyle name="Normal 9 3 2 10" xfId="27216" xr:uid="{D1D801A9-7088-4A54-A6DC-8D6F0C239EC9}"/>
    <cellStyle name="Normal 9 3 2 2" xfId="9761" xr:uid="{313F9162-1D86-4CC0-B549-C3554449BACF}"/>
    <cellStyle name="Normal 9 3 2 2 2" xfId="10022" xr:uid="{0169DBED-7080-4CEE-9633-226098D7B761}"/>
    <cellStyle name="Normal 9 3 2 2 2 2" xfId="10518" xr:uid="{09BEAF13-BF60-478C-B587-F584C5340A3F}"/>
    <cellStyle name="Normal 9 3 2 2 2 2 2" xfId="11517" xr:uid="{3A8EFC85-C70E-4917-8216-69AB636C47E4}"/>
    <cellStyle name="Normal 9 3 2 2 2 2 2 2" xfId="13479" xr:uid="{65B38D59-E09D-4AE9-97F5-3956026D425A}"/>
    <cellStyle name="Normal 9 3 2 2 2 2 2 2 2" xfId="17262" xr:uid="{28E2FFFC-4A79-47D3-B5F1-59C38511E1FD}"/>
    <cellStyle name="Normal 9 3 2 2 2 2 2 2 2 2" xfId="25288" xr:uid="{C44FE922-D600-44C0-B785-6D0DAA8DBFEA}"/>
    <cellStyle name="Normal 9 3 2 2 2 2 2 2 2 2 2" xfId="42124" xr:uid="{3CA8BB36-A7D6-48CF-BD98-92E79CF60612}"/>
    <cellStyle name="Normal 9 3 2 2 2 2 2 2 2 3" xfId="34557" xr:uid="{9C5FCAD6-8D37-4CFB-BE34-FC01DD18F087}"/>
    <cellStyle name="Normal 9 3 2 2 2 2 2 2 3" xfId="21505" xr:uid="{931C0B78-EAD1-458D-B2EC-1077BC6C8BF3}"/>
    <cellStyle name="Normal 9 3 2 2 2 2 2 2 3 2" xfId="38343" xr:uid="{860BB926-D625-4160-A0AB-DD923A159215}"/>
    <cellStyle name="Normal 9 3 2 2 2 2 2 2 4" xfId="30776" xr:uid="{51B08716-AB39-4AE4-AC3A-88EABCAF8299}"/>
    <cellStyle name="Normal 9 3 2 2 2 2 2 3" xfId="15378" xr:uid="{AF3CAB69-B961-4F13-BDC4-47548F40037A}"/>
    <cellStyle name="Normal 9 3 2 2 2 2 2 3 2" xfId="23404" xr:uid="{C20AC926-B387-4B87-82C5-7B6417AFC81E}"/>
    <cellStyle name="Normal 9 3 2 2 2 2 2 3 2 2" xfId="40240" xr:uid="{7E856384-B0FB-4D1D-B825-084ED95CD3DA}"/>
    <cellStyle name="Normal 9 3 2 2 2 2 2 3 3" xfId="32673" xr:uid="{8C08BC2A-D2B1-4910-A8EB-D5BEBF53C597}"/>
    <cellStyle name="Normal 9 3 2 2 2 2 2 4" xfId="19576" xr:uid="{BF533CF9-79B4-4DC5-B99E-BBDDDAA1FFE7}"/>
    <cellStyle name="Normal 9 3 2 2 2 2 2 4 2" xfId="36459" xr:uid="{903BA847-20D5-44E3-ABA0-E4DD09CCB655}"/>
    <cellStyle name="Normal 9 3 2 2 2 2 2 5" xfId="26949" xr:uid="{10BFA59A-D72A-4937-B998-B51DC9EC0E19}"/>
    <cellStyle name="Normal 9 3 2 2 2 2 2 6" xfId="28891" xr:uid="{33FE6745-4756-4066-8E67-4D7EA07E0BC2}"/>
    <cellStyle name="Normal 9 3 2 2 2 2 3" xfId="12567" xr:uid="{7C790553-5BE2-42DC-8AD2-BABADEA756BD}"/>
    <cellStyle name="Normal 9 3 2 2 2 2 3 2" xfId="16350" xr:uid="{D7F0EF8F-9870-4FB8-82B1-17773F83E4D0}"/>
    <cellStyle name="Normal 9 3 2 2 2 2 3 2 2" xfId="24376" xr:uid="{965DE449-AC89-4E31-A087-2121F931EAC1}"/>
    <cellStyle name="Normal 9 3 2 2 2 2 3 2 2 2" xfId="41212" xr:uid="{B644E08C-4E10-4671-840B-856CCB9B09F8}"/>
    <cellStyle name="Normal 9 3 2 2 2 2 3 2 3" xfId="33645" xr:uid="{569FEACF-FF06-4CF2-A97D-F9F41E2CF160}"/>
    <cellStyle name="Normal 9 3 2 2 2 2 3 3" xfId="20593" xr:uid="{B86F959C-BCAA-4740-A30A-1AD293E8AB55}"/>
    <cellStyle name="Normal 9 3 2 2 2 2 3 3 2" xfId="37431" xr:uid="{7B192369-877E-42CB-A217-B696AA69FF77}"/>
    <cellStyle name="Normal 9 3 2 2 2 2 3 4" xfId="29864" xr:uid="{08E377D1-9DA6-4921-A191-D5216AAADEB1}"/>
    <cellStyle name="Normal 9 3 2 2 2 2 4" xfId="14466" xr:uid="{1456D6BC-6EAB-4183-9561-20E933C46671}"/>
    <cellStyle name="Normal 9 3 2 2 2 2 4 2" xfId="22492" xr:uid="{D3C4C68C-E0F8-4775-AF4A-E31F1109EB17}"/>
    <cellStyle name="Normal 9 3 2 2 2 2 4 2 2" xfId="39328" xr:uid="{37BC9133-8DF3-47F9-B1D2-A2A47D2D0F18}"/>
    <cellStyle name="Normal 9 3 2 2 2 2 4 3" xfId="31761" xr:uid="{F3F3B0D8-6ECC-4A33-A2C1-E0F76ECD687A}"/>
    <cellStyle name="Normal 9 3 2 2 2 2 5" xfId="18626" xr:uid="{72EB4805-BE83-4532-AE92-3485BA34ACD6}"/>
    <cellStyle name="Normal 9 3 2 2 2 2 5 2" xfId="35547" xr:uid="{10E6053D-2846-4391-9DB9-4A3B1382E765}"/>
    <cellStyle name="Normal 9 3 2 2 2 2 6" xfId="26948" xr:uid="{6CE6F02C-32FD-4447-9AE4-B1F1CB428BF7}"/>
    <cellStyle name="Normal 9 3 2 2 2 2 7" xfId="27979" xr:uid="{A21E26F8-9869-4306-8698-7211088E8437}"/>
    <cellStyle name="Normal 9 3 2 2 2 3" xfId="11064" xr:uid="{4B9CC7AF-4652-4C00-8FB9-D9F9C014CC73}"/>
    <cellStyle name="Normal 9 3 2 2 2 3 2" xfId="13028" xr:uid="{59375E63-0741-4B8D-A451-AFE72D5D8ACC}"/>
    <cellStyle name="Normal 9 3 2 2 2 3 2 2" xfId="16811" xr:uid="{29E0BB81-51B6-4353-8796-36E57A7C8CC3}"/>
    <cellStyle name="Normal 9 3 2 2 2 3 2 2 2" xfId="24837" xr:uid="{A0C81EB9-DAD0-4B50-A0D6-2B9205914EF0}"/>
    <cellStyle name="Normal 9 3 2 2 2 3 2 2 2 2" xfId="41673" xr:uid="{479ACB95-4ABC-4A04-945C-06A15D66E70F}"/>
    <cellStyle name="Normal 9 3 2 2 2 3 2 2 3" xfId="34106" xr:uid="{893F4E1D-E226-4C9C-A1B5-09CC0228C259}"/>
    <cellStyle name="Normal 9 3 2 2 2 3 2 3" xfId="21054" xr:uid="{4A86C195-325A-48A5-9D1B-A5ECEDF78564}"/>
    <cellStyle name="Normal 9 3 2 2 2 3 2 3 2" xfId="37892" xr:uid="{22172D25-E622-4CF2-9759-E6ABB5C01CCA}"/>
    <cellStyle name="Normal 9 3 2 2 2 3 2 4" xfId="30325" xr:uid="{13401541-6DE1-4740-BAE1-A492CDE12704}"/>
    <cellStyle name="Normal 9 3 2 2 2 3 3" xfId="14927" xr:uid="{12165CA8-552A-4C54-9862-CDA0EB562FC2}"/>
    <cellStyle name="Normal 9 3 2 2 2 3 3 2" xfId="22953" xr:uid="{3589EC65-CD99-4552-A97E-7D8B8D0855AD}"/>
    <cellStyle name="Normal 9 3 2 2 2 3 3 2 2" xfId="39789" xr:uid="{03044A42-AC60-4579-8AC8-574720841C89}"/>
    <cellStyle name="Normal 9 3 2 2 2 3 3 3" xfId="32222" xr:uid="{DD18F480-1B2A-4BAE-81FF-19584433830F}"/>
    <cellStyle name="Normal 9 3 2 2 2 3 4" xfId="19124" xr:uid="{30ED1086-5B59-4080-9C59-6298F34762CB}"/>
    <cellStyle name="Normal 9 3 2 2 2 3 4 2" xfId="36008" xr:uid="{143C4FD6-2A96-43C8-A043-35009F515FFF}"/>
    <cellStyle name="Normal 9 3 2 2 2 3 5" xfId="26950" xr:uid="{D53B3D6C-AC36-4AFD-BAE0-301BFDF6FBFD}"/>
    <cellStyle name="Normal 9 3 2 2 2 3 6" xfId="28440" xr:uid="{6851C28E-AAC8-4D6F-A5EF-82685C03344B}"/>
    <cellStyle name="Normal 9 3 2 2 2 4" xfId="12116" xr:uid="{C5FA7FA8-7856-400A-A88C-CA7F75EEFE0B}"/>
    <cellStyle name="Normal 9 3 2 2 2 4 2" xfId="15899" xr:uid="{674FEEEE-820B-43C9-B649-88BE43DCB408}"/>
    <cellStyle name="Normal 9 3 2 2 2 4 2 2" xfId="23925" xr:uid="{1C945C61-8BFD-46BC-BF4C-5566AA9976BF}"/>
    <cellStyle name="Normal 9 3 2 2 2 4 2 2 2" xfId="40761" xr:uid="{6A556710-2293-49A6-B20C-1314676E1974}"/>
    <cellStyle name="Normal 9 3 2 2 2 4 2 3" xfId="33194" xr:uid="{E74EB695-BBD5-4E0F-ACA4-A5729B4EEF0D}"/>
    <cellStyle name="Normal 9 3 2 2 2 4 3" xfId="20142" xr:uid="{674EA56D-F577-47E7-90C4-25793B6F9DD9}"/>
    <cellStyle name="Normal 9 3 2 2 2 4 3 2" xfId="36980" xr:uid="{6F1AAA9B-1EEB-4017-AB7B-0FEAA14999B4}"/>
    <cellStyle name="Normal 9 3 2 2 2 4 4" xfId="29413" xr:uid="{FB607EFE-37D0-4905-BDCA-1B7667203AB8}"/>
    <cellStyle name="Normal 9 3 2 2 2 5" xfId="14015" xr:uid="{E49D6CD7-E576-471E-AFEB-8E324023CBAE}"/>
    <cellStyle name="Normal 9 3 2 2 2 5 2" xfId="22041" xr:uid="{8ABB074E-0FA6-4EF5-A275-74A68DD6BEDF}"/>
    <cellStyle name="Normal 9 3 2 2 2 5 2 2" xfId="38877" xr:uid="{EFAE1D08-B001-45DC-BC55-74E37FAC29B6}"/>
    <cellStyle name="Normal 9 3 2 2 2 5 3" xfId="31310" xr:uid="{FD293982-8AEC-41F2-BD63-6324C1850BB7}"/>
    <cellStyle name="Normal 9 3 2 2 2 6" xfId="18151" xr:uid="{B021F692-DCBF-451B-A756-6E0E734FEE6C}"/>
    <cellStyle name="Normal 9 3 2 2 2 6 2" xfId="35096" xr:uid="{20C76E19-89AA-4336-851B-2EA8093E1437}"/>
    <cellStyle name="Normal 9 3 2 2 2 7" xfId="26947" xr:uid="{2C6286D8-9216-439A-9FA5-D680385BCA99}"/>
    <cellStyle name="Normal 9 3 2 2 2 8" xfId="27528" xr:uid="{268FD8E8-96A3-4DF3-B73F-6B13D745086F}"/>
    <cellStyle name="Normal 9 3 2 2 3" xfId="10300" xr:uid="{A3C56DDD-E83E-4F38-B4D3-908756B2B9E0}"/>
    <cellStyle name="Normal 9 3 2 2 3 2" xfId="11299" xr:uid="{28259016-A649-4D9E-BB61-5B9FFA2B0CCA}"/>
    <cellStyle name="Normal 9 3 2 2 3 2 2" xfId="13261" xr:uid="{38D15D95-29C1-4935-A094-6029CB690F25}"/>
    <cellStyle name="Normal 9 3 2 2 3 2 2 2" xfId="17044" xr:uid="{F1986AAB-9375-47F4-8FE6-61A0EAD9254D}"/>
    <cellStyle name="Normal 9 3 2 2 3 2 2 2 2" xfId="25070" xr:uid="{9F1D5859-4C5C-403C-859A-E4374AB1CBFA}"/>
    <cellStyle name="Normal 9 3 2 2 3 2 2 2 2 2" xfId="41906" xr:uid="{18944EA2-2569-4648-A729-E71139CF9DAE}"/>
    <cellStyle name="Normal 9 3 2 2 3 2 2 2 3" xfId="34339" xr:uid="{567E4381-617E-4D47-BE50-8DE041E2880D}"/>
    <cellStyle name="Normal 9 3 2 2 3 2 2 3" xfId="21287" xr:uid="{EFF0828C-A442-4918-B97D-FE687A86CD03}"/>
    <cellStyle name="Normal 9 3 2 2 3 2 2 3 2" xfId="38125" xr:uid="{373434BD-7561-47A9-80E0-0B81CE72EFBD}"/>
    <cellStyle name="Normal 9 3 2 2 3 2 2 4" xfId="30558" xr:uid="{540AFD18-FAD3-4617-8744-D2B7B1A8B3AC}"/>
    <cellStyle name="Normal 9 3 2 2 3 2 3" xfId="15160" xr:uid="{7D9AEAD8-2479-43AD-9DCF-13AE027E67BE}"/>
    <cellStyle name="Normal 9 3 2 2 3 2 3 2" xfId="23186" xr:uid="{0AE09FCE-4830-42AE-A962-7536A691557C}"/>
    <cellStyle name="Normal 9 3 2 2 3 2 3 2 2" xfId="40022" xr:uid="{4432CCA2-3031-4245-82F3-1FC8F93FE8C7}"/>
    <cellStyle name="Normal 9 3 2 2 3 2 3 3" xfId="32455" xr:uid="{8347F236-514B-40E4-86AC-4B6E8768094B}"/>
    <cellStyle name="Normal 9 3 2 2 3 2 4" xfId="19358" xr:uid="{D36E6188-9EBA-40AE-A0B7-8FC6CBA124C8}"/>
    <cellStyle name="Normal 9 3 2 2 3 2 4 2" xfId="36241" xr:uid="{6EB84314-10D6-4BD8-BDF2-3F253796BC0F}"/>
    <cellStyle name="Normal 9 3 2 2 3 2 5" xfId="26952" xr:uid="{73E17729-7621-45F1-AF63-E1C4419E882D}"/>
    <cellStyle name="Normal 9 3 2 2 3 2 6" xfId="28673" xr:uid="{46BAA34D-C3B5-487D-AEFF-28800F5D51DA}"/>
    <cellStyle name="Normal 9 3 2 2 3 3" xfId="12349" xr:uid="{BB231DBB-22D5-41F4-BD63-D0D7FEAA11AD}"/>
    <cellStyle name="Normal 9 3 2 2 3 3 2" xfId="16132" xr:uid="{44A2A706-796F-42D4-AB65-EEFFB97C329D}"/>
    <cellStyle name="Normal 9 3 2 2 3 3 2 2" xfId="24158" xr:uid="{FEA05A09-9EB3-4C63-9DDE-8AB48794A946}"/>
    <cellStyle name="Normal 9 3 2 2 3 3 2 2 2" xfId="40994" xr:uid="{777EA687-DA08-46B1-94E0-E9E7E4ACB1B9}"/>
    <cellStyle name="Normal 9 3 2 2 3 3 2 3" xfId="33427" xr:uid="{212A948E-6DCC-4F77-AA31-EAB28763D8D2}"/>
    <cellStyle name="Normal 9 3 2 2 3 3 3" xfId="20375" xr:uid="{42D09E0C-BDBD-4B69-8037-0426BAC0B043}"/>
    <cellStyle name="Normal 9 3 2 2 3 3 3 2" xfId="37213" xr:uid="{51DF6397-A3F4-42EC-8AB2-5D058054B9BF}"/>
    <cellStyle name="Normal 9 3 2 2 3 3 4" xfId="29646" xr:uid="{46428530-10EA-4829-B432-0A490993624B}"/>
    <cellStyle name="Normal 9 3 2 2 3 4" xfId="14248" xr:uid="{E8C0AA1C-E4DD-486A-A066-B748BA5FB363}"/>
    <cellStyle name="Normal 9 3 2 2 3 4 2" xfId="22274" xr:uid="{7318AD1E-5717-4D51-A0F4-260182A5FB55}"/>
    <cellStyle name="Normal 9 3 2 2 3 4 2 2" xfId="39110" xr:uid="{B780594D-578E-4EAD-B881-4322196230BA}"/>
    <cellStyle name="Normal 9 3 2 2 3 4 3" xfId="31543" xr:uid="{7E27A365-FA02-4098-9F1A-0B35FC97A5CE}"/>
    <cellStyle name="Normal 9 3 2 2 3 5" xfId="18408" xr:uid="{FE506B89-2EFE-4B46-8151-3E60ECB995F2}"/>
    <cellStyle name="Normal 9 3 2 2 3 5 2" xfId="35329" xr:uid="{9A67F970-EBC6-438F-B7B6-B5A1C73FCF0E}"/>
    <cellStyle name="Normal 9 3 2 2 3 6" xfId="26951" xr:uid="{814E9C20-9A68-4427-86B2-E3F963A181C0}"/>
    <cellStyle name="Normal 9 3 2 2 3 7" xfId="27761" xr:uid="{CCA6EABE-1977-4753-A105-1F5F508671B9}"/>
    <cellStyle name="Normal 9 3 2 2 4" xfId="10846" xr:uid="{62DA83D7-1C4A-4F5E-806D-1F20246718F8}"/>
    <cellStyle name="Normal 9 3 2 2 4 2" xfId="12810" xr:uid="{0C892D0A-7D2C-405C-8E8F-67B8DCBFF299}"/>
    <cellStyle name="Normal 9 3 2 2 4 2 2" xfId="16593" xr:uid="{2F3D42E4-436E-4B27-8C4B-86A24A930B50}"/>
    <cellStyle name="Normal 9 3 2 2 4 2 2 2" xfId="24619" xr:uid="{DFF57FAA-4A26-440E-8800-1643401BDB08}"/>
    <cellStyle name="Normal 9 3 2 2 4 2 2 2 2" xfId="41455" xr:uid="{F718A8B1-19F9-4EB8-BBFD-BC068D01D948}"/>
    <cellStyle name="Normal 9 3 2 2 4 2 2 3" xfId="33888" xr:uid="{75963F05-6BC0-4586-9FDD-DE74BFD76892}"/>
    <cellStyle name="Normal 9 3 2 2 4 2 3" xfId="20836" xr:uid="{F66BD716-A156-4E39-BF5D-EDDE00E9BBCF}"/>
    <cellStyle name="Normal 9 3 2 2 4 2 3 2" xfId="37674" xr:uid="{737D2DC9-320D-4F65-BE45-EBE8334F38BA}"/>
    <cellStyle name="Normal 9 3 2 2 4 2 4" xfId="30107" xr:uid="{4A140A6F-2C53-4C24-89F9-784323AADB6F}"/>
    <cellStyle name="Normal 9 3 2 2 4 3" xfId="14709" xr:uid="{A5658421-6702-465C-AB96-24ACD60409D5}"/>
    <cellStyle name="Normal 9 3 2 2 4 3 2" xfId="22735" xr:uid="{FB25FDFF-2D94-4344-8F95-AEFB76BB2AD5}"/>
    <cellStyle name="Normal 9 3 2 2 4 3 2 2" xfId="39571" xr:uid="{753C306B-CA88-4312-9B7D-E4A97ECA86FB}"/>
    <cellStyle name="Normal 9 3 2 2 4 3 3" xfId="32004" xr:uid="{3A1082C9-43D6-4C1B-9693-F1042CB5C0C9}"/>
    <cellStyle name="Normal 9 3 2 2 4 4" xfId="18906" xr:uid="{887B6F2B-9AD4-4C22-A336-B6CB9504FF94}"/>
    <cellStyle name="Normal 9 3 2 2 4 4 2" xfId="35790" xr:uid="{6ADC79E8-4A2D-48F5-B202-A6302FFD8FDA}"/>
    <cellStyle name="Normal 9 3 2 2 4 5" xfId="26953" xr:uid="{32A29196-CF98-4446-9173-1A77894B6F85}"/>
    <cellStyle name="Normal 9 3 2 2 4 6" xfId="28222" xr:uid="{A7C5E742-54F2-4A31-A298-E2F3A23E0D1A}"/>
    <cellStyle name="Normal 9 3 2 2 5" xfId="11898" xr:uid="{1C3659A6-4A3B-4A75-BF16-9A55F7BF592B}"/>
    <cellStyle name="Normal 9 3 2 2 5 2" xfId="15681" xr:uid="{0C042D8B-A5CF-4989-9457-2065A4EE5661}"/>
    <cellStyle name="Normal 9 3 2 2 5 2 2" xfId="23707" xr:uid="{01D4B7D3-713E-4E68-B15D-5AD0B78F2EA0}"/>
    <cellStyle name="Normal 9 3 2 2 5 2 2 2" xfId="40543" xr:uid="{19B6F15B-9F1C-4259-AF6B-CD223EA441B3}"/>
    <cellStyle name="Normal 9 3 2 2 5 2 3" xfId="32976" xr:uid="{F78106A4-61BD-46FE-942B-15D378DBDF1F}"/>
    <cellStyle name="Normal 9 3 2 2 5 3" xfId="19924" xr:uid="{51079DE8-B163-40CB-BAC1-524185043B66}"/>
    <cellStyle name="Normal 9 3 2 2 5 3 2" xfId="36762" xr:uid="{6B1A7000-BC81-4151-A80B-D9205F861ED2}"/>
    <cellStyle name="Normal 9 3 2 2 5 4" xfId="29195" xr:uid="{8133F46A-C8C9-4ECA-A72D-822031DBA9A2}"/>
    <cellStyle name="Normal 9 3 2 2 6" xfId="13797" xr:uid="{C35067EB-89F0-4AB4-93E0-9BF7A31904BD}"/>
    <cellStyle name="Normal 9 3 2 2 6 2" xfId="21823" xr:uid="{87367469-51B2-48A9-9DA6-7201CA9065CB}"/>
    <cellStyle name="Normal 9 3 2 2 6 2 2" xfId="38659" xr:uid="{3E96AE0C-BC67-40CC-8273-558EE5DFBA44}"/>
    <cellStyle name="Normal 9 3 2 2 6 3" xfId="31092" xr:uid="{8FAA9A68-34F9-47AE-9180-571D4CA65D0E}"/>
    <cellStyle name="Normal 9 3 2 2 7" xfId="17918" xr:uid="{7C96D92D-115E-4D4F-ABFE-CBEE9B6601B6}"/>
    <cellStyle name="Normal 9 3 2 2 7 2" xfId="34878" xr:uid="{7300D405-54D1-4D8B-9FB9-2CF52D3E057D}"/>
    <cellStyle name="Normal 9 3 2 2 8" xfId="26946" xr:uid="{7C96CDAE-DBA9-4B4F-9282-1592CEC5E2F5}"/>
    <cellStyle name="Normal 9 3 2 2 9" xfId="27309" xr:uid="{D175FC23-3AA1-45AB-BB10-37893D5D082E}"/>
    <cellStyle name="Normal 9 3 2 3" xfId="9930" xr:uid="{9456E004-AAD5-407E-BE48-7A9537CB83A9}"/>
    <cellStyle name="Normal 9 3 2 3 2" xfId="10426" xr:uid="{BE51330F-33A5-4A4B-89D8-02DFDB0027B3}"/>
    <cellStyle name="Normal 9 3 2 3 2 2" xfId="11425" xr:uid="{31A8D2F2-A25C-489C-8CBD-17C866B84946}"/>
    <cellStyle name="Normal 9 3 2 3 2 2 2" xfId="13387" xr:uid="{34952939-79E6-4021-8CE9-5066BB1FA198}"/>
    <cellStyle name="Normal 9 3 2 3 2 2 2 2" xfId="17170" xr:uid="{8768D3BE-80ED-4C1D-A9C9-B6C048DC3E94}"/>
    <cellStyle name="Normal 9 3 2 3 2 2 2 2 2" xfId="25196" xr:uid="{1B125D84-6A0D-48FE-BC29-3AE5373D975E}"/>
    <cellStyle name="Normal 9 3 2 3 2 2 2 2 2 2" xfId="42032" xr:uid="{01CEA194-9EBD-47B6-8057-B7B1970ECFEB}"/>
    <cellStyle name="Normal 9 3 2 3 2 2 2 2 3" xfId="34465" xr:uid="{D26B95AB-B9F0-4CC6-A161-4697F5842147}"/>
    <cellStyle name="Normal 9 3 2 3 2 2 2 3" xfId="21413" xr:uid="{8A30B82E-9FF3-4031-A292-F34C8033CCEA}"/>
    <cellStyle name="Normal 9 3 2 3 2 2 2 3 2" xfId="38251" xr:uid="{15456121-1EB9-4CFD-A700-7F4452F70B8D}"/>
    <cellStyle name="Normal 9 3 2 3 2 2 2 4" xfId="30684" xr:uid="{25D0A976-D356-4DCC-8A92-B07E6EEDDF0E}"/>
    <cellStyle name="Normal 9 3 2 3 2 2 3" xfId="15286" xr:uid="{3D960D59-0CD5-41A5-8C6E-86EA5C179ACC}"/>
    <cellStyle name="Normal 9 3 2 3 2 2 3 2" xfId="23312" xr:uid="{D13AEE2B-D8DB-490C-9F3A-CF03013AE0F5}"/>
    <cellStyle name="Normal 9 3 2 3 2 2 3 2 2" xfId="40148" xr:uid="{8A3AAFD3-C428-4365-9585-A67B874EF3FD}"/>
    <cellStyle name="Normal 9 3 2 3 2 2 3 3" xfId="32581" xr:uid="{B722F829-5FCD-47FE-913A-23F9F57A4BCC}"/>
    <cellStyle name="Normal 9 3 2 3 2 2 4" xfId="19484" xr:uid="{91CE35BA-12F4-470B-8D75-D591D817B74C}"/>
    <cellStyle name="Normal 9 3 2 3 2 2 4 2" xfId="36367" xr:uid="{69CFEF88-8246-4801-9D0F-3363B7D8DC47}"/>
    <cellStyle name="Normal 9 3 2 3 2 2 5" xfId="26956" xr:uid="{B0EE1326-EF41-4118-A5C5-CC5254853C01}"/>
    <cellStyle name="Normal 9 3 2 3 2 2 6" xfId="28799" xr:uid="{951A0FC9-4977-4BDC-B5E7-1E503DB7E138}"/>
    <cellStyle name="Normal 9 3 2 3 2 3" xfId="12475" xr:uid="{148BE4B5-D085-479C-995C-E3BE86C5432B}"/>
    <cellStyle name="Normal 9 3 2 3 2 3 2" xfId="16258" xr:uid="{EC989C5B-CB41-44FE-A511-021224758F93}"/>
    <cellStyle name="Normal 9 3 2 3 2 3 2 2" xfId="24284" xr:uid="{E5E0DC79-2BFA-4535-92E7-356A0B1F4E83}"/>
    <cellStyle name="Normal 9 3 2 3 2 3 2 2 2" xfId="41120" xr:uid="{AE183DD0-4D16-4320-A48B-DEA3C95E6B1E}"/>
    <cellStyle name="Normal 9 3 2 3 2 3 2 3" xfId="33553" xr:uid="{1FA681F6-6DDD-45F9-9638-CB3DC7E8F07B}"/>
    <cellStyle name="Normal 9 3 2 3 2 3 3" xfId="20501" xr:uid="{004565BF-25C6-4F48-91CA-908F9496AAD1}"/>
    <cellStyle name="Normal 9 3 2 3 2 3 3 2" xfId="37339" xr:uid="{9AB6FE08-6749-4F63-B637-82C9B88C80D2}"/>
    <cellStyle name="Normal 9 3 2 3 2 3 4" xfId="29772" xr:uid="{C8AD1E29-00F1-4A5E-870A-FC716F6C7D09}"/>
    <cellStyle name="Normal 9 3 2 3 2 4" xfId="14374" xr:uid="{DA046ACD-CB1E-4D25-960C-CC051D5C48C9}"/>
    <cellStyle name="Normal 9 3 2 3 2 4 2" xfId="22400" xr:uid="{9436A016-D213-4483-B992-694B7EF80299}"/>
    <cellStyle name="Normal 9 3 2 3 2 4 2 2" xfId="39236" xr:uid="{ECB1BA4C-F4BA-4ECF-8C4F-F661A73F5E94}"/>
    <cellStyle name="Normal 9 3 2 3 2 4 3" xfId="31669" xr:uid="{57DAF461-9792-43C4-A20B-EC2AF8EAF7CA}"/>
    <cellStyle name="Normal 9 3 2 3 2 5" xfId="18534" xr:uid="{477FBD68-FCC7-470A-9BC5-C2491F77A85E}"/>
    <cellStyle name="Normal 9 3 2 3 2 5 2" xfId="35455" xr:uid="{24901789-FE8B-4243-9196-B2C91C77D2BE}"/>
    <cellStyle name="Normal 9 3 2 3 2 6" xfId="26955" xr:uid="{C034F8BA-CC15-4972-A968-550362057056}"/>
    <cellStyle name="Normal 9 3 2 3 2 7" xfId="27887" xr:uid="{6A434BE0-82B7-4BBC-9F2A-6D18005FCE3E}"/>
    <cellStyle name="Normal 9 3 2 3 3" xfId="10972" xr:uid="{996E0BFB-B42F-4090-A074-8033BF93D9F8}"/>
    <cellStyle name="Normal 9 3 2 3 3 2" xfId="12936" xr:uid="{CC146167-C60C-40A2-9501-92DEA4B79A2B}"/>
    <cellStyle name="Normal 9 3 2 3 3 2 2" xfId="16719" xr:uid="{C6FACBE8-9008-4E4C-8448-058FBBCE4348}"/>
    <cellStyle name="Normal 9 3 2 3 3 2 2 2" xfId="24745" xr:uid="{0D56E621-411A-42EC-B45F-0C23F97827BE}"/>
    <cellStyle name="Normal 9 3 2 3 3 2 2 2 2" xfId="41581" xr:uid="{BA3C938E-727A-450F-9665-8E8BD4C06222}"/>
    <cellStyle name="Normal 9 3 2 3 3 2 2 3" xfId="34014" xr:uid="{DBDCF642-71CE-4C67-BA4D-C09842AB701F}"/>
    <cellStyle name="Normal 9 3 2 3 3 2 3" xfId="20962" xr:uid="{D27A1FBB-9CA8-43CB-B989-91A0560C04E0}"/>
    <cellStyle name="Normal 9 3 2 3 3 2 3 2" xfId="37800" xr:uid="{9DE79BB7-2395-4632-BBFF-FDDB5EFF6F7F}"/>
    <cellStyle name="Normal 9 3 2 3 3 2 4" xfId="30233" xr:uid="{E141F3C2-793B-489C-B3DD-4CAC2FE845A2}"/>
    <cellStyle name="Normal 9 3 2 3 3 3" xfId="14835" xr:uid="{AB810C2A-2404-4A9B-92A1-F7E8374686C2}"/>
    <cellStyle name="Normal 9 3 2 3 3 3 2" xfId="22861" xr:uid="{20715565-F89F-46B6-9DE3-749633263867}"/>
    <cellStyle name="Normal 9 3 2 3 3 3 2 2" xfId="39697" xr:uid="{7E11E73B-C0BD-4116-BE40-7E99A09EFED0}"/>
    <cellStyle name="Normal 9 3 2 3 3 3 3" xfId="32130" xr:uid="{1308E549-43E5-4FFE-A450-BE242041E1E4}"/>
    <cellStyle name="Normal 9 3 2 3 3 4" xfId="19032" xr:uid="{3C041D35-9AE4-47FA-B3FC-BEB81356E27B}"/>
    <cellStyle name="Normal 9 3 2 3 3 4 2" xfId="35916" xr:uid="{65C51EE4-D99D-4731-934A-BB83DF7A1DEE}"/>
    <cellStyle name="Normal 9 3 2 3 3 5" xfId="26957" xr:uid="{A19DE2FE-0774-42DD-B973-6CA89FA21B84}"/>
    <cellStyle name="Normal 9 3 2 3 3 6" xfId="28348" xr:uid="{29C03699-5A73-48A0-9AF0-83B49B1F288A}"/>
    <cellStyle name="Normal 9 3 2 3 4" xfId="12024" xr:uid="{55F64D33-229E-4C30-9B32-C6882ED733D2}"/>
    <cellStyle name="Normal 9 3 2 3 4 2" xfId="15807" xr:uid="{96DA2C1E-F141-4E80-9DA0-FE7E5D3716A8}"/>
    <cellStyle name="Normal 9 3 2 3 4 2 2" xfId="23833" xr:uid="{4EF67F4A-C99F-4839-B116-2FDC00CE957A}"/>
    <cellStyle name="Normal 9 3 2 3 4 2 2 2" xfId="40669" xr:uid="{F182E572-0DE2-4CBA-8799-EF997424301C}"/>
    <cellStyle name="Normal 9 3 2 3 4 2 3" xfId="33102" xr:uid="{25EF1E44-2849-4BF5-9B36-684FE2867E9F}"/>
    <cellStyle name="Normal 9 3 2 3 4 3" xfId="20050" xr:uid="{C6AD85D4-5EFE-405E-9D14-B0172B9CF546}"/>
    <cellStyle name="Normal 9 3 2 3 4 3 2" xfId="36888" xr:uid="{2B78FF21-3B70-4FCF-9228-029344F8AA59}"/>
    <cellStyle name="Normal 9 3 2 3 4 4" xfId="29321" xr:uid="{CB5A3E8B-4EFB-4DBF-B89C-2B8E6A4BB844}"/>
    <cellStyle name="Normal 9 3 2 3 5" xfId="13923" xr:uid="{4F3671CC-990E-499D-A609-25ED5C3D397F}"/>
    <cellStyle name="Normal 9 3 2 3 5 2" xfId="21949" xr:uid="{8BD09555-91D2-4323-BF78-3FA356B57B6C}"/>
    <cellStyle name="Normal 9 3 2 3 5 2 2" xfId="38785" xr:uid="{4A45B704-A366-4358-AF7C-DE450924E799}"/>
    <cellStyle name="Normal 9 3 2 3 5 3" xfId="31218" xr:uid="{07A46CA5-022F-488E-9B93-C8132F049F48}"/>
    <cellStyle name="Normal 9 3 2 3 6" xfId="18059" xr:uid="{9CBE7F6F-E004-4A0F-81A8-4BD94FDEE8DD}"/>
    <cellStyle name="Normal 9 3 2 3 6 2" xfId="35004" xr:uid="{3A3B321E-3A37-471C-AD05-4D0C4CC32309}"/>
    <cellStyle name="Normal 9 3 2 3 7" xfId="26954" xr:uid="{977FAA88-796C-4C7B-A2A2-AA17C3B51B55}"/>
    <cellStyle name="Normal 9 3 2 3 8" xfId="27436" xr:uid="{4CE11A37-29EB-4C4C-8EFC-12384078CEF7}"/>
    <cellStyle name="Normal 9 3 2 4" xfId="10208" xr:uid="{4C26BA55-8193-4DA4-8618-34EB711024A4}"/>
    <cellStyle name="Normal 9 3 2 4 2" xfId="11207" xr:uid="{748952BF-19DC-4348-9C24-950F911EF5DF}"/>
    <cellStyle name="Normal 9 3 2 4 2 2" xfId="13169" xr:uid="{D484DB54-F604-4BF0-BD8C-C3F22ADCA065}"/>
    <cellStyle name="Normal 9 3 2 4 2 2 2" xfId="16952" xr:uid="{E1F985F7-FB36-444C-B0E7-50A182DD6F9D}"/>
    <cellStyle name="Normal 9 3 2 4 2 2 2 2" xfId="24978" xr:uid="{11A876D0-AAD8-402A-B93E-794F81E96119}"/>
    <cellStyle name="Normal 9 3 2 4 2 2 2 2 2" xfId="41814" xr:uid="{077DAA8E-53FA-4DE7-9C62-550748ACE207}"/>
    <cellStyle name="Normal 9 3 2 4 2 2 2 3" xfId="34247" xr:uid="{031EBD30-CA60-4FD7-9D69-496B54027F41}"/>
    <cellStyle name="Normal 9 3 2 4 2 2 3" xfId="21195" xr:uid="{D4F62894-8087-4394-853E-A7604E3D4E3A}"/>
    <cellStyle name="Normal 9 3 2 4 2 2 3 2" xfId="38033" xr:uid="{20132FE2-3DEE-4D0D-B522-91EFACEA6C8C}"/>
    <cellStyle name="Normal 9 3 2 4 2 2 4" xfId="30466" xr:uid="{2FB669BC-736D-4D2E-8B71-3BF64A54CF0A}"/>
    <cellStyle name="Normal 9 3 2 4 2 3" xfId="15068" xr:uid="{828FBE93-51F1-4F65-A9A5-1ABDCA10E334}"/>
    <cellStyle name="Normal 9 3 2 4 2 3 2" xfId="23094" xr:uid="{E0B33958-0AB5-4A4A-A99B-B09B486EE787}"/>
    <cellStyle name="Normal 9 3 2 4 2 3 2 2" xfId="39930" xr:uid="{11C401C7-FD28-48A5-BAA8-A248B7599130}"/>
    <cellStyle name="Normal 9 3 2 4 2 3 3" xfId="32363" xr:uid="{6734EB6B-D7E7-4D7C-A155-5A58D396F842}"/>
    <cellStyle name="Normal 9 3 2 4 2 4" xfId="19266" xr:uid="{663F0BEC-CF6E-4DF7-8C89-4686EFF1E383}"/>
    <cellStyle name="Normal 9 3 2 4 2 4 2" xfId="36149" xr:uid="{FA45B32C-E12C-4FC3-8C15-AC0C6254E210}"/>
    <cellStyle name="Normal 9 3 2 4 2 5" xfId="26959" xr:uid="{60C0E21D-3DC7-4CC9-AFE6-9BD2C0FC27F6}"/>
    <cellStyle name="Normal 9 3 2 4 2 6" xfId="28581" xr:uid="{3AA16014-7333-4960-95CD-86DA03E89CD5}"/>
    <cellStyle name="Normal 9 3 2 4 3" xfId="12257" xr:uid="{B809A751-01CE-436D-A73F-D1F9CA693186}"/>
    <cellStyle name="Normal 9 3 2 4 3 2" xfId="16040" xr:uid="{2E28C7A0-9563-4629-B8DE-DC805DF0F9AB}"/>
    <cellStyle name="Normal 9 3 2 4 3 2 2" xfId="24066" xr:uid="{00DAA928-E854-480F-8970-5FB6C5209E92}"/>
    <cellStyle name="Normal 9 3 2 4 3 2 2 2" xfId="40902" xr:uid="{804A5475-6660-4C26-94F2-B8218EFFE818}"/>
    <cellStyle name="Normal 9 3 2 4 3 2 3" xfId="33335" xr:uid="{E07E9CE3-4C82-4F91-9F7B-57F4F81F91D6}"/>
    <cellStyle name="Normal 9 3 2 4 3 3" xfId="20283" xr:uid="{99180812-03E6-4DFC-8430-DB595715CBB3}"/>
    <cellStyle name="Normal 9 3 2 4 3 3 2" xfId="37121" xr:uid="{3C757872-8EB8-4A43-82D8-FE8415D3C8B2}"/>
    <cellStyle name="Normal 9 3 2 4 3 4" xfId="29554" xr:uid="{20A22079-082D-4AD3-82FA-B0959062A40F}"/>
    <cellStyle name="Normal 9 3 2 4 4" xfId="14156" xr:uid="{5273C25E-0358-46A2-8D75-6F1B98A6E804}"/>
    <cellStyle name="Normal 9 3 2 4 4 2" xfId="22182" xr:uid="{1B291A4F-54AA-4463-B010-88B1A4FF9CB3}"/>
    <cellStyle name="Normal 9 3 2 4 4 2 2" xfId="39018" xr:uid="{49D638BF-AA17-4CD9-BFA8-C509D39B7FAD}"/>
    <cellStyle name="Normal 9 3 2 4 4 3" xfId="31451" xr:uid="{1BC62232-4C91-4395-B17C-DB445535B088}"/>
    <cellStyle name="Normal 9 3 2 4 5" xfId="18316" xr:uid="{0BCFE1EA-642B-4E87-AF56-AB83920E1EB7}"/>
    <cellStyle name="Normal 9 3 2 4 5 2" xfId="35237" xr:uid="{B148186C-8054-435B-8367-44A48B608F38}"/>
    <cellStyle name="Normal 9 3 2 4 6" xfId="26958" xr:uid="{ECE54C75-50A5-47BF-84C0-576ECAFA86D7}"/>
    <cellStyle name="Normal 9 3 2 4 7" xfId="27669" xr:uid="{035D8DC8-FA2C-41F9-88EE-9D57D24C0279}"/>
    <cellStyle name="Normal 9 3 2 5" xfId="10737" xr:uid="{9A651934-88DC-4E97-AC3B-2D8579632A0F}"/>
    <cellStyle name="Normal 9 3 2 5 2" xfId="12718" xr:uid="{60B6EFAB-D7C2-4840-8275-2A276B8A5246}"/>
    <cellStyle name="Normal 9 3 2 5 2 2" xfId="16501" xr:uid="{E523FC3D-CEBB-4F2D-91FE-1396EF4C55D9}"/>
    <cellStyle name="Normal 9 3 2 5 2 2 2" xfId="24527" xr:uid="{8B219C09-51FC-4977-B4B7-AF4AB6089D63}"/>
    <cellStyle name="Normal 9 3 2 5 2 2 2 2" xfId="41363" xr:uid="{94D188C0-3350-4964-B61D-CC02867FD3B8}"/>
    <cellStyle name="Normal 9 3 2 5 2 2 3" xfId="33796" xr:uid="{E72BE24C-0CD4-4EAE-83AC-F02E1F71E666}"/>
    <cellStyle name="Normal 9 3 2 5 2 3" xfId="20744" xr:uid="{BB6ED826-EB6D-4803-82A1-A3A6D13E507D}"/>
    <cellStyle name="Normal 9 3 2 5 2 3 2" xfId="37582" xr:uid="{2D764FEC-2A3F-4254-9199-A56A32222D50}"/>
    <cellStyle name="Normal 9 3 2 5 2 4" xfId="30015" xr:uid="{728F14BB-4C83-4B5C-83F3-06795952DC9D}"/>
    <cellStyle name="Normal 9 3 2 5 3" xfId="14617" xr:uid="{EBB302E0-4E0C-4980-9C81-BE84A4ABDF05}"/>
    <cellStyle name="Normal 9 3 2 5 3 2" xfId="22643" xr:uid="{85D6E5ED-56D8-490F-8CEF-970A315D08D5}"/>
    <cellStyle name="Normal 9 3 2 5 3 2 2" xfId="39479" xr:uid="{A8D76073-8297-45BB-A8DE-11400F1ED1F7}"/>
    <cellStyle name="Normal 9 3 2 5 3 3" xfId="31912" xr:uid="{8BD6026E-C9B0-412F-BBF1-604D6DF94AFC}"/>
    <cellStyle name="Normal 9 3 2 5 4" xfId="18808" xr:uid="{85329477-E88C-4416-A8FA-B2F98D13728D}"/>
    <cellStyle name="Normal 9 3 2 5 4 2" xfId="35698" xr:uid="{DDCA5B35-8670-4128-BCB2-392110BA8DE7}"/>
    <cellStyle name="Normal 9 3 2 5 5" xfId="26960" xr:uid="{A47E19E9-C245-4B57-B3B4-F37E1E20FF31}"/>
    <cellStyle name="Normal 9 3 2 5 6" xfId="28130" xr:uid="{1305389F-7415-4687-BA0A-D94B8179E143}"/>
    <cellStyle name="Normal 9 3 2 6" xfId="11776" xr:uid="{CECC7CDF-EC30-4C97-9F98-7ED7E855A013}"/>
    <cellStyle name="Normal 9 3 2 6 2" xfId="15589" xr:uid="{25273E72-EB80-401C-93CC-9B86E10AB16C}"/>
    <cellStyle name="Normal 9 3 2 6 2 2" xfId="23615" xr:uid="{95F91D25-6D57-4ED1-92C4-438415185D40}"/>
    <cellStyle name="Normal 9 3 2 6 2 2 2" xfId="40451" xr:uid="{F7FAAE03-3B04-452D-B1A4-E2C9D3697D5E}"/>
    <cellStyle name="Normal 9 3 2 6 2 3" xfId="32884" xr:uid="{B89AC711-BDC3-49CC-89FB-3D435A322E3E}"/>
    <cellStyle name="Normal 9 3 2 6 3" xfId="19809" xr:uid="{A89A44F9-7EF0-43BD-BC61-DBD0A5801596}"/>
    <cellStyle name="Normal 9 3 2 6 3 2" xfId="36670" xr:uid="{AB5CBA43-1A37-4D68-BA8F-FBEBA045ED03}"/>
    <cellStyle name="Normal 9 3 2 6 4" xfId="29103" xr:uid="{3D212958-CE39-4F20-8907-D7052363E414}"/>
    <cellStyle name="Normal 9 3 2 7" xfId="13705" xr:uid="{D4651846-649C-46B6-9A1B-D9813F025270}"/>
    <cellStyle name="Normal 9 3 2 7 2" xfId="21731" xr:uid="{BE9DBF0B-9739-4592-B876-8D9650F3EDD9}"/>
    <cellStyle name="Normal 9 3 2 7 2 2" xfId="38567" xr:uid="{943FB5AD-2EE7-4AC2-8166-7D130ED379F8}"/>
    <cellStyle name="Normal 9 3 2 7 3" xfId="31000" xr:uid="{70E608C0-8E27-468C-863A-84526C1457AB}"/>
    <cellStyle name="Normal 9 3 2 8" xfId="17707" xr:uid="{8A73BC52-0DD3-4477-AFF5-1C9DE3150866}"/>
    <cellStyle name="Normal 9 3 2 8 2" xfId="34786" xr:uid="{92CDE742-F161-42B0-A9EA-F3868B347080}"/>
    <cellStyle name="Normal 9 3 2 9" xfId="26945" xr:uid="{18739188-065C-481C-B677-1B62BB242EBE}"/>
    <cellStyle name="Normal 9 3 3" xfId="9725" xr:uid="{C52730CD-CD38-44FC-A859-449B9B3D0BC8}"/>
    <cellStyle name="Normal 9 3 3 2" xfId="9986" xr:uid="{85610CD4-4427-4CE7-992A-1074BC4CEA1C}"/>
    <cellStyle name="Normal 9 3 3 2 2" xfId="10482" xr:uid="{6093CE34-BE1C-421D-AAE1-B4AD1DB5F9C6}"/>
    <cellStyle name="Normal 9 3 3 2 2 2" xfId="11481" xr:uid="{EF0313A3-DECF-43A6-981D-93ADCD5DBA78}"/>
    <cellStyle name="Normal 9 3 3 2 2 2 2" xfId="13443" xr:uid="{590E7163-C1D9-476A-ACE6-18B531076144}"/>
    <cellStyle name="Normal 9 3 3 2 2 2 2 2" xfId="17226" xr:uid="{A7EFE2AC-93B5-4CDB-B16B-AD46AD7CA1B5}"/>
    <cellStyle name="Normal 9 3 3 2 2 2 2 2 2" xfId="25252" xr:uid="{024E3170-A4D8-446E-AC8B-3E81980D212A}"/>
    <cellStyle name="Normal 9 3 3 2 2 2 2 2 2 2" xfId="42088" xr:uid="{AEE332F2-F656-4DAA-BFD8-F590DD2E2EDC}"/>
    <cellStyle name="Normal 9 3 3 2 2 2 2 2 3" xfId="34521" xr:uid="{F17F820D-E646-49DD-AD29-586F4595CB16}"/>
    <cellStyle name="Normal 9 3 3 2 2 2 2 3" xfId="21469" xr:uid="{2A3CF7E5-9169-4BC2-A14A-6A5785DC4859}"/>
    <cellStyle name="Normal 9 3 3 2 2 2 2 3 2" xfId="38307" xr:uid="{0ABF2663-BAF3-4842-B5FC-6E8DC4F3DB67}"/>
    <cellStyle name="Normal 9 3 3 2 2 2 2 4" xfId="30740" xr:uid="{6617BA6D-DEFD-403B-89B0-CD642E215C48}"/>
    <cellStyle name="Normal 9 3 3 2 2 2 3" xfId="15342" xr:uid="{4139E03B-7433-46B5-BDB9-2BF467080D02}"/>
    <cellStyle name="Normal 9 3 3 2 2 2 3 2" xfId="23368" xr:uid="{CB8F7234-3F41-4F30-B12A-9F20C3211DCC}"/>
    <cellStyle name="Normal 9 3 3 2 2 2 3 2 2" xfId="40204" xr:uid="{714BD082-FA45-442D-A4FB-854D81CDD053}"/>
    <cellStyle name="Normal 9 3 3 2 2 2 3 3" xfId="32637" xr:uid="{FFAFEE0C-A1F5-4DA9-A4E9-3442AB19DA11}"/>
    <cellStyle name="Normal 9 3 3 2 2 2 4" xfId="19540" xr:uid="{49537FE6-A132-43FC-B7DB-C01DE08024AC}"/>
    <cellStyle name="Normal 9 3 3 2 2 2 4 2" xfId="36423" xr:uid="{99A11878-56D6-43AF-A9F9-4AD97BE5E332}"/>
    <cellStyle name="Normal 9 3 3 2 2 2 5" xfId="26964" xr:uid="{64F43990-D7FD-4D94-89E9-4FFE7BE657F2}"/>
    <cellStyle name="Normal 9 3 3 2 2 2 6" xfId="28855" xr:uid="{EA72ED78-E147-425B-9B79-99D3131083C6}"/>
    <cellStyle name="Normal 9 3 3 2 2 3" xfId="12531" xr:uid="{9CCEBB70-A48F-4764-B487-A9D1CAAA7037}"/>
    <cellStyle name="Normal 9 3 3 2 2 3 2" xfId="16314" xr:uid="{7962AAE0-730A-4D83-A476-851ABDE0782E}"/>
    <cellStyle name="Normal 9 3 3 2 2 3 2 2" xfId="24340" xr:uid="{C09EDC59-60E9-4398-806F-3F3765984B60}"/>
    <cellStyle name="Normal 9 3 3 2 2 3 2 2 2" xfId="41176" xr:uid="{2D8A4A16-BFA5-4FE0-8F0E-B678F976AEDE}"/>
    <cellStyle name="Normal 9 3 3 2 2 3 2 3" xfId="33609" xr:uid="{F7E75B88-2993-48EC-8B1A-A750E2FB93BB}"/>
    <cellStyle name="Normal 9 3 3 2 2 3 3" xfId="20557" xr:uid="{F2F6E0EB-3DF5-464E-8DD1-237393C3BCF2}"/>
    <cellStyle name="Normal 9 3 3 2 2 3 3 2" xfId="37395" xr:uid="{A7E639AE-B4C8-496A-9014-D6A239D75571}"/>
    <cellStyle name="Normal 9 3 3 2 2 3 4" xfId="29828" xr:uid="{CA292570-41F9-4D37-9E92-2FEC0237D803}"/>
    <cellStyle name="Normal 9 3 3 2 2 4" xfId="14430" xr:uid="{61D87F91-49C4-4B5E-B4CD-1E860E30D65F}"/>
    <cellStyle name="Normal 9 3 3 2 2 4 2" xfId="22456" xr:uid="{31DF338B-7820-49AD-AB66-D0DC252C3FCC}"/>
    <cellStyle name="Normal 9 3 3 2 2 4 2 2" xfId="39292" xr:uid="{E1D61C7E-ABBA-43D6-9399-2A35983CB618}"/>
    <cellStyle name="Normal 9 3 3 2 2 4 3" xfId="31725" xr:uid="{0B563E66-7D71-4BF1-B87A-D58EC6EE835D}"/>
    <cellStyle name="Normal 9 3 3 2 2 5" xfId="18590" xr:uid="{06489D30-2B37-4D47-99FF-BA9784DBC79B}"/>
    <cellStyle name="Normal 9 3 3 2 2 5 2" xfId="35511" xr:uid="{4F7D3827-B6F0-4973-8AD5-577E7CB7BACD}"/>
    <cellStyle name="Normal 9 3 3 2 2 6" xfId="26963" xr:uid="{BDED18F7-B949-41ED-A3C1-CC24EDE14B55}"/>
    <cellStyle name="Normal 9 3 3 2 2 7" xfId="27943" xr:uid="{FC57B41D-1B36-4C83-97C3-0BA387355FF0}"/>
    <cellStyle name="Normal 9 3 3 2 3" xfId="11028" xr:uid="{09F42354-2D50-4948-B599-84E3E6197C1B}"/>
    <cellStyle name="Normal 9 3 3 2 3 2" xfId="12992" xr:uid="{778D18FF-8C1B-4BEB-8506-05180C78B4A0}"/>
    <cellStyle name="Normal 9 3 3 2 3 2 2" xfId="16775" xr:uid="{65BB13EC-C3DE-4B34-AB81-BA27B82FED7C}"/>
    <cellStyle name="Normal 9 3 3 2 3 2 2 2" xfId="24801" xr:uid="{95486BA5-A6BA-4F96-8520-A3D627FC3BB5}"/>
    <cellStyle name="Normal 9 3 3 2 3 2 2 2 2" xfId="41637" xr:uid="{3184BC20-9466-44B0-A457-2CD9D6992CC0}"/>
    <cellStyle name="Normal 9 3 3 2 3 2 2 3" xfId="34070" xr:uid="{1600B462-152C-452B-824D-64FDB831A925}"/>
    <cellStyle name="Normal 9 3 3 2 3 2 3" xfId="21018" xr:uid="{BE5FC51A-EAC2-481B-A274-29FEA1FA804D}"/>
    <cellStyle name="Normal 9 3 3 2 3 2 3 2" xfId="37856" xr:uid="{517A812F-5321-4B6E-B6D1-7836805A05DC}"/>
    <cellStyle name="Normal 9 3 3 2 3 2 4" xfId="30289" xr:uid="{62D04A92-389D-47B0-A299-225C7BCF4826}"/>
    <cellStyle name="Normal 9 3 3 2 3 3" xfId="14891" xr:uid="{AAE04B9E-184E-49F6-B134-C0F2D9380262}"/>
    <cellStyle name="Normal 9 3 3 2 3 3 2" xfId="22917" xr:uid="{A8B27B0F-B340-4CAC-9254-E1CAED834CC2}"/>
    <cellStyle name="Normal 9 3 3 2 3 3 2 2" xfId="39753" xr:uid="{A1C644D5-ACFA-4ABE-B58E-2E9292EF5DBA}"/>
    <cellStyle name="Normal 9 3 3 2 3 3 3" xfId="32186" xr:uid="{B17D75BA-77F4-4997-A980-0A107B781451}"/>
    <cellStyle name="Normal 9 3 3 2 3 4" xfId="19088" xr:uid="{7DB59D40-740C-449F-A4AF-EEAD04487B67}"/>
    <cellStyle name="Normal 9 3 3 2 3 4 2" xfId="35972" xr:uid="{8FFCD2FD-8136-431C-8667-F0823264BB86}"/>
    <cellStyle name="Normal 9 3 3 2 3 5" xfId="26965" xr:uid="{AAFB2C1C-633C-469A-A34E-A7E6CA005E5D}"/>
    <cellStyle name="Normal 9 3 3 2 3 6" xfId="28404" xr:uid="{6EE9B60F-9EAC-4464-8A16-E71B90F127DB}"/>
    <cellStyle name="Normal 9 3 3 2 4" xfId="12080" xr:uid="{B3E72909-ED1C-4A40-8ACE-2C3463AACBB6}"/>
    <cellStyle name="Normal 9 3 3 2 4 2" xfId="15863" xr:uid="{925BCECE-AF91-45DA-80DC-E57247CB309E}"/>
    <cellStyle name="Normal 9 3 3 2 4 2 2" xfId="23889" xr:uid="{290A0503-9ABB-4430-8F76-D032EEA1F29F}"/>
    <cellStyle name="Normal 9 3 3 2 4 2 2 2" xfId="40725" xr:uid="{E28F9999-DFDA-4AE3-B0BA-983C021BA491}"/>
    <cellStyle name="Normal 9 3 3 2 4 2 3" xfId="33158" xr:uid="{281D4DBF-7C84-4ED1-B4D0-0A139DBB37E9}"/>
    <cellStyle name="Normal 9 3 3 2 4 3" xfId="20106" xr:uid="{4A69423A-D037-437B-8B1A-4D0F8417B885}"/>
    <cellStyle name="Normal 9 3 3 2 4 3 2" xfId="36944" xr:uid="{EFAF913D-B62C-4301-BFEE-EBBF42633B57}"/>
    <cellStyle name="Normal 9 3 3 2 4 4" xfId="29377" xr:uid="{5CBAF107-42C7-4FC2-A566-EB7998F8479A}"/>
    <cellStyle name="Normal 9 3 3 2 5" xfId="13979" xr:uid="{18A2D5EC-B9C9-4C11-B640-37EB4651EC38}"/>
    <cellStyle name="Normal 9 3 3 2 5 2" xfId="22005" xr:uid="{D32881EB-2D79-429E-B2B5-492D3F433C78}"/>
    <cellStyle name="Normal 9 3 3 2 5 2 2" xfId="38841" xr:uid="{149FCB8E-373E-4FBF-BA99-D4F04482A50F}"/>
    <cellStyle name="Normal 9 3 3 2 5 3" xfId="31274" xr:uid="{7AA7678E-AD41-44CE-843F-4FBFCD6354FD}"/>
    <cellStyle name="Normal 9 3 3 2 6" xfId="18115" xr:uid="{54C27863-2AF7-40C3-A684-2E0B8D5CA2CA}"/>
    <cellStyle name="Normal 9 3 3 2 6 2" xfId="35060" xr:uid="{A3B51401-D190-435E-AC11-88D72385FCB1}"/>
    <cellStyle name="Normal 9 3 3 2 7" xfId="26962" xr:uid="{55AC3E44-588C-455A-916F-279D90968694}"/>
    <cellStyle name="Normal 9 3 3 2 8" xfId="27492" xr:uid="{9178045E-2315-4F95-BB59-B864E4993E73}"/>
    <cellStyle name="Normal 9 3 3 3" xfId="10264" xr:uid="{859632E7-35BD-4E18-B5CE-D2621481B363}"/>
    <cellStyle name="Normal 9 3 3 3 2" xfId="11263" xr:uid="{E2BF6804-F3D8-4C4C-9F95-F9C5C71030B6}"/>
    <cellStyle name="Normal 9 3 3 3 2 2" xfId="13225" xr:uid="{45986C94-1AE5-40DB-88F8-D0ACD9093CF5}"/>
    <cellStyle name="Normal 9 3 3 3 2 2 2" xfId="17008" xr:uid="{2C52295B-72E9-45C1-9C32-920FE3077C73}"/>
    <cellStyle name="Normal 9 3 3 3 2 2 2 2" xfId="25034" xr:uid="{C5B1A6E4-C005-4A78-91BE-0D8771702132}"/>
    <cellStyle name="Normal 9 3 3 3 2 2 2 2 2" xfId="41870" xr:uid="{B3EB2DBA-F645-43F6-BF69-9E94CE3F04E9}"/>
    <cellStyle name="Normal 9 3 3 3 2 2 2 3" xfId="34303" xr:uid="{27715D56-C7D9-4629-934C-4D81514EBD89}"/>
    <cellStyle name="Normal 9 3 3 3 2 2 3" xfId="21251" xr:uid="{6AD047C7-69D7-48CF-9AF5-A63F47A5438F}"/>
    <cellStyle name="Normal 9 3 3 3 2 2 3 2" xfId="38089" xr:uid="{44A57B0F-7E20-42AE-8FF0-46997BCA81D7}"/>
    <cellStyle name="Normal 9 3 3 3 2 2 4" xfId="30522" xr:uid="{2B428204-566B-4277-BFDE-294AEBC309E7}"/>
    <cellStyle name="Normal 9 3 3 3 2 3" xfId="15124" xr:uid="{87C67382-160D-496B-A1BF-7D956951DC43}"/>
    <cellStyle name="Normal 9 3 3 3 2 3 2" xfId="23150" xr:uid="{A1F902C4-E914-4B75-ABFE-3033D44766B0}"/>
    <cellStyle name="Normal 9 3 3 3 2 3 2 2" xfId="39986" xr:uid="{C5E940F3-D42D-4A7A-9084-23174CC4D01D}"/>
    <cellStyle name="Normal 9 3 3 3 2 3 3" xfId="32419" xr:uid="{81CEC472-1B0F-4EF9-81D3-09A0B359B2A0}"/>
    <cellStyle name="Normal 9 3 3 3 2 4" xfId="19322" xr:uid="{84867E83-0373-475E-944C-C83914DDE89C}"/>
    <cellStyle name="Normal 9 3 3 3 2 4 2" xfId="36205" xr:uid="{99BE415E-879C-4D4F-BA23-C33C006577BF}"/>
    <cellStyle name="Normal 9 3 3 3 2 5" xfId="26967" xr:uid="{7F694A53-FE4F-41D6-885E-5335DD47B4BB}"/>
    <cellStyle name="Normal 9 3 3 3 2 6" xfId="28637" xr:uid="{9FE8F19D-D40B-4CC6-BEA5-CEDCD02EF7F3}"/>
    <cellStyle name="Normal 9 3 3 3 3" xfId="12313" xr:uid="{46D4D073-E841-4CB6-A7D3-60D9A4324F25}"/>
    <cellStyle name="Normal 9 3 3 3 3 2" xfId="16096" xr:uid="{A2CF6017-DE69-4A5C-B229-E62C25E48AFF}"/>
    <cellStyle name="Normal 9 3 3 3 3 2 2" xfId="24122" xr:uid="{074766AC-98A9-4253-B3F6-E1A685EA98DE}"/>
    <cellStyle name="Normal 9 3 3 3 3 2 2 2" xfId="40958" xr:uid="{1968A2F0-9867-446B-AD2E-F96073FF34D0}"/>
    <cellStyle name="Normal 9 3 3 3 3 2 3" xfId="33391" xr:uid="{A28ECA02-5D18-4256-88A8-71039DCB9112}"/>
    <cellStyle name="Normal 9 3 3 3 3 3" xfId="20339" xr:uid="{ACFE5585-B1BF-46F3-8304-454367A1E18E}"/>
    <cellStyle name="Normal 9 3 3 3 3 3 2" xfId="37177" xr:uid="{3A2C2FB1-DEC9-42C2-8B39-E8E208873687}"/>
    <cellStyle name="Normal 9 3 3 3 3 4" xfId="29610" xr:uid="{E6FC4AF5-F044-482C-8EA5-2F3013DE9F4A}"/>
    <cellStyle name="Normal 9 3 3 3 4" xfId="14212" xr:uid="{E60D4F69-22EA-447B-A2AB-AC313A44C474}"/>
    <cellStyle name="Normal 9 3 3 3 4 2" xfId="22238" xr:uid="{04A1F3D2-5AFD-4CA1-B199-58D20AD929FB}"/>
    <cellStyle name="Normal 9 3 3 3 4 2 2" xfId="39074" xr:uid="{7A8A1673-B3B0-442F-A658-8DC287D1D8C5}"/>
    <cellStyle name="Normal 9 3 3 3 4 3" xfId="31507" xr:uid="{668F4871-FBC1-4147-8E48-60709977254D}"/>
    <cellStyle name="Normal 9 3 3 3 5" xfId="18372" xr:uid="{C54DB724-ABCB-432E-BA21-344E7A16121D}"/>
    <cellStyle name="Normal 9 3 3 3 5 2" xfId="35293" xr:uid="{994D1E92-5EE7-4262-9C60-B1195B7C7B83}"/>
    <cellStyle name="Normal 9 3 3 3 6" xfId="26966" xr:uid="{FBAF55A7-311A-46F6-A979-F90508AB42AB}"/>
    <cellStyle name="Normal 9 3 3 3 7" xfId="27725" xr:uid="{C8805BE5-2405-4C3E-8CBD-040F1C9FC129}"/>
    <cellStyle name="Normal 9 3 3 4" xfId="10810" xr:uid="{0D460155-9FB1-437A-9E08-A8CD86190E48}"/>
    <cellStyle name="Normal 9 3 3 4 2" xfId="12774" xr:uid="{DECB059C-8113-4EBF-907E-BDF24DD87365}"/>
    <cellStyle name="Normal 9 3 3 4 2 2" xfId="16557" xr:uid="{2BA8010D-CBBB-4C1D-AD85-1E15172D9E43}"/>
    <cellStyle name="Normal 9 3 3 4 2 2 2" xfId="24583" xr:uid="{1CCE7952-A4E5-4209-882D-47F9279BA09C}"/>
    <cellStyle name="Normal 9 3 3 4 2 2 2 2" xfId="41419" xr:uid="{F3C7F90C-2003-423A-ADB9-90DC5E76DD16}"/>
    <cellStyle name="Normal 9 3 3 4 2 2 3" xfId="33852" xr:uid="{5B8A8F10-EF82-4C0C-9F75-75B2C5AA9A2A}"/>
    <cellStyle name="Normal 9 3 3 4 2 3" xfId="20800" xr:uid="{17433033-1506-4FCB-AC95-C32AAD25D195}"/>
    <cellStyle name="Normal 9 3 3 4 2 3 2" xfId="37638" xr:uid="{0C4CB8BC-C8A1-444F-8DE8-0D572313A45E}"/>
    <cellStyle name="Normal 9 3 3 4 2 4" xfId="30071" xr:uid="{821E978A-88B7-4612-A17E-87A65E05B38D}"/>
    <cellStyle name="Normal 9 3 3 4 3" xfId="14673" xr:uid="{C2346CF7-694A-444A-8CF8-6A02F2D624AF}"/>
    <cellStyle name="Normal 9 3 3 4 3 2" xfId="22699" xr:uid="{D7202CEC-9F14-4648-A7FA-141EA4463EC8}"/>
    <cellStyle name="Normal 9 3 3 4 3 2 2" xfId="39535" xr:uid="{27A1414E-EB2F-4109-9B90-EB5D4607B055}"/>
    <cellStyle name="Normal 9 3 3 4 3 3" xfId="31968" xr:uid="{6DD2D2EB-ECF4-41AD-88B8-A8A5335BABBF}"/>
    <cellStyle name="Normal 9 3 3 4 4" xfId="18870" xr:uid="{2117E1EC-177A-4838-AEDD-475B8F1B1429}"/>
    <cellStyle name="Normal 9 3 3 4 4 2" xfId="35754" xr:uid="{52E9DA4A-65BB-4C7F-92F9-25DBD3AEB848}"/>
    <cellStyle name="Normal 9 3 3 4 5" xfId="26968" xr:uid="{B5F10782-24FE-4674-94C2-6780A3904185}"/>
    <cellStyle name="Normal 9 3 3 4 6" xfId="28186" xr:uid="{6ACCFE14-80E6-4F1F-A8A3-A2C7BC78D0E7}"/>
    <cellStyle name="Normal 9 3 3 5" xfId="11862" xr:uid="{91837BD5-0A28-416E-B3F6-15E1E29194BF}"/>
    <cellStyle name="Normal 9 3 3 5 2" xfId="15645" xr:uid="{EE78FFED-65B3-4497-B477-03D3A310F4BB}"/>
    <cellStyle name="Normal 9 3 3 5 2 2" xfId="23671" xr:uid="{37BB8265-3BA3-4FC2-BAC2-981D4318C1E7}"/>
    <cellStyle name="Normal 9 3 3 5 2 2 2" xfId="40507" xr:uid="{9B580DE7-FC4B-459E-AB5E-C7926EAE423A}"/>
    <cellStyle name="Normal 9 3 3 5 2 3" xfId="32940" xr:uid="{59A17A17-F568-4D0C-8DA4-5C8BB51027C7}"/>
    <cellStyle name="Normal 9 3 3 5 3" xfId="19888" xr:uid="{4BF89FC3-69DA-4FEB-B41E-02A28EA9ECDA}"/>
    <cellStyle name="Normal 9 3 3 5 3 2" xfId="36726" xr:uid="{E9D3F363-DA0D-4007-A80A-690CF1E8580D}"/>
    <cellStyle name="Normal 9 3 3 5 4" xfId="29159" xr:uid="{B258938D-1247-4604-9584-0E3AC78AF4E5}"/>
    <cellStyle name="Normal 9 3 3 6" xfId="13761" xr:uid="{6FB823E0-27D9-4E50-927F-89E55D5EE176}"/>
    <cellStyle name="Normal 9 3 3 6 2" xfId="21787" xr:uid="{E87677E3-42CD-4341-93A2-3D7EE2E4CAED}"/>
    <cellStyle name="Normal 9 3 3 6 2 2" xfId="38623" xr:uid="{053C9237-AF0C-4CF6-A09C-3FF1FEB20E0A}"/>
    <cellStyle name="Normal 9 3 3 6 3" xfId="31056" xr:uid="{D691D017-C2DD-4110-B3E2-266163D93FB3}"/>
    <cellStyle name="Normal 9 3 3 7" xfId="17882" xr:uid="{B7F944EF-9FB0-4453-8CB3-9213672B3871}"/>
    <cellStyle name="Normal 9 3 3 7 2" xfId="34842" xr:uid="{ED4F376D-A20D-4448-A91E-4F40B81913C4}"/>
    <cellStyle name="Normal 9 3 3 8" xfId="26961" xr:uid="{7099B334-8EAB-4ECF-AB5D-2E1CB4936CF1}"/>
    <cellStyle name="Normal 9 3 3 9" xfId="27273" xr:uid="{94C1B4A7-B270-4CCD-A418-80BA7A6E2C03}"/>
    <cellStyle name="Normal 9 3 4" xfId="9894" xr:uid="{D380485A-D7E6-463F-8AE5-9B147053FBAF}"/>
    <cellStyle name="Normal 9 3 4 2" xfId="10390" xr:uid="{659909D5-80A1-424A-836B-0BCAFC744443}"/>
    <cellStyle name="Normal 9 3 4 2 2" xfId="11389" xr:uid="{B0A4E9C1-410B-4812-BD14-1727BD7AAE6B}"/>
    <cellStyle name="Normal 9 3 4 2 2 2" xfId="13351" xr:uid="{E678539F-4D4E-4D79-9FD8-EB1C02B2B0FF}"/>
    <cellStyle name="Normal 9 3 4 2 2 2 2" xfId="17134" xr:uid="{19B032D5-A639-4D9E-AC30-813617A8E7B1}"/>
    <cellStyle name="Normal 9 3 4 2 2 2 2 2" xfId="25160" xr:uid="{9CAAA58E-A9EE-4C91-AE35-4E5CC4ACC6C4}"/>
    <cellStyle name="Normal 9 3 4 2 2 2 2 2 2" xfId="41996" xr:uid="{41594A3E-6209-4BBA-BA71-EF7B31F06E31}"/>
    <cellStyle name="Normal 9 3 4 2 2 2 2 3" xfId="34429" xr:uid="{39D3B825-A253-4110-9D87-A25BC0E81CB0}"/>
    <cellStyle name="Normal 9 3 4 2 2 2 3" xfId="21377" xr:uid="{FD84DFDF-99A8-4C84-A280-831E8DF89EAF}"/>
    <cellStyle name="Normal 9 3 4 2 2 2 3 2" xfId="38215" xr:uid="{C94A87D8-DAB1-4684-9F40-3807512C3467}"/>
    <cellStyle name="Normal 9 3 4 2 2 2 4" xfId="30648" xr:uid="{21A3381F-B40A-4796-B9DC-5E82056F38B4}"/>
    <cellStyle name="Normal 9 3 4 2 2 3" xfId="15250" xr:uid="{E2C5CD21-A35A-4951-89A6-EC94FAF7D365}"/>
    <cellStyle name="Normal 9 3 4 2 2 3 2" xfId="23276" xr:uid="{4A486189-976A-4D6E-85B2-28228D19F799}"/>
    <cellStyle name="Normal 9 3 4 2 2 3 2 2" xfId="40112" xr:uid="{9A12459D-7964-41B3-ACE7-A17CA9328BF0}"/>
    <cellStyle name="Normal 9 3 4 2 2 3 3" xfId="32545" xr:uid="{7EC483E8-73B0-4AB6-A043-B65D4F634F5D}"/>
    <cellStyle name="Normal 9 3 4 2 2 4" xfId="19448" xr:uid="{4A0981CD-07CC-4866-81CB-CA9934C59D39}"/>
    <cellStyle name="Normal 9 3 4 2 2 4 2" xfId="36331" xr:uid="{FEF46968-1833-44F6-AB7E-DBC67835A201}"/>
    <cellStyle name="Normal 9 3 4 2 2 5" xfId="26971" xr:uid="{579E7DB4-507D-4028-B4F2-EA6FCF7D08B6}"/>
    <cellStyle name="Normal 9 3 4 2 2 6" xfId="28763" xr:uid="{141C17C6-BD36-4CC8-B3D2-C6ED1351388F}"/>
    <cellStyle name="Normal 9 3 4 2 3" xfId="12439" xr:uid="{0AEBE225-6216-4EDE-B0DA-DE5741B583ED}"/>
    <cellStyle name="Normal 9 3 4 2 3 2" xfId="16222" xr:uid="{6E80A395-35AB-42C1-8223-074E00236F62}"/>
    <cellStyle name="Normal 9 3 4 2 3 2 2" xfId="24248" xr:uid="{4F83A848-9093-4E51-A363-08E79E8AF87A}"/>
    <cellStyle name="Normal 9 3 4 2 3 2 2 2" xfId="41084" xr:uid="{B831CEF7-7E0C-4FCC-AA7C-1C89F6CB884E}"/>
    <cellStyle name="Normal 9 3 4 2 3 2 3" xfId="33517" xr:uid="{F448C804-8825-4D08-9D68-7149BF215C35}"/>
    <cellStyle name="Normal 9 3 4 2 3 3" xfId="20465" xr:uid="{D9861849-0528-4067-BB2B-C555D1EA40BC}"/>
    <cellStyle name="Normal 9 3 4 2 3 3 2" xfId="37303" xr:uid="{EA1C1C23-2990-43B1-985E-1E43DC4F0A46}"/>
    <cellStyle name="Normal 9 3 4 2 3 4" xfId="29736" xr:uid="{D9FBE686-839D-40A7-B90D-53D27721125F}"/>
    <cellStyle name="Normal 9 3 4 2 4" xfId="14338" xr:uid="{E31E117F-7126-42AA-8973-695FE79C2D7A}"/>
    <cellStyle name="Normal 9 3 4 2 4 2" xfId="22364" xr:uid="{1A8FEC45-8BE5-40F6-8BCA-EB50CB1B7B46}"/>
    <cellStyle name="Normal 9 3 4 2 4 2 2" xfId="39200" xr:uid="{71AAC65C-ABC1-4907-9C82-000351E72660}"/>
    <cellStyle name="Normal 9 3 4 2 4 3" xfId="31633" xr:uid="{7F88D9D2-4669-4648-86D2-71AF9260D948}"/>
    <cellStyle name="Normal 9 3 4 2 5" xfId="18498" xr:uid="{9C6C87DD-BF3B-46E6-9770-274DD9C4EF5F}"/>
    <cellStyle name="Normal 9 3 4 2 5 2" xfId="35419" xr:uid="{A6535DCD-D48C-466F-BE53-488B68DD5179}"/>
    <cellStyle name="Normal 9 3 4 2 6" xfId="26970" xr:uid="{73E042C5-AE51-4847-8178-4105510586E6}"/>
    <cellStyle name="Normal 9 3 4 2 7" xfId="27851" xr:uid="{8523411B-E830-4333-950A-869D6BFF7D5D}"/>
    <cellStyle name="Normal 9 3 4 3" xfId="10936" xr:uid="{78344F9C-DE94-4E12-B1D1-CC09AEA993F3}"/>
    <cellStyle name="Normal 9 3 4 3 2" xfId="12900" xr:uid="{009ABC54-16F3-4EC7-AF8D-BA1D0E5D37C3}"/>
    <cellStyle name="Normal 9 3 4 3 2 2" xfId="16683" xr:uid="{F38CB177-A950-4B2B-A35F-5237A4FA0ECA}"/>
    <cellStyle name="Normal 9 3 4 3 2 2 2" xfId="24709" xr:uid="{7DFA2759-9C3E-4685-A128-29B3DD12D908}"/>
    <cellStyle name="Normal 9 3 4 3 2 2 2 2" xfId="41545" xr:uid="{2F3091EF-98A1-46FF-BDCA-31C5D8E197CB}"/>
    <cellStyle name="Normal 9 3 4 3 2 2 3" xfId="33978" xr:uid="{B4FFF082-F124-4A49-9847-305B09239F4F}"/>
    <cellStyle name="Normal 9 3 4 3 2 3" xfId="20926" xr:uid="{2B9B62B5-5F8B-4E48-BCB9-A8431C7C2C80}"/>
    <cellStyle name="Normal 9 3 4 3 2 3 2" xfId="37764" xr:uid="{468C411B-0586-468F-8278-81E208A5C1DA}"/>
    <cellStyle name="Normal 9 3 4 3 2 4" xfId="30197" xr:uid="{BBD19027-6D1A-4CE5-A4FF-EFD17E5A590A}"/>
    <cellStyle name="Normal 9 3 4 3 3" xfId="14799" xr:uid="{2E6FCC90-1B62-4E12-9635-7192587DB6AD}"/>
    <cellStyle name="Normal 9 3 4 3 3 2" xfId="22825" xr:uid="{1CF265E8-A49A-4FE3-A060-262057F0A0C4}"/>
    <cellStyle name="Normal 9 3 4 3 3 2 2" xfId="39661" xr:uid="{13AA8756-FBB9-4FA4-B6B0-8EAFF15A4824}"/>
    <cellStyle name="Normal 9 3 4 3 3 3" xfId="32094" xr:uid="{E56AD53C-C32E-49DC-AE72-6975B5A75CE0}"/>
    <cellStyle name="Normal 9 3 4 3 4" xfId="18996" xr:uid="{22F02DA5-16F7-4C4F-8CAA-3A663DCEE479}"/>
    <cellStyle name="Normal 9 3 4 3 4 2" xfId="35880" xr:uid="{0984B66F-7BE8-495B-A854-A5EBA0CB6580}"/>
    <cellStyle name="Normal 9 3 4 3 5" xfId="26972" xr:uid="{515BAF04-B843-4988-A153-5F011601BF9A}"/>
    <cellStyle name="Normal 9 3 4 3 6" xfId="28312" xr:uid="{34E5C64A-B3E8-49AE-B1B3-14B2A3D57694}"/>
    <cellStyle name="Normal 9 3 4 4" xfId="11988" xr:uid="{86DF0FC0-8393-4494-9A28-C88753A74540}"/>
    <cellStyle name="Normal 9 3 4 4 2" xfId="15771" xr:uid="{89E2714E-B445-44C0-94C0-04B272E74F9F}"/>
    <cellStyle name="Normal 9 3 4 4 2 2" xfId="23797" xr:uid="{61441537-1FB2-4D28-B610-B29CCF53F394}"/>
    <cellStyle name="Normal 9 3 4 4 2 2 2" xfId="40633" xr:uid="{F03CE809-F0C2-4C4A-9C95-2228F61F2A00}"/>
    <cellStyle name="Normal 9 3 4 4 2 3" xfId="33066" xr:uid="{BEA721C8-B581-4AD3-AC22-B233515D9444}"/>
    <cellStyle name="Normal 9 3 4 4 3" xfId="20014" xr:uid="{34404482-7F8D-44C1-8217-BA2C27492EC5}"/>
    <cellStyle name="Normal 9 3 4 4 3 2" xfId="36852" xr:uid="{1411E69A-6DD5-4002-BD7E-237A001C92CD}"/>
    <cellStyle name="Normal 9 3 4 4 4" xfId="29285" xr:uid="{CC249765-8CA9-45A8-A06D-5A4197224885}"/>
    <cellStyle name="Normal 9 3 4 5" xfId="13887" xr:uid="{A65B55A9-9AD3-447D-A932-C48355C082E6}"/>
    <cellStyle name="Normal 9 3 4 5 2" xfId="21913" xr:uid="{0F3BE8FE-B7A7-4527-AD7E-2231FB04A0F5}"/>
    <cellStyle name="Normal 9 3 4 5 2 2" xfId="38749" xr:uid="{0311720C-CF3E-4CED-A802-DF0A6C1264E7}"/>
    <cellStyle name="Normal 9 3 4 5 3" xfId="31182" xr:uid="{BDDFAFBE-04DD-44E4-BB83-C3A058F243F3}"/>
    <cellStyle name="Normal 9 3 4 6" xfId="18023" xr:uid="{37CC531D-1E39-400F-B52F-1A23EA5B2035}"/>
    <cellStyle name="Normal 9 3 4 6 2" xfId="34968" xr:uid="{452A766C-4604-483A-BE35-B287D1A2FD96}"/>
    <cellStyle name="Normal 9 3 4 7" xfId="26969" xr:uid="{2022CAE4-031A-47B0-AF99-DAF26DC42B26}"/>
    <cellStyle name="Normal 9 3 4 8" xfId="27400" xr:uid="{FF52AA35-03D6-42EC-9954-5AC1944F842E}"/>
    <cellStyle name="Normal 9 3 5" xfId="10172" xr:uid="{A05A5E2E-9B60-443D-A6F6-9F873FF9C0BE}"/>
    <cellStyle name="Normal 9 3 5 2" xfId="11171" xr:uid="{7AB1AA7A-F876-4757-BF72-20C1D1AAE8EF}"/>
    <cellStyle name="Normal 9 3 5 2 2" xfId="13133" xr:uid="{5A9B2C50-7E5F-485C-8B4B-E8000CBD58AD}"/>
    <cellStyle name="Normal 9 3 5 2 2 2" xfId="16916" xr:uid="{F28DF8F3-9842-4EE2-989D-911B38C3F11F}"/>
    <cellStyle name="Normal 9 3 5 2 2 2 2" xfId="24942" xr:uid="{F9612B93-248D-44BF-956F-89CCB5ACBC4F}"/>
    <cellStyle name="Normal 9 3 5 2 2 2 2 2" xfId="41778" xr:uid="{E85B0666-D37D-439E-9630-CA9D204CE991}"/>
    <cellStyle name="Normal 9 3 5 2 2 2 3" xfId="34211" xr:uid="{04099C3F-FED5-4C25-AA65-FC04D9BFDA85}"/>
    <cellStyle name="Normal 9 3 5 2 2 3" xfId="21159" xr:uid="{69F385AC-BFD4-45A4-B727-AEE99D551975}"/>
    <cellStyle name="Normal 9 3 5 2 2 3 2" xfId="37997" xr:uid="{8A4983D1-95BE-49CD-9E22-ACD9E0B94504}"/>
    <cellStyle name="Normal 9 3 5 2 2 4" xfId="30430" xr:uid="{08C8DB8D-8D57-47ED-8577-E2D0A52B5382}"/>
    <cellStyle name="Normal 9 3 5 2 3" xfId="15032" xr:uid="{8CE0B407-BD7B-4E6D-B25F-FFD3692B1381}"/>
    <cellStyle name="Normal 9 3 5 2 3 2" xfId="23058" xr:uid="{3D3C033C-5C68-4453-A18B-CFC7F72A8FB7}"/>
    <cellStyle name="Normal 9 3 5 2 3 2 2" xfId="39894" xr:uid="{A8ABDA82-3A58-47D2-8470-E46DB82E69FC}"/>
    <cellStyle name="Normal 9 3 5 2 3 3" xfId="32327" xr:uid="{99CDBD4B-C8BC-4CF9-9D25-2B984D97428A}"/>
    <cellStyle name="Normal 9 3 5 2 4" xfId="19230" xr:uid="{51C7CF43-12C0-4E33-9BAE-19C7AA07AA0D}"/>
    <cellStyle name="Normal 9 3 5 2 4 2" xfId="36113" xr:uid="{2E1CBE88-872C-4D66-9B56-38231A40AC18}"/>
    <cellStyle name="Normal 9 3 5 2 5" xfId="26974" xr:uid="{555FBE5C-FB61-436E-A833-0CE1977BD287}"/>
    <cellStyle name="Normal 9 3 5 2 6" xfId="28545" xr:uid="{B3E5D173-58EA-477C-A1B7-7BD55C1C5C2C}"/>
    <cellStyle name="Normal 9 3 5 3" xfId="12221" xr:uid="{A11A58D4-F9D2-4386-AEFB-B24F345B7F4F}"/>
    <cellStyle name="Normal 9 3 5 3 2" xfId="16004" xr:uid="{E5EA54D6-9439-407D-BFBE-14F109DD694B}"/>
    <cellStyle name="Normal 9 3 5 3 2 2" xfId="24030" xr:uid="{2030F6C3-7043-4EE2-9E97-EBF4A7692324}"/>
    <cellStyle name="Normal 9 3 5 3 2 2 2" xfId="40866" xr:uid="{D1446461-DE9F-4903-8263-583EEA6E8BB7}"/>
    <cellStyle name="Normal 9 3 5 3 2 3" xfId="33299" xr:uid="{01C01CBD-BC8B-4AA3-80E0-84548ADAF1B3}"/>
    <cellStyle name="Normal 9 3 5 3 3" xfId="20247" xr:uid="{0E76CA55-9CDE-4DB3-8A23-2A7CCEA5ACB1}"/>
    <cellStyle name="Normal 9 3 5 3 3 2" xfId="37085" xr:uid="{C81A4F50-BF13-43DD-8CB2-7E3F0391101B}"/>
    <cellStyle name="Normal 9 3 5 3 4" xfId="29518" xr:uid="{216122DC-FE79-4753-B5D1-01B5988BF9CC}"/>
    <cellStyle name="Normal 9 3 5 4" xfId="14120" xr:uid="{8E7C632E-5959-459E-8D27-C7C2B29CE628}"/>
    <cellStyle name="Normal 9 3 5 4 2" xfId="22146" xr:uid="{D357272D-0232-4E63-9639-8471D74F1D75}"/>
    <cellStyle name="Normal 9 3 5 4 2 2" xfId="38982" xr:uid="{ED0C79FA-C206-40AF-980F-8E82CBA6609D}"/>
    <cellStyle name="Normal 9 3 5 4 3" xfId="31415" xr:uid="{7637763F-059B-4A8B-8CFD-59345C379B75}"/>
    <cellStyle name="Normal 9 3 5 5" xfId="18280" xr:uid="{BD496FBA-27A3-4535-9CF1-9F5B91AD1916}"/>
    <cellStyle name="Normal 9 3 5 5 2" xfId="35201" xr:uid="{2CFE8744-0DED-4A91-B5E9-9A30FB6C83F0}"/>
    <cellStyle name="Normal 9 3 5 6" xfId="26973" xr:uid="{F76D6EAF-EFEF-4438-83DB-677AD7A9483D}"/>
    <cellStyle name="Normal 9 3 5 7" xfId="27633" xr:uid="{78936346-EE88-4855-B3EF-5E451228EAC3}"/>
    <cellStyle name="Normal 9 3 6" xfId="10696" xr:uid="{C63EAE00-7FCA-45E2-90D5-E8F1E04858AD}"/>
    <cellStyle name="Normal 9 3 6 2" xfId="12682" xr:uid="{285039D3-6670-4E7C-9769-E7D9E94C825D}"/>
    <cellStyle name="Normal 9 3 6 2 2" xfId="16465" xr:uid="{A7ECC87C-7CEA-46D7-A40B-EFDBEBAFE875}"/>
    <cellStyle name="Normal 9 3 6 2 2 2" xfId="24491" xr:uid="{39F95BFA-13BA-47F0-A8FD-E1C73C2BBE8D}"/>
    <cellStyle name="Normal 9 3 6 2 2 2 2" xfId="41327" xr:uid="{FB3AFB10-40DC-48DC-9100-2378118F27B7}"/>
    <cellStyle name="Normal 9 3 6 2 2 3" xfId="33760" xr:uid="{F38CE04C-7974-45A5-B88C-0B9017249B2A}"/>
    <cellStyle name="Normal 9 3 6 2 3" xfId="20708" xr:uid="{6BE80851-39BB-4B40-81F4-26B2A9115810}"/>
    <cellStyle name="Normal 9 3 6 2 3 2" xfId="37546" xr:uid="{8CEE6327-DD05-4B9D-9264-9766B276AC73}"/>
    <cellStyle name="Normal 9 3 6 2 4" xfId="29979" xr:uid="{3B209D7E-868F-491F-9CB9-6349EAAE8BAA}"/>
    <cellStyle name="Normal 9 3 6 3" xfId="14581" xr:uid="{67C6CF59-07D2-43C4-B93A-A3B628AA44AE}"/>
    <cellStyle name="Normal 9 3 6 3 2" xfId="22607" xr:uid="{8E977332-DD68-48B2-AE37-54B865A40304}"/>
    <cellStyle name="Normal 9 3 6 3 2 2" xfId="39443" xr:uid="{C7E9E97A-071B-491B-B789-62092E85A8BA}"/>
    <cellStyle name="Normal 9 3 6 3 3" xfId="31876" xr:uid="{02FB0F79-9DC7-4417-9417-50334FC2711D}"/>
    <cellStyle name="Normal 9 3 6 4" xfId="18768" xr:uid="{47068648-7F10-407F-B3C3-A5FDE6A3B81D}"/>
    <cellStyle name="Normal 9 3 6 4 2" xfId="35662" xr:uid="{7CD4D349-2915-404C-9A54-B656C037EAFE}"/>
    <cellStyle name="Normal 9 3 6 5" xfId="26975" xr:uid="{5991EDB6-1F71-423B-8C72-A1E06FAF4CC4}"/>
    <cellStyle name="Normal 9 3 6 6" xfId="28094" xr:uid="{98417648-0786-42AD-9F5F-CFEE21422309}"/>
    <cellStyle name="Normal 9 3 7" xfId="11740" xr:uid="{AEA1804C-A7E7-4103-9FCA-30F76531D158}"/>
    <cellStyle name="Normal 9 3 7 2" xfId="15553" xr:uid="{54629F6E-E009-4121-91CA-C55CD14010CA}"/>
    <cellStyle name="Normal 9 3 7 2 2" xfId="23579" xr:uid="{81A93D85-C7AF-426B-9AF0-BA29ED04E162}"/>
    <cellStyle name="Normal 9 3 7 2 2 2" xfId="40415" xr:uid="{6D418C09-5C72-44C0-A229-D4DECA4EE129}"/>
    <cellStyle name="Normal 9 3 7 2 3" xfId="32848" xr:uid="{34A85BA7-D4F2-45C0-9217-D8EE9E22E1AF}"/>
    <cellStyle name="Normal 9 3 7 3" xfId="19773" xr:uid="{986CD28F-0930-47D4-AA9F-6AC20055D402}"/>
    <cellStyle name="Normal 9 3 7 3 2" xfId="36634" xr:uid="{800EB5D5-E31F-42DE-BC5A-F1959FCA3FCC}"/>
    <cellStyle name="Normal 9 3 7 4" xfId="29067" xr:uid="{B97F8360-5F7D-4266-AA50-4DC1B9F61544}"/>
    <cellStyle name="Normal 9 3 8" xfId="13669" xr:uid="{D2AFD811-635C-4DAD-8E78-7C6B8C057B4A}"/>
    <cellStyle name="Normal 9 3 8 2" xfId="21695" xr:uid="{53F23CAD-0540-4D97-8B68-F7DFE355AB25}"/>
    <cellStyle name="Normal 9 3 8 2 2" xfId="38531" xr:uid="{D3CA1AD1-A276-4C43-A1AE-0F53B8BE6258}"/>
    <cellStyle name="Normal 9 3 8 3" xfId="30964" xr:uid="{CD3F375F-6556-4F10-AB52-6A27C2A0972D}"/>
    <cellStyle name="Normal 9 3 9" xfId="17635" xr:uid="{C372C90B-9576-43AE-84FA-ACC23A6640C6}"/>
    <cellStyle name="Normal 9 3 9 2" xfId="34750" xr:uid="{562D34B1-1014-4C88-A895-79D33EDBB6A4}"/>
    <cellStyle name="Normal 9 3_Energía" xfId="26976" xr:uid="{59FCB7FC-F00D-4D70-917F-17009A38A3AD}"/>
    <cellStyle name="Normal 9 4" xfId="9399" xr:uid="{F80596C8-C0BA-4431-AEA2-75BD2C2B8D56}"/>
    <cellStyle name="Normal 9 4 10" xfId="27202" xr:uid="{94CB99C4-E04D-4842-AB6A-BB549571A8B3}"/>
    <cellStyle name="Normal 9 4 2" xfId="9747" xr:uid="{B9EE9F9D-6BFE-453D-B5B4-2B4266A8F1D4}"/>
    <cellStyle name="Normal 9 4 2 2" xfId="10008" xr:uid="{7BAE5745-FB03-43DA-BD1F-374A491EE148}"/>
    <cellStyle name="Normal 9 4 2 2 2" xfId="10504" xr:uid="{BD2F78A4-700A-4BC4-8294-D4B29C0A0736}"/>
    <cellStyle name="Normal 9 4 2 2 2 2" xfId="11503" xr:uid="{98746AA3-7234-4388-8CEA-CACA231DFEF8}"/>
    <cellStyle name="Normal 9 4 2 2 2 2 2" xfId="13465" xr:uid="{9AA5960F-532D-4CCF-9DB4-1A2258112CF5}"/>
    <cellStyle name="Normal 9 4 2 2 2 2 2 2" xfId="17248" xr:uid="{6A3513CC-BF8E-4083-9134-C8A8B74C034E}"/>
    <cellStyle name="Normal 9 4 2 2 2 2 2 2 2" xfId="25274" xr:uid="{1CEEC930-B1D6-4A5D-9E4F-94161700EAD7}"/>
    <cellStyle name="Normal 9 4 2 2 2 2 2 2 2 2" xfId="42110" xr:uid="{836856A3-3B1F-4CC0-A910-03CBB1AA859F}"/>
    <cellStyle name="Normal 9 4 2 2 2 2 2 2 3" xfId="34543" xr:uid="{AF0F3603-668A-4680-B41A-7362E050706B}"/>
    <cellStyle name="Normal 9 4 2 2 2 2 2 3" xfId="21491" xr:uid="{A7745ADD-33B4-463E-86D0-66980AB9CAA4}"/>
    <cellStyle name="Normal 9 4 2 2 2 2 2 3 2" xfId="38329" xr:uid="{7B927127-7B08-473A-B20C-13512BC0705F}"/>
    <cellStyle name="Normal 9 4 2 2 2 2 2 4" xfId="30762" xr:uid="{D1647BFD-8189-4342-A993-889755141603}"/>
    <cellStyle name="Normal 9 4 2 2 2 2 3" xfId="15364" xr:uid="{F1BE8B1D-7C2E-41FF-8D75-7591ABDFE0CE}"/>
    <cellStyle name="Normal 9 4 2 2 2 2 3 2" xfId="23390" xr:uid="{3659B7BA-E149-4EC5-B87D-8B1F3BCF0E07}"/>
    <cellStyle name="Normal 9 4 2 2 2 2 3 2 2" xfId="40226" xr:uid="{4FD5AE22-5D66-4C58-A7D0-E7EE6E89897B}"/>
    <cellStyle name="Normal 9 4 2 2 2 2 3 3" xfId="32659" xr:uid="{242B5943-DDD9-4CE1-8957-D42A975790B8}"/>
    <cellStyle name="Normal 9 4 2 2 2 2 4" xfId="19562" xr:uid="{7CA8B3C6-E912-432D-B6A1-D53FCE96CB5C}"/>
    <cellStyle name="Normal 9 4 2 2 2 2 4 2" xfId="36445" xr:uid="{DB4727E7-F923-43BF-96E6-DDFD67A66F51}"/>
    <cellStyle name="Normal 9 4 2 2 2 2 5" xfId="26981" xr:uid="{C85108E1-95F0-419B-8342-A5D93901D769}"/>
    <cellStyle name="Normal 9 4 2 2 2 2 6" xfId="28877" xr:uid="{C9F8C342-ED48-435C-8B57-35777A0DA80C}"/>
    <cellStyle name="Normal 9 4 2 2 2 3" xfId="12553" xr:uid="{ED0DD5D4-96FA-47C4-B23E-9BF6F04A873A}"/>
    <cellStyle name="Normal 9 4 2 2 2 3 2" xfId="16336" xr:uid="{C2B957FB-B8A7-4C55-93CB-89C582102297}"/>
    <cellStyle name="Normal 9 4 2 2 2 3 2 2" xfId="24362" xr:uid="{DEEAC357-1B4D-4719-A76B-CA9A0E1D106E}"/>
    <cellStyle name="Normal 9 4 2 2 2 3 2 2 2" xfId="41198" xr:uid="{0E934B8B-2272-4CC5-B883-A1EF83A1923E}"/>
    <cellStyle name="Normal 9 4 2 2 2 3 2 3" xfId="33631" xr:uid="{CA71E3F4-9D83-4F9B-A9A5-64BF0266E450}"/>
    <cellStyle name="Normal 9 4 2 2 2 3 3" xfId="20579" xr:uid="{6A39A4FB-2A60-4BB5-94A3-75DDD8CD96C8}"/>
    <cellStyle name="Normal 9 4 2 2 2 3 3 2" xfId="37417" xr:uid="{D01D65A5-355C-4052-A8B0-869CCE3F24E2}"/>
    <cellStyle name="Normal 9 4 2 2 2 3 4" xfId="29850" xr:uid="{A29BCC5A-0E44-4161-9C51-6D32151FE4E4}"/>
    <cellStyle name="Normal 9 4 2 2 2 4" xfId="14452" xr:uid="{AB041DCB-652B-4F05-81B5-3209902F5B05}"/>
    <cellStyle name="Normal 9 4 2 2 2 4 2" xfId="22478" xr:uid="{A0500CB9-FF8D-4167-A80F-B319670A1407}"/>
    <cellStyle name="Normal 9 4 2 2 2 4 2 2" xfId="39314" xr:uid="{ADF564BF-0AB2-4DFB-AB65-B7CA9285590A}"/>
    <cellStyle name="Normal 9 4 2 2 2 4 3" xfId="31747" xr:uid="{038A0BC1-3614-4568-B750-990AB4B70D22}"/>
    <cellStyle name="Normal 9 4 2 2 2 5" xfId="18612" xr:uid="{742427D0-7C49-4A21-B7E1-B598F41A314F}"/>
    <cellStyle name="Normal 9 4 2 2 2 5 2" xfId="35533" xr:uid="{4001FB98-E288-4C57-9B77-2F563F99EB29}"/>
    <cellStyle name="Normal 9 4 2 2 2 6" xfId="26980" xr:uid="{0961E838-A2A6-4531-8FD1-E3CEE8D1AFF3}"/>
    <cellStyle name="Normal 9 4 2 2 2 7" xfId="27965" xr:uid="{A355F875-1A72-4D2A-A993-279D5DD6AF0A}"/>
    <cellStyle name="Normal 9 4 2 2 3" xfId="11050" xr:uid="{2B880B6B-E965-439F-8C41-E4040770261B}"/>
    <cellStyle name="Normal 9 4 2 2 3 2" xfId="13014" xr:uid="{CAD19AEC-9C16-4BE1-91B4-5BDC7641A1F1}"/>
    <cellStyle name="Normal 9 4 2 2 3 2 2" xfId="16797" xr:uid="{3A3E0334-9FE0-4253-88C8-E28F9CE3B808}"/>
    <cellStyle name="Normal 9 4 2 2 3 2 2 2" xfId="24823" xr:uid="{F64FAA6F-896D-4F62-9998-58764CD61C3E}"/>
    <cellStyle name="Normal 9 4 2 2 3 2 2 2 2" xfId="41659" xr:uid="{9D8EC5A1-062B-474C-8F44-D886669DC20A}"/>
    <cellStyle name="Normal 9 4 2 2 3 2 2 3" xfId="34092" xr:uid="{B6679704-FCF3-4D5D-9737-275A572BB4C6}"/>
    <cellStyle name="Normal 9 4 2 2 3 2 3" xfId="21040" xr:uid="{A7AAAE23-8088-4D69-A51F-2570F43BEFD8}"/>
    <cellStyle name="Normal 9 4 2 2 3 2 3 2" xfId="37878" xr:uid="{4C1398A6-B805-44DC-9FC5-B1342A11C6C4}"/>
    <cellStyle name="Normal 9 4 2 2 3 2 4" xfId="30311" xr:uid="{1C23AE55-9FEB-465C-88B1-78218A52EC08}"/>
    <cellStyle name="Normal 9 4 2 2 3 3" xfId="14913" xr:uid="{4AA4D317-12FA-4B0E-A424-1D14A7AE223C}"/>
    <cellStyle name="Normal 9 4 2 2 3 3 2" xfId="22939" xr:uid="{CFF9599E-31EB-4ADE-99E3-7372BD520342}"/>
    <cellStyle name="Normal 9 4 2 2 3 3 2 2" xfId="39775" xr:uid="{2C28A66B-D108-4457-9B9E-698E3D4C7955}"/>
    <cellStyle name="Normal 9 4 2 2 3 3 3" xfId="32208" xr:uid="{D2C56304-1DB2-4FD7-A1F7-647A17730635}"/>
    <cellStyle name="Normal 9 4 2 2 3 4" xfId="19110" xr:uid="{2E4D6BEF-9A8C-430E-B294-1AB1CA19F0BC}"/>
    <cellStyle name="Normal 9 4 2 2 3 4 2" xfId="35994" xr:uid="{C18029D9-8931-4D32-B637-91EE6D6F4FA3}"/>
    <cellStyle name="Normal 9 4 2 2 3 5" xfId="26982" xr:uid="{DA401D66-7025-4E43-9115-B2CA898BF8C6}"/>
    <cellStyle name="Normal 9 4 2 2 3 6" xfId="28426" xr:uid="{2D8080F5-7168-4B3A-9FF8-8B78AE8E4FD4}"/>
    <cellStyle name="Normal 9 4 2 2 4" xfId="12102" xr:uid="{95FAD3B6-2571-488B-B30E-0CFC188C3935}"/>
    <cellStyle name="Normal 9 4 2 2 4 2" xfId="15885" xr:uid="{0B79A6EF-18F0-477B-83CA-9284185587E0}"/>
    <cellStyle name="Normal 9 4 2 2 4 2 2" xfId="23911" xr:uid="{7C6A19F9-008E-46E0-A239-D63DF4692654}"/>
    <cellStyle name="Normal 9 4 2 2 4 2 2 2" xfId="40747" xr:uid="{0F7D5184-C9F2-4FB0-9FB7-C66C7D84294B}"/>
    <cellStyle name="Normal 9 4 2 2 4 2 3" xfId="33180" xr:uid="{5C8437A1-E526-4546-A20D-B9973B9B8DC7}"/>
    <cellStyle name="Normal 9 4 2 2 4 3" xfId="20128" xr:uid="{3522DF45-851A-44E8-A6AA-D0CFF9D4639B}"/>
    <cellStyle name="Normal 9 4 2 2 4 3 2" xfId="36966" xr:uid="{5C0FFF1B-D27A-411C-BC89-124B5F4AE193}"/>
    <cellStyle name="Normal 9 4 2 2 4 4" xfId="29399" xr:uid="{3D744145-B4BC-42E7-9E88-8885DF02BDD3}"/>
    <cellStyle name="Normal 9 4 2 2 5" xfId="14001" xr:uid="{AC97C003-07AF-4A30-A44C-422D26E1413C}"/>
    <cellStyle name="Normal 9 4 2 2 5 2" xfId="22027" xr:uid="{8896BF23-F1AA-4A86-9CBD-1CBA36413041}"/>
    <cellStyle name="Normal 9 4 2 2 5 2 2" xfId="38863" xr:uid="{5C9AF58D-F70F-461C-AA65-C0C9EB99C1DF}"/>
    <cellStyle name="Normal 9 4 2 2 5 3" xfId="31296" xr:uid="{F2DCBD01-8F18-4A10-BFF4-6A6FC608F8D6}"/>
    <cellStyle name="Normal 9 4 2 2 6" xfId="18137" xr:uid="{12DEAAC6-F5CA-4B30-B6D3-44CE0D9275F1}"/>
    <cellStyle name="Normal 9 4 2 2 6 2" xfId="35082" xr:uid="{7D91534A-BFAD-4249-A467-7BEBD0022CCE}"/>
    <cellStyle name="Normal 9 4 2 2 7" xfId="26979" xr:uid="{55C904C9-5BD4-4F9D-A000-714916C2C4C8}"/>
    <cellStyle name="Normal 9 4 2 2 8" xfId="27514" xr:uid="{4042C2FE-F027-474F-A243-3C390DBB7CA6}"/>
    <cellStyle name="Normal 9 4 2 3" xfId="10286" xr:uid="{CF55C302-8474-49B1-B839-718B0EA273D3}"/>
    <cellStyle name="Normal 9 4 2 3 2" xfId="11285" xr:uid="{3FD3904B-E50B-4804-9ADB-AF2743A79233}"/>
    <cellStyle name="Normal 9 4 2 3 2 2" xfId="13247" xr:uid="{880238EE-17B1-450B-AC1F-96F0D4DB627C}"/>
    <cellStyle name="Normal 9 4 2 3 2 2 2" xfId="17030" xr:uid="{EF10A71F-8B60-4A7D-A014-8D24A44CE858}"/>
    <cellStyle name="Normal 9 4 2 3 2 2 2 2" xfId="25056" xr:uid="{F7851F29-ABB7-4F62-A89B-177A2AFA31AF}"/>
    <cellStyle name="Normal 9 4 2 3 2 2 2 2 2" xfId="41892" xr:uid="{B9BE90C2-B32E-40FC-A00B-5AA1597F9BEE}"/>
    <cellStyle name="Normal 9 4 2 3 2 2 2 3" xfId="34325" xr:uid="{9EF48BD1-921A-405F-A9A3-BF963EE5A779}"/>
    <cellStyle name="Normal 9 4 2 3 2 2 3" xfId="21273" xr:uid="{D8B0F29B-CA0B-4BB2-B879-D2C728860FE8}"/>
    <cellStyle name="Normal 9 4 2 3 2 2 3 2" xfId="38111" xr:uid="{4401532F-CBFD-4FFA-A1D5-9F2480414DD2}"/>
    <cellStyle name="Normal 9 4 2 3 2 2 4" xfId="30544" xr:uid="{ED5FAEF5-D3CE-457F-B48A-5A8347F45719}"/>
    <cellStyle name="Normal 9 4 2 3 2 3" xfId="15146" xr:uid="{1F664B9F-5B79-4686-B81A-63B711194129}"/>
    <cellStyle name="Normal 9 4 2 3 2 3 2" xfId="23172" xr:uid="{8971C2A1-6B08-4F74-8620-405EADAA632F}"/>
    <cellStyle name="Normal 9 4 2 3 2 3 2 2" xfId="40008" xr:uid="{C1625888-F8D6-41AB-A6A6-0A0DBA8CEA94}"/>
    <cellStyle name="Normal 9 4 2 3 2 3 3" xfId="32441" xr:uid="{BD76837C-1955-4EE3-A62D-6AB3B957B209}"/>
    <cellStyle name="Normal 9 4 2 3 2 4" xfId="19344" xr:uid="{2398F56C-E4FA-4E25-BE32-1D5747054155}"/>
    <cellStyle name="Normal 9 4 2 3 2 4 2" xfId="36227" xr:uid="{8766BA1D-1126-4CEF-A403-A6F9F25F1CA3}"/>
    <cellStyle name="Normal 9 4 2 3 2 5" xfId="26984" xr:uid="{383586AE-DCBC-496A-A052-E3B82E5ACE87}"/>
    <cellStyle name="Normal 9 4 2 3 2 6" xfId="28659" xr:uid="{D8615F4A-7DDE-428F-BFB0-11062D17A974}"/>
    <cellStyle name="Normal 9 4 2 3 3" xfId="12335" xr:uid="{94A4B215-87D5-4167-9380-8CCE0E6011F0}"/>
    <cellStyle name="Normal 9 4 2 3 3 2" xfId="16118" xr:uid="{FC7F8DD1-98C7-4BB1-9FE2-12636FB9E052}"/>
    <cellStyle name="Normal 9 4 2 3 3 2 2" xfId="24144" xr:uid="{7E05047C-64AF-4BFE-817B-8055643FFAD1}"/>
    <cellStyle name="Normal 9 4 2 3 3 2 2 2" xfId="40980" xr:uid="{8BF0F3DB-3C32-46E5-8725-FB734FD2D2BE}"/>
    <cellStyle name="Normal 9 4 2 3 3 2 3" xfId="33413" xr:uid="{16119D29-A53C-47AD-8675-9A706AF2A3E3}"/>
    <cellStyle name="Normal 9 4 2 3 3 3" xfId="20361" xr:uid="{E4074FB2-D715-4169-A0AE-1287F6B1AC92}"/>
    <cellStyle name="Normal 9 4 2 3 3 3 2" xfId="37199" xr:uid="{46D9AEDC-53C4-4E73-8AF7-DC493790590B}"/>
    <cellStyle name="Normal 9 4 2 3 3 4" xfId="29632" xr:uid="{3A9EFFCE-71D1-481A-AB46-5A3AB5ED4022}"/>
    <cellStyle name="Normal 9 4 2 3 4" xfId="14234" xr:uid="{3680AD35-8C4C-4D71-B939-34E13C4CF189}"/>
    <cellStyle name="Normal 9 4 2 3 4 2" xfId="22260" xr:uid="{7B332E34-7C73-4146-8A87-9BECAFB54CAE}"/>
    <cellStyle name="Normal 9 4 2 3 4 2 2" xfId="39096" xr:uid="{C6DBAE6E-444C-47DD-91CB-04EAE3503405}"/>
    <cellStyle name="Normal 9 4 2 3 4 3" xfId="31529" xr:uid="{8FDB17E7-57C9-412E-B1B3-A6A21EFBAECA}"/>
    <cellStyle name="Normal 9 4 2 3 5" xfId="18394" xr:uid="{E0036A64-BB5A-46F1-966A-616A0018D0BE}"/>
    <cellStyle name="Normal 9 4 2 3 5 2" xfId="35315" xr:uid="{88E99D7B-3260-4782-BE01-1E10B3A234AD}"/>
    <cellStyle name="Normal 9 4 2 3 6" xfId="26983" xr:uid="{DFF3927F-3374-4F07-A94B-32882698152E}"/>
    <cellStyle name="Normal 9 4 2 3 7" xfId="27747" xr:uid="{B3A6ABAE-E08A-4956-AE31-1359889D0C7D}"/>
    <cellStyle name="Normal 9 4 2 4" xfId="10832" xr:uid="{9B3F58B1-5CB1-40B7-AF32-BA15411C91C0}"/>
    <cellStyle name="Normal 9 4 2 4 2" xfId="12796" xr:uid="{3868E8C6-0E7F-4E19-8FEB-431413FAC2C4}"/>
    <cellStyle name="Normal 9 4 2 4 2 2" xfId="16579" xr:uid="{BA37DF08-F8E4-481F-9A54-6E65A5409996}"/>
    <cellStyle name="Normal 9 4 2 4 2 2 2" xfId="24605" xr:uid="{DE97EB04-CA4A-4AD4-BBF7-06FC280420FC}"/>
    <cellStyle name="Normal 9 4 2 4 2 2 2 2" xfId="41441" xr:uid="{9C9C991D-AB30-411D-8694-EFE77757BAD8}"/>
    <cellStyle name="Normal 9 4 2 4 2 2 3" xfId="33874" xr:uid="{A9E5CDB4-837C-47A5-8535-16303626A4DE}"/>
    <cellStyle name="Normal 9 4 2 4 2 3" xfId="20822" xr:uid="{28A30C11-33D5-40D5-9E9C-2BED1A013D5F}"/>
    <cellStyle name="Normal 9 4 2 4 2 3 2" xfId="37660" xr:uid="{2A8A83CC-1B95-4133-9BB6-6CF9BCD8F328}"/>
    <cellStyle name="Normal 9 4 2 4 2 4" xfId="30093" xr:uid="{6682C2DE-46B4-4700-A00D-0AB517175087}"/>
    <cellStyle name="Normal 9 4 2 4 3" xfId="14695" xr:uid="{34F6E298-670A-43EA-A7DF-BCFEA4DFE428}"/>
    <cellStyle name="Normal 9 4 2 4 3 2" xfId="22721" xr:uid="{F50AE082-B4C9-40B7-B7F5-B39B28ED6E61}"/>
    <cellStyle name="Normal 9 4 2 4 3 2 2" xfId="39557" xr:uid="{1EDE1E76-10D0-4475-B84A-2FDCFFED4C33}"/>
    <cellStyle name="Normal 9 4 2 4 3 3" xfId="31990" xr:uid="{2301099F-967B-49F1-A0B9-588916089753}"/>
    <cellStyle name="Normal 9 4 2 4 4" xfId="18892" xr:uid="{43713D32-5C4C-4402-8116-A581F5382104}"/>
    <cellStyle name="Normal 9 4 2 4 4 2" xfId="35776" xr:uid="{A04E7095-1A91-42C9-9AB3-FFB2309FAEB9}"/>
    <cellStyle name="Normal 9 4 2 4 5" xfId="26985" xr:uid="{BA330A6B-8519-4024-B5E2-A43C26087815}"/>
    <cellStyle name="Normal 9 4 2 4 6" xfId="28208" xr:uid="{CCACB2EB-B3C0-4A03-BA08-7AD78B76561E}"/>
    <cellStyle name="Normal 9 4 2 5" xfId="11884" xr:uid="{F8B19189-2A61-45EA-A3D3-7FDC7E3E52F4}"/>
    <cellStyle name="Normal 9 4 2 5 2" xfId="15667" xr:uid="{7DFFD485-98E3-4ABD-B5D7-DFC0929C5F39}"/>
    <cellStyle name="Normal 9 4 2 5 2 2" xfId="23693" xr:uid="{C2489AA6-AAAD-4AB8-9AFC-3E6C3AF78866}"/>
    <cellStyle name="Normal 9 4 2 5 2 2 2" xfId="40529" xr:uid="{6B54E990-2FE0-45D9-8C11-8754DB02968D}"/>
    <cellStyle name="Normal 9 4 2 5 2 3" xfId="32962" xr:uid="{805E4147-16E8-443B-9323-A1239834C6EB}"/>
    <cellStyle name="Normal 9 4 2 5 3" xfId="19910" xr:uid="{7C2CB46D-ACEA-4D7D-8853-D210C9F1D4AD}"/>
    <cellStyle name="Normal 9 4 2 5 3 2" xfId="36748" xr:uid="{FFA82A57-436A-4CD2-AD1A-7086D78B4DE4}"/>
    <cellStyle name="Normal 9 4 2 5 4" xfId="29181" xr:uid="{F95F65C2-9C77-4990-9491-F0F6479F10F8}"/>
    <cellStyle name="Normal 9 4 2 6" xfId="13783" xr:uid="{83AA7F3A-DAA5-4CE1-83D4-9731CD1F37CA}"/>
    <cellStyle name="Normal 9 4 2 6 2" xfId="21809" xr:uid="{C65B51AE-605A-4293-9025-7DC7173707D4}"/>
    <cellStyle name="Normal 9 4 2 6 2 2" xfId="38645" xr:uid="{C812EBF3-C735-4C34-BB75-91AD22CCD2AB}"/>
    <cellStyle name="Normal 9 4 2 6 3" xfId="31078" xr:uid="{7E106B8F-5F61-4C49-A6C7-4228C0023F46}"/>
    <cellStyle name="Normal 9 4 2 7" xfId="17904" xr:uid="{73D648F9-1D87-47A9-BE0A-EFC2F46C16C3}"/>
    <cellStyle name="Normal 9 4 2 7 2" xfId="34864" xr:uid="{8AA44AD3-C90F-418D-BCF6-AEB5FF553252}"/>
    <cellStyle name="Normal 9 4 2 8" xfId="26978" xr:uid="{91C3BEB0-7913-402F-B5B5-B7EF50D0A609}"/>
    <cellStyle name="Normal 9 4 2 9" xfId="27295" xr:uid="{D8F91192-3124-4D78-AE10-9DDD7B5556A0}"/>
    <cellStyle name="Normal 9 4 3" xfId="9916" xr:uid="{3C45F4AC-A721-4DCF-A69E-45BFD68303D6}"/>
    <cellStyle name="Normal 9 4 3 2" xfId="10412" xr:uid="{0CABF0B4-7B84-4E63-976B-00169475AF26}"/>
    <cellStyle name="Normal 9 4 3 2 2" xfId="11411" xr:uid="{954376C0-9139-492D-A4C4-57B5C9E223C1}"/>
    <cellStyle name="Normal 9 4 3 2 2 2" xfId="13373" xr:uid="{7379823C-A2B7-467F-8631-8733307BD40D}"/>
    <cellStyle name="Normal 9 4 3 2 2 2 2" xfId="17156" xr:uid="{4C326EF0-344D-421C-B714-629882E1AA58}"/>
    <cellStyle name="Normal 9 4 3 2 2 2 2 2" xfId="25182" xr:uid="{C136DFAD-E8AB-4C31-BC3D-DE2AF221E140}"/>
    <cellStyle name="Normal 9 4 3 2 2 2 2 2 2" xfId="42018" xr:uid="{A8AD4C66-80C6-480E-95A4-56B2B58453AB}"/>
    <cellStyle name="Normal 9 4 3 2 2 2 2 3" xfId="34451" xr:uid="{20722B7D-830E-46BE-AF4C-D3858E1B8CA5}"/>
    <cellStyle name="Normal 9 4 3 2 2 2 3" xfId="21399" xr:uid="{0BA6EDB4-42BC-4C82-94EC-20C5F331BEF2}"/>
    <cellStyle name="Normal 9 4 3 2 2 2 3 2" xfId="38237" xr:uid="{E74D0186-00D5-4B17-AD88-ADC5783A258E}"/>
    <cellStyle name="Normal 9 4 3 2 2 2 4" xfId="30670" xr:uid="{AB22ECFD-B61C-421C-8DCB-12444BC6BFC3}"/>
    <cellStyle name="Normal 9 4 3 2 2 3" xfId="15272" xr:uid="{387AC28F-0796-4366-994A-8DECB50A388A}"/>
    <cellStyle name="Normal 9 4 3 2 2 3 2" xfId="23298" xr:uid="{52DCBB85-78EF-4FAE-97CB-16AA003F44EB}"/>
    <cellStyle name="Normal 9 4 3 2 2 3 2 2" xfId="40134" xr:uid="{083DEC31-8C95-43E0-91C5-8E17B7697DD7}"/>
    <cellStyle name="Normal 9 4 3 2 2 3 3" xfId="32567" xr:uid="{D89D470C-56FE-4AA4-9593-F75AC15BE1E8}"/>
    <cellStyle name="Normal 9 4 3 2 2 4" xfId="19470" xr:uid="{CD1670B7-E964-4DA2-8DF2-A319B6935BBA}"/>
    <cellStyle name="Normal 9 4 3 2 2 4 2" xfId="36353" xr:uid="{375F3CBA-2CDD-47BE-BE70-479AC3B6DB93}"/>
    <cellStyle name="Normal 9 4 3 2 2 5" xfId="26988" xr:uid="{97596277-5AC6-496C-A285-37646A9661AD}"/>
    <cellStyle name="Normal 9 4 3 2 2 6" xfId="28785" xr:uid="{8D6A2692-E480-4141-809B-AB415E3E94A0}"/>
    <cellStyle name="Normal 9 4 3 2 3" xfId="12461" xr:uid="{CD4DDEEE-3AC0-4E34-803E-D8460DBD7667}"/>
    <cellStyle name="Normal 9 4 3 2 3 2" xfId="16244" xr:uid="{19A0C9D6-43F1-44B1-A317-4563CCBCF7FE}"/>
    <cellStyle name="Normal 9 4 3 2 3 2 2" xfId="24270" xr:uid="{5D456807-B5AD-47F2-8F29-9A6B46AE10AB}"/>
    <cellStyle name="Normal 9 4 3 2 3 2 2 2" xfId="41106" xr:uid="{1AA38A0A-3B5C-49DA-8CBC-0745B5288497}"/>
    <cellStyle name="Normal 9 4 3 2 3 2 3" xfId="33539" xr:uid="{7052E711-2D8F-439B-93F2-2C515B91C4D5}"/>
    <cellStyle name="Normal 9 4 3 2 3 3" xfId="20487" xr:uid="{1ABA2456-460A-4830-8D20-6AD3C988E7D1}"/>
    <cellStyle name="Normal 9 4 3 2 3 3 2" xfId="37325" xr:uid="{B53C2800-602A-4C77-990F-18DECCA6BEAA}"/>
    <cellStyle name="Normal 9 4 3 2 3 4" xfId="29758" xr:uid="{FC92A11F-6625-4BB6-B353-6BA7E5C8A00E}"/>
    <cellStyle name="Normal 9 4 3 2 4" xfId="14360" xr:uid="{B779724B-FD90-44E4-9ABA-D0BE15B4371F}"/>
    <cellStyle name="Normal 9 4 3 2 4 2" xfId="22386" xr:uid="{EF30A847-7686-4E89-A458-810999E25972}"/>
    <cellStyle name="Normal 9 4 3 2 4 2 2" xfId="39222" xr:uid="{1BD69B84-A1F0-434E-9C9F-988548C14A62}"/>
    <cellStyle name="Normal 9 4 3 2 4 3" xfId="31655" xr:uid="{3B6242E3-6B8A-4558-8A35-539920BE1DE1}"/>
    <cellStyle name="Normal 9 4 3 2 5" xfId="18520" xr:uid="{FC704C73-7AA8-43DB-BEB7-38A9A3DC74F9}"/>
    <cellStyle name="Normal 9 4 3 2 5 2" xfId="35441" xr:uid="{BFB374D7-F372-41CF-8547-B85D28E3BDEF}"/>
    <cellStyle name="Normal 9 4 3 2 6" xfId="26987" xr:uid="{6DFBEF19-F000-49D4-B569-EBDA8FA0C119}"/>
    <cellStyle name="Normal 9 4 3 2 7" xfId="27873" xr:uid="{40417183-E323-4AAD-990D-B032700F0711}"/>
    <cellStyle name="Normal 9 4 3 3" xfId="10958" xr:uid="{ABDB0A89-98C1-484D-B68F-3AA48B6D9972}"/>
    <cellStyle name="Normal 9 4 3 3 2" xfId="12922" xr:uid="{7596B38E-BD8E-4F57-8680-9B67ECBBEDE3}"/>
    <cellStyle name="Normal 9 4 3 3 2 2" xfId="16705" xr:uid="{607FE48D-61C7-4003-8C99-B01A6421D2EB}"/>
    <cellStyle name="Normal 9 4 3 3 2 2 2" xfId="24731" xr:uid="{9D010DE4-9273-44FC-8AF3-1431C28C4058}"/>
    <cellStyle name="Normal 9 4 3 3 2 2 2 2" xfId="41567" xr:uid="{AC9C5C80-020B-4407-ADBD-6915B4B90E63}"/>
    <cellStyle name="Normal 9 4 3 3 2 2 3" xfId="34000" xr:uid="{B2B227E2-F91A-46AB-8E43-C0AF6934EBD7}"/>
    <cellStyle name="Normal 9 4 3 3 2 3" xfId="20948" xr:uid="{EF38131B-A977-4DA1-9876-0FD7E0C15B61}"/>
    <cellStyle name="Normal 9 4 3 3 2 3 2" xfId="37786" xr:uid="{8A0312EE-AA8C-42E6-B770-4FA93F605AD6}"/>
    <cellStyle name="Normal 9 4 3 3 2 4" xfId="30219" xr:uid="{51F0DE65-F040-4375-93C6-997D0EF2D92A}"/>
    <cellStyle name="Normal 9 4 3 3 3" xfId="14821" xr:uid="{972537EB-98FE-4EA1-B157-9E4C598BFE6C}"/>
    <cellStyle name="Normal 9 4 3 3 3 2" xfId="22847" xr:uid="{264BD5EA-3167-407F-A6F4-A40D8C2F47FA}"/>
    <cellStyle name="Normal 9 4 3 3 3 2 2" xfId="39683" xr:uid="{BF76D79A-F07E-41BF-B509-E617CB97F44A}"/>
    <cellStyle name="Normal 9 4 3 3 3 3" xfId="32116" xr:uid="{C177C3EA-892F-46FB-A195-4498C4F54B5B}"/>
    <cellStyle name="Normal 9 4 3 3 4" xfId="19018" xr:uid="{F41C555E-BFFD-407D-AC46-DFB2E2579376}"/>
    <cellStyle name="Normal 9 4 3 3 4 2" xfId="35902" xr:uid="{EB7A2775-1343-4CF3-A7E2-8779019742F1}"/>
    <cellStyle name="Normal 9 4 3 3 5" xfId="26989" xr:uid="{7DC90F15-EF4C-4C6A-9255-0F71EB36AD32}"/>
    <cellStyle name="Normal 9 4 3 3 6" xfId="28334" xr:uid="{8C3B701E-D7FE-49E4-8779-9921A0A123EE}"/>
    <cellStyle name="Normal 9 4 3 4" xfId="12010" xr:uid="{C0DBE3F9-D1AF-4904-A27C-7B41946BA0AF}"/>
    <cellStyle name="Normal 9 4 3 4 2" xfId="15793" xr:uid="{6C25B388-79DA-4CB0-8DEF-B48F4D3C7FDB}"/>
    <cellStyle name="Normal 9 4 3 4 2 2" xfId="23819" xr:uid="{B3928789-2A7D-427B-868E-95AE84A02199}"/>
    <cellStyle name="Normal 9 4 3 4 2 2 2" xfId="40655" xr:uid="{FD8295D9-0864-44AD-95E4-802E5F3627ED}"/>
    <cellStyle name="Normal 9 4 3 4 2 3" xfId="33088" xr:uid="{64FFE4B7-AD81-48CF-AE0F-8C412DC7248D}"/>
    <cellStyle name="Normal 9 4 3 4 3" xfId="20036" xr:uid="{FB240AAC-E64D-4667-AE70-3B955C4CFFC4}"/>
    <cellStyle name="Normal 9 4 3 4 3 2" xfId="36874" xr:uid="{EBBBF261-704A-40A9-BD85-F40317A1BDA5}"/>
    <cellStyle name="Normal 9 4 3 4 4" xfId="29307" xr:uid="{01A33094-6720-4ACF-A2BA-2AB92FB98B6F}"/>
    <cellStyle name="Normal 9 4 3 5" xfId="13909" xr:uid="{4E5C4466-8A1B-4FFB-95F9-C638FBC6E655}"/>
    <cellStyle name="Normal 9 4 3 5 2" xfId="21935" xr:uid="{4D9C76B3-A971-4E22-B580-34EEBF4BDF2D}"/>
    <cellStyle name="Normal 9 4 3 5 2 2" xfId="38771" xr:uid="{875E2EC4-ABB2-433C-AF01-6F3744B2A731}"/>
    <cellStyle name="Normal 9 4 3 5 3" xfId="31204" xr:uid="{54440C51-C333-49ED-A4D7-D4170DE2ABF2}"/>
    <cellStyle name="Normal 9 4 3 6" xfId="18045" xr:uid="{F4B4F0B2-2259-48C0-876A-65F04181C557}"/>
    <cellStyle name="Normal 9 4 3 6 2" xfId="34990" xr:uid="{3172D214-D1CA-47FD-8746-1C7EC0A6903B}"/>
    <cellStyle name="Normal 9 4 3 7" xfId="26986" xr:uid="{D4A1AA54-48D4-4165-98FC-A6E1F9914E4E}"/>
    <cellStyle name="Normal 9 4 3 8" xfId="27422" xr:uid="{8336BCCA-F533-4CF3-8FF5-235CA3C7FDB6}"/>
    <cellStyle name="Normal 9 4 4" xfId="10194" xr:uid="{EA412A94-E320-4301-BB7B-1450D3F325B4}"/>
    <cellStyle name="Normal 9 4 4 2" xfId="11193" xr:uid="{8F672F65-5E37-4936-A8FE-FAC5B90B4BF8}"/>
    <cellStyle name="Normal 9 4 4 2 2" xfId="13155" xr:uid="{69FBF54C-94E2-4091-B035-45E6AE448ABE}"/>
    <cellStyle name="Normal 9 4 4 2 2 2" xfId="16938" xr:uid="{1D2B4104-C786-4EDA-8E6C-B9F9B0AA673E}"/>
    <cellStyle name="Normal 9 4 4 2 2 2 2" xfId="24964" xr:uid="{D4911B6B-B82D-4FD9-9DDD-4CF1B2504487}"/>
    <cellStyle name="Normal 9 4 4 2 2 2 2 2" xfId="41800" xr:uid="{E2523E39-896E-4EA2-B8CE-00097A1FF0A6}"/>
    <cellStyle name="Normal 9 4 4 2 2 2 3" xfId="34233" xr:uid="{D627BD8E-402E-4C2F-9011-2F89D34942DB}"/>
    <cellStyle name="Normal 9 4 4 2 2 3" xfId="21181" xr:uid="{6F425A61-0FC9-4ED7-9B09-B16EB12EF878}"/>
    <cellStyle name="Normal 9 4 4 2 2 3 2" xfId="38019" xr:uid="{E1C30F7D-F593-4AE8-81D6-74A925AB5997}"/>
    <cellStyle name="Normal 9 4 4 2 2 4" xfId="30452" xr:uid="{23EDEAB1-1D54-47F4-A852-6BDF45ED299C}"/>
    <cellStyle name="Normal 9 4 4 2 3" xfId="15054" xr:uid="{1EA757E3-01A9-4FC8-802F-9729FA8254B7}"/>
    <cellStyle name="Normal 9 4 4 2 3 2" xfId="23080" xr:uid="{BBBA7549-220F-4737-965D-FB5BD69C8BBD}"/>
    <cellStyle name="Normal 9 4 4 2 3 2 2" xfId="39916" xr:uid="{2B22725C-24D9-414B-AD22-5C31AA4AD3BF}"/>
    <cellStyle name="Normal 9 4 4 2 3 3" xfId="32349" xr:uid="{EB00C413-3A69-4832-830F-87F450BF4BD5}"/>
    <cellStyle name="Normal 9 4 4 2 4" xfId="19252" xr:uid="{22D11274-701E-45FB-914A-AA4237D69435}"/>
    <cellStyle name="Normal 9 4 4 2 4 2" xfId="36135" xr:uid="{6E851ACE-8FF6-42BA-8DF7-02AF9536B7AA}"/>
    <cellStyle name="Normal 9 4 4 2 5" xfId="26991" xr:uid="{DE84817B-B57E-42E0-AB2E-3341044D3841}"/>
    <cellStyle name="Normal 9 4 4 2 6" xfId="28567" xr:uid="{3BABA45C-BE97-44DF-92E9-6A59421DD696}"/>
    <cellStyle name="Normal 9 4 4 3" xfId="12243" xr:uid="{42FAC11E-1E90-47CF-BC87-BB5465AA4CE3}"/>
    <cellStyle name="Normal 9 4 4 3 2" xfId="16026" xr:uid="{10506505-2B0D-4B02-867D-4AB9CFFF9714}"/>
    <cellStyle name="Normal 9 4 4 3 2 2" xfId="24052" xr:uid="{E9403D3C-155B-44A3-A57B-B2D0170F4F54}"/>
    <cellStyle name="Normal 9 4 4 3 2 2 2" xfId="40888" xr:uid="{F3C75674-0671-4102-8F60-510F1935285C}"/>
    <cellStyle name="Normal 9 4 4 3 2 3" xfId="33321" xr:uid="{EACF06E3-E9C2-4DBA-9411-83B5CE34646B}"/>
    <cellStyle name="Normal 9 4 4 3 3" xfId="20269" xr:uid="{711112CD-0E30-49BE-B93A-0723A00E8F05}"/>
    <cellStyle name="Normal 9 4 4 3 3 2" xfId="37107" xr:uid="{1F7F35C5-F1E6-472E-90CB-8FB29779B43B}"/>
    <cellStyle name="Normal 9 4 4 3 4" xfId="29540" xr:uid="{33F89615-6F3C-489D-9F71-49BBAA0FDE60}"/>
    <cellStyle name="Normal 9 4 4 4" xfId="14142" xr:uid="{87778E69-9238-446E-8E12-DF14164A6CA1}"/>
    <cellStyle name="Normal 9 4 4 4 2" xfId="22168" xr:uid="{E31494C7-4479-4B04-A811-3BE3B2C598D4}"/>
    <cellStyle name="Normal 9 4 4 4 2 2" xfId="39004" xr:uid="{F3691C2E-3870-4334-99C9-CDB18A6A82DC}"/>
    <cellStyle name="Normal 9 4 4 4 3" xfId="31437" xr:uid="{6174111D-8A9C-4AA0-BE95-7A5E3881FABD}"/>
    <cellStyle name="Normal 9 4 4 5" xfId="18302" xr:uid="{1CA8C571-C28C-42D1-853F-763DB49FB0DB}"/>
    <cellStyle name="Normal 9 4 4 5 2" xfId="35223" xr:uid="{9D2D52B2-7B4C-4124-8426-9B91CF55DA1B}"/>
    <cellStyle name="Normal 9 4 4 6" xfId="26990" xr:uid="{4C1DA2CB-3D98-4A68-BCBE-6A384E6345A7}"/>
    <cellStyle name="Normal 9 4 4 7" xfId="27655" xr:uid="{EEE2EBB5-42CE-4689-893B-4245D8DB7DDC}"/>
    <cellStyle name="Normal 9 4 5" xfId="10721" xr:uid="{903CA25E-85FE-4191-8632-A51C99B4E2FF}"/>
    <cellStyle name="Normal 9 4 5 2" xfId="12704" xr:uid="{83CDC8D9-96AC-4CAD-BB7B-61E58DE9D70B}"/>
    <cellStyle name="Normal 9 4 5 2 2" xfId="16487" xr:uid="{334163E3-D33E-4C83-9560-EF11E489838B}"/>
    <cellStyle name="Normal 9 4 5 2 2 2" xfId="24513" xr:uid="{07285453-B76C-43BB-8B2F-AACA5904CC88}"/>
    <cellStyle name="Normal 9 4 5 2 2 2 2" xfId="41349" xr:uid="{89425F89-7150-4F3C-BDC0-2CAC73A186F4}"/>
    <cellStyle name="Normal 9 4 5 2 2 3" xfId="33782" xr:uid="{BF1A4CCF-8D41-4FBD-A293-7CF9FF46DA6B}"/>
    <cellStyle name="Normal 9 4 5 2 3" xfId="20730" xr:uid="{EC4405D9-EA19-4E7E-9811-0E861D749BB1}"/>
    <cellStyle name="Normal 9 4 5 2 3 2" xfId="37568" xr:uid="{6E351AA0-BAFB-466F-80D8-2F68BE240761}"/>
    <cellStyle name="Normal 9 4 5 2 4" xfId="30001" xr:uid="{C7D2ED49-0E6A-4E72-A9BA-804C7130E40B}"/>
    <cellStyle name="Normal 9 4 5 3" xfId="14603" xr:uid="{7A6E5E12-6EF9-4C88-9381-FDE9D6ACBDD8}"/>
    <cellStyle name="Normal 9 4 5 3 2" xfId="22629" xr:uid="{169330E1-752F-43BD-99F3-65F7D4322E15}"/>
    <cellStyle name="Normal 9 4 5 3 2 2" xfId="39465" xr:uid="{51C47A75-48A1-49D6-9560-B5DEA80047A6}"/>
    <cellStyle name="Normal 9 4 5 3 3" xfId="31898" xr:uid="{B3B21910-505F-4F50-92BA-247291F566EA}"/>
    <cellStyle name="Normal 9 4 5 4" xfId="18793" xr:uid="{126BA556-DB94-4BF1-B7CD-85DE14625B5D}"/>
    <cellStyle name="Normal 9 4 5 4 2" xfId="35684" xr:uid="{85988D27-28B3-4FF0-82E0-5810BE8837D1}"/>
    <cellStyle name="Normal 9 4 5 5" xfId="26992" xr:uid="{3A346BF8-4651-47D0-A92B-BFC5B616B5C9}"/>
    <cellStyle name="Normal 9 4 5 6" xfId="28116" xr:uid="{B7C01DC2-7067-4E4F-AD69-FC7E7F337F5D}"/>
    <cellStyle name="Normal 9 4 6" xfId="11762" xr:uid="{243BBA9B-928E-4A06-9E8C-EA9914DA9900}"/>
    <cellStyle name="Normal 9 4 6 2" xfId="15575" xr:uid="{62F29FDB-9935-4BD0-9EDD-744DC5FDC77D}"/>
    <cellStyle name="Normal 9 4 6 2 2" xfId="23601" xr:uid="{C9B6F1C0-C040-46C0-A59E-D6C444471E06}"/>
    <cellStyle name="Normal 9 4 6 2 2 2" xfId="40437" xr:uid="{56C2BB70-C2FA-4372-AE0D-1AA3AE22D170}"/>
    <cellStyle name="Normal 9 4 6 2 3" xfId="32870" xr:uid="{4C783BA6-3E65-44C0-8A64-34842C0BA55A}"/>
    <cellStyle name="Normal 9 4 6 3" xfId="19795" xr:uid="{F4B36BC5-64E9-43AB-B6E8-7B35DAEB760A}"/>
    <cellStyle name="Normal 9 4 6 3 2" xfId="36656" xr:uid="{10DFF32F-E9C4-4DF6-9476-638D126670D1}"/>
    <cellStyle name="Normal 9 4 6 4" xfId="29089" xr:uid="{860EA907-04CB-411F-A6B5-ACA86DA04E5B}"/>
    <cellStyle name="Normal 9 4 7" xfId="13691" xr:uid="{C2219468-DA23-48B3-81B5-64446E215342}"/>
    <cellStyle name="Normal 9 4 7 2" xfId="21717" xr:uid="{E40BC739-8016-4025-9CE3-4AE1A94CB19B}"/>
    <cellStyle name="Normal 9 4 7 2 2" xfId="38553" xr:uid="{C9B02EFB-ADA2-475F-A3F0-2DDB805F44D3}"/>
    <cellStyle name="Normal 9 4 7 3" xfId="30986" xr:uid="{E5374A61-B2B5-4D3E-AE31-CA3D3C540EA9}"/>
    <cellStyle name="Normal 9 4 8" xfId="17679" xr:uid="{C0C5CB1F-6210-4698-A155-2DFC036B7AB8}"/>
    <cellStyle name="Normal 9 4 8 2" xfId="34772" xr:uid="{D4A0AE9B-AF4D-46B4-99AE-9FAA9EEDAE55}"/>
    <cellStyle name="Normal 9 4 9" xfId="26977" xr:uid="{6645671E-BDE7-48BE-9A71-CEBBADC48CB4}"/>
    <cellStyle name="Normal 9 5" xfId="9556" xr:uid="{65D0DE49-3421-4B5F-8623-DBFD81D50DFE}"/>
    <cellStyle name="Normal 9 5 10" xfId="27246" xr:uid="{97F7DA8A-F16E-4FB9-8BA2-839251E70134}"/>
    <cellStyle name="Normal 9 5 2" xfId="9791" xr:uid="{1F54FBCB-AC10-4BF8-A101-11A24692B1E6}"/>
    <cellStyle name="Normal 9 5 2 2" xfId="10052" xr:uid="{D6978EF4-8183-4D30-B931-2272DB96C2E5}"/>
    <cellStyle name="Normal 9 5 2 2 2" xfId="10548" xr:uid="{7BF30322-E31D-4A4A-9EA5-FA270F6ED350}"/>
    <cellStyle name="Normal 9 5 2 2 2 2" xfId="11547" xr:uid="{9DA66953-6416-4285-96F4-F31D48397435}"/>
    <cellStyle name="Normal 9 5 2 2 2 2 2" xfId="13509" xr:uid="{D4FAC836-424F-4FF7-8545-0298EDE922D7}"/>
    <cellStyle name="Normal 9 5 2 2 2 2 2 2" xfId="17292" xr:uid="{0BF002F7-6D51-4F2D-B20B-A1E482AD6160}"/>
    <cellStyle name="Normal 9 5 2 2 2 2 2 2 2" xfId="25318" xr:uid="{05AE685A-4579-4C83-B532-3C4FDEBE17CF}"/>
    <cellStyle name="Normal 9 5 2 2 2 2 2 2 2 2" xfId="42154" xr:uid="{9B028991-F3F5-48D2-8A2F-619C98D37935}"/>
    <cellStyle name="Normal 9 5 2 2 2 2 2 2 3" xfId="34587" xr:uid="{71DB3671-0A49-4AAB-8481-818836056652}"/>
    <cellStyle name="Normal 9 5 2 2 2 2 2 3" xfId="21535" xr:uid="{80F6A751-EFF0-44A0-85EE-0A8C8EEBD08C}"/>
    <cellStyle name="Normal 9 5 2 2 2 2 2 3 2" xfId="38373" xr:uid="{AC644CC1-253E-4FD6-A2AE-028C18433D51}"/>
    <cellStyle name="Normal 9 5 2 2 2 2 2 4" xfId="30806" xr:uid="{815D54A4-3145-4780-848E-0EF86B75A8B0}"/>
    <cellStyle name="Normal 9 5 2 2 2 2 3" xfId="15408" xr:uid="{3981A198-567C-42B0-AF67-46705E62C88D}"/>
    <cellStyle name="Normal 9 5 2 2 2 2 3 2" xfId="23434" xr:uid="{FF69F66C-1B57-44E5-9E16-2448B5B6F3BE}"/>
    <cellStyle name="Normal 9 5 2 2 2 2 3 2 2" xfId="40270" xr:uid="{10219E83-A9BB-4547-9895-68BD75EFE25A}"/>
    <cellStyle name="Normal 9 5 2 2 2 2 3 3" xfId="32703" xr:uid="{20F0526B-20EA-4E8B-8F8F-80593322B3B5}"/>
    <cellStyle name="Normal 9 5 2 2 2 2 4" xfId="19606" xr:uid="{DF8811E5-B56A-4EA1-82E3-D82EB6916F9D}"/>
    <cellStyle name="Normal 9 5 2 2 2 2 4 2" xfId="36489" xr:uid="{322897F9-AA51-4AE0-85C2-604AA8636594}"/>
    <cellStyle name="Normal 9 5 2 2 2 2 5" xfId="26997" xr:uid="{D762B637-7A2C-4D60-A636-F57C73F8D85C}"/>
    <cellStyle name="Normal 9 5 2 2 2 2 6" xfId="28921" xr:uid="{6299D423-2C54-458B-AC92-BE84A59527AB}"/>
    <cellStyle name="Normal 9 5 2 2 2 3" xfId="12597" xr:uid="{3DEEB038-B47D-4C21-A435-6A110767B3DA}"/>
    <cellStyle name="Normal 9 5 2 2 2 3 2" xfId="16380" xr:uid="{29E7CE41-AF07-4028-8D6E-9468BD7CC118}"/>
    <cellStyle name="Normal 9 5 2 2 2 3 2 2" xfId="24406" xr:uid="{7F9D90EA-F9C1-4DA0-911D-E7D4B2C99DB5}"/>
    <cellStyle name="Normal 9 5 2 2 2 3 2 2 2" xfId="41242" xr:uid="{A53D31DD-7FB4-42CC-BAB1-506467B443E7}"/>
    <cellStyle name="Normal 9 5 2 2 2 3 2 3" xfId="33675" xr:uid="{2D3D0378-4D12-4411-9A68-A43B572A463C}"/>
    <cellStyle name="Normal 9 5 2 2 2 3 3" xfId="20623" xr:uid="{A7CC8070-16B9-4FC0-BA46-EDEBADF1E6F9}"/>
    <cellStyle name="Normal 9 5 2 2 2 3 3 2" xfId="37461" xr:uid="{5E216C85-4EA2-400F-BC9F-F0F124F92E0D}"/>
    <cellStyle name="Normal 9 5 2 2 2 3 4" xfId="29894" xr:uid="{E5800AB6-3401-4A15-8823-C006CDFD101A}"/>
    <cellStyle name="Normal 9 5 2 2 2 4" xfId="14496" xr:uid="{C2B89119-C2CA-4849-AB03-42E382681716}"/>
    <cellStyle name="Normal 9 5 2 2 2 4 2" xfId="22522" xr:uid="{C16EA71D-33BB-4E6A-A9BB-70F0E0313ED8}"/>
    <cellStyle name="Normal 9 5 2 2 2 4 2 2" xfId="39358" xr:uid="{0D35D4B7-6453-4AE5-B12F-3DDA51B4EAAC}"/>
    <cellStyle name="Normal 9 5 2 2 2 4 3" xfId="31791" xr:uid="{1DF2B79C-2B40-4516-9872-D2A75C14AA25}"/>
    <cellStyle name="Normal 9 5 2 2 2 5" xfId="18656" xr:uid="{D059A120-C4E0-4F70-87DF-C775C55CF4B9}"/>
    <cellStyle name="Normal 9 5 2 2 2 5 2" xfId="35577" xr:uid="{AAC9501C-ED1A-44FD-A515-521DFFD0C5C1}"/>
    <cellStyle name="Normal 9 5 2 2 2 6" xfId="26996" xr:uid="{B2E0FC86-2428-481A-A323-512EDCDCCC8C}"/>
    <cellStyle name="Normal 9 5 2 2 2 7" xfId="28009" xr:uid="{5B0FD523-31DB-424C-B2B0-CA0CDB52F661}"/>
    <cellStyle name="Normal 9 5 2 2 3" xfId="11094" xr:uid="{D62F0A16-B6D9-453D-BBB0-1BDD45BA2F74}"/>
    <cellStyle name="Normal 9 5 2 2 3 2" xfId="13058" xr:uid="{5BA222CE-51F4-4108-A338-C31C34F8E38D}"/>
    <cellStyle name="Normal 9 5 2 2 3 2 2" xfId="16841" xr:uid="{79894349-BCC3-4E28-9B1A-7B7BB409E0A2}"/>
    <cellStyle name="Normal 9 5 2 2 3 2 2 2" xfId="24867" xr:uid="{9838D6C2-717A-4636-B4C5-5D96253B29B9}"/>
    <cellStyle name="Normal 9 5 2 2 3 2 2 2 2" xfId="41703" xr:uid="{B813A634-9892-44AB-8386-941068828407}"/>
    <cellStyle name="Normal 9 5 2 2 3 2 2 3" xfId="34136" xr:uid="{ADB5F01A-A7BA-4A63-AB09-94D2FF8C7D3E}"/>
    <cellStyle name="Normal 9 5 2 2 3 2 3" xfId="21084" xr:uid="{BD3397CB-999F-4123-8296-BBD1DEAAEB60}"/>
    <cellStyle name="Normal 9 5 2 2 3 2 3 2" xfId="37922" xr:uid="{8EE41671-3259-4C5C-AB88-61C7F52AED80}"/>
    <cellStyle name="Normal 9 5 2 2 3 2 4" xfId="30355" xr:uid="{6FD9A3A6-16FB-4ED6-B242-CE61C8F6D56B}"/>
    <cellStyle name="Normal 9 5 2 2 3 3" xfId="14957" xr:uid="{B5829565-8E10-45E3-9B21-4A49DD71998D}"/>
    <cellStyle name="Normal 9 5 2 2 3 3 2" xfId="22983" xr:uid="{39EF7BE4-0A47-478F-8015-E4F8EF71D0E7}"/>
    <cellStyle name="Normal 9 5 2 2 3 3 2 2" xfId="39819" xr:uid="{59EACDAD-49E6-4AD4-A53D-805DFA259856}"/>
    <cellStyle name="Normal 9 5 2 2 3 3 3" xfId="32252" xr:uid="{68493EFB-55A3-4514-9E4B-08FC2E196C32}"/>
    <cellStyle name="Normal 9 5 2 2 3 4" xfId="19154" xr:uid="{990E377D-207C-4ABF-8442-D90B515A4E82}"/>
    <cellStyle name="Normal 9 5 2 2 3 4 2" xfId="36038" xr:uid="{6B49174D-1647-480A-A33C-80EA0CFD9445}"/>
    <cellStyle name="Normal 9 5 2 2 3 5" xfId="26998" xr:uid="{ABA88BD4-C161-4749-9F93-491DA11B039D}"/>
    <cellStyle name="Normal 9 5 2 2 3 6" xfId="28470" xr:uid="{CFAC3C5E-D474-4C0A-A3EF-CB8724E70B81}"/>
    <cellStyle name="Normal 9 5 2 2 4" xfId="12146" xr:uid="{40D81E01-D1C5-44E3-B9BE-53308788A1A1}"/>
    <cellStyle name="Normal 9 5 2 2 4 2" xfId="15929" xr:uid="{755762B9-04DA-4916-B01A-B8406C4C929B}"/>
    <cellStyle name="Normal 9 5 2 2 4 2 2" xfId="23955" xr:uid="{152FC7BB-543E-49C6-9050-5A48BDA5D39F}"/>
    <cellStyle name="Normal 9 5 2 2 4 2 2 2" xfId="40791" xr:uid="{DC68084F-7152-4D49-9760-ACB36FD8EC2D}"/>
    <cellStyle name="Normal 9 5 2 2 4 2 3" xfId="33224" xr:uid="{E72A64D9-5338-448F-927C-4F59AE85EE0A}"/>
    <cellStyle name="Normal 9 5 2 2 4 3" xfId="20172" xr:uid="{4D1E05D3-1CA3-43E5-95AD-A0E5EDD685B4}"/>
    <cellStyle name="Normal 9 5 2 2 4 3 2" xfId="37010" xr:uid="{874EC4B2-F92C-4D85-A58B-DE9942854E0C}"/>
    <cellStyle name="Normal 9 5 2 2 4 4" xfId="29443" xr:uid="{A28D3C0C-F089-4485-8D50-DB4A880649BE}"/>
    <cellStyle name="Normal 9 5 2 2 5" xfId="14045" xr:uid="{078D6B5C-8B26-4B9F-A0D3-3D2CDB5296DE}"/>
    <cellStyle name="Normal 9 5 2 2 5 2" xfId="22071" xr:uid="{23394525-91FE-47BD-9890-91A5B7A02EEE}"/>
    <cellStyle name="Normal 9 5 2 2 5 2 2" xfId="38907" xr:uid="{DC05B229-EF38-4CB4-8078-81DF5DFE6D5C}"/>
    <cellStyle name="Normal 9 5 2 2 5 3" xfId="31340" xr:uid="{1550A065-F855-49DE-97D2-36F5135DFE49}"/>
    <cellStyle name="Normal 9 5 2 2 6" xfId="18181" xr:uid="{43F2EF3F-D064-44EC-99BE-EBF3BB3DD3AF}"/>
    <cellStyle name="Normal 9 5 2 2 6 2" xfId="35126" xr:uid="{AA27C4F9-62A5-4025-AEDB-4F8965A19399}"/>
    <cellStyle name="Normal 9 5 2 2 7" xfId="26995" xr:uid="{E5D73D85-C866-4462-A0DC-AB85C67A243E}"/>
    <cellStyle name="Normal 9 5 2 2 8" xfId="27558" xr:uid="{EE483F37-3D4B-48FC-89E2-F1638171A881}"/>
    <cellStyle name="Normal 9 5 2 3" xfId="10330" xr:uid="{CA1B4557-8621-453E-AF1A-895421E806D9}"/>
    <cellStyle name="Normal 9 5 2 3 2" xfId="11329" xr:uid="{9B05A11B-A1C3-4E30-A08F-EE3151720E81}"/>
    <cellStyle name="Normal 9 5 2 3 2 2" xfId="13291" xr:uid="{695B1DA3-32F0-4716-837D-A24FE8F0FF64}"/>
    <cellStyle name="Normal 9 5 2 3 2 2 2" xfId="17074" xr:uid="{CE5C0CF4-4B7D-43A0-9BA6-DC0A2614040A}"/>
    <cellStyle name="Normal 9 5 2 3 2 2 2 2" xfId="25100" xr:uid="{B27041FA-24ED-4D80-8461-11902DC2DD87}"/>
    <cellStyle name="Normal 9 5 2 3 2 2 2 2 2" xfId="41936" xr:uid="{79CC7404-A6C8-463C-AD06-3433D6BC6F63}"/>
    <cellStyle name="Normal 9 5 2 3 2 2 2 3" xfId="34369" xr:uid="{927C45DF-CE76-499E-99AB-EED921E7BAB7}"/>
    <cellStyle name="Normal 9 5 2 3 2 2 3" xfId="21317" xr:uid="{7657E32A-CA29-4A06-9781-877DD91E693B}"/>
    <cellStyle name="Normal 9 5 2 3 2 2 3 2" xfId="38155" xr:uid="{596F5F61-18BF-462E-8DDF-4C61210CC387}"/>
    <cellStyle name="Normal 9 5 2 3 2 2 4" xfId="30588" xr:uid="{D630A117-7D55-4A50-BEEB-CB151A708DFF}"/>
    <cellStyle name="Normal 9 5 2 3 2 3" xfId="15190" xr:uid="{C521D3DC-8AFB-427A-99D6-0C758D2F7075}"/>
    <cellStyle name="Normal 9 5 2 3 2 3 2" xfId="23216" xr:uid="{10807DB1-5552-428D-B26F-5CCC82763FAF}"/>
    <cellStyle name="Normal 9 5 2 3 2 3 2 2" xfId="40052" xr:uid="{6D5296CE-6D43-4F4E-B089-2A05268963DB}"/>
    <cellStyle name="Normal 9 5 2 3 2 3 3" xfId="32485" xr:uid="{41EBD638-2764-47BA-9922-9E80487A09E8}"/>
    <cellStyle name="Normal 9 5 2 3 2 4" xfId="19388" xr:uid="{3C913922-A007-40BF-BEAF-68564DF3EB51}"/>
    <cellStyle name="Normal 9 5 2 3 2 4 2" xfId="36271" xr:uid="{2D854DB9-BDDD-4B5D-ACAE-683ADBBDBE05}"/>
    <cellStyle name="Normal 9 5 2 3 2 5" xfId="27000" xr:uid="{94799F59-85AB-4A32-80D6-8D78AA59E25F}"/>
    <cellStyle name="Normal 9 5 2 3 2 6" xfId="28703" xr:uid="{27CCB0C1-50E5-4442-8032-2C4C2C5F7C89}"/>
    <cellStyle name="Normal 9 5 2 3 3" xfId="12379" xr:uid="{5C61FD27-1EF4-48B8-9908-863A81E189F8}"/>
    <cellStyle name="Normal 9 5 2 3 3 2" xfId="16162" xr:uid="{EC56E15E-69BA-4430-91C5-89D9EC0691F7}"/>
    <cellStyle name="Normal 9 5 2 3 3 2 2" xfId="24188" xr:uid="{9DE6FB5C-2261-497C-B03A-D3AC388F1340}"/>
    <cellStyle name="Normal 9 5 2 3 3 2 2 2" xfId="41024" xr:uid="{911853BB-17EC-4DDB-9767-42CEB27C1335}"/>
    <cellStyle name="Normal 9 5 2 3 3 2 3" xfId="33457" xr:uid="{0E65A688-F898-4457-A5A4-643CF3B9BB41}"/>
    <cellStyle name="Normal 9 5 2 3 3 3" xfId="20405" xr:uid="{95B27768-CD94-44A2-AC54-67EA9F8992C2}"/>
    <cellStyle name="Normal 9 5 2 3 3 3 2" xfId="37243" xr:uid="{9464327D-F885-4E16-BD3E-3EA2D9EC2BC2}"/>
    <cellStyle name="Normal 9 5 2 3 3 4" xfId="29676" xr:uid="{11768FFF-8436-4D35-BE04-AE2BF5A45707}"/>
    <cellStyle name="Normal 9 5 2 3 4" xfId="14278" xr:uid="{018BEEF6-595A-4B57-B027-5980092B6D14}"/>
    <cellStyle name="Normal 9 5 2 3 4 2" xfId="22304" xr:uid="{FA8A20A4-D8D4-4C42-BB3A-1E4E4B06488C}"/>
    <cellStyle name="Normal 9 5 2 3 4 2 2" xfId="39140" xr:uid="{F16F4226-3985-4312-A878-DC5E2B9416BE}"/>
    <cellStyle name="Normal 9 5 2 3 4 3" xfId="31573" xr:uid="{0CF6538D-FB72-4B2B-8267-6A37EB62A73E}"/>
    <cellStyle name="Normal 9 5 2 3 5" xfId="18438" xr:uid="{795A4253-4C3D-4C70-B510-4B7170D5E7BE}"/>
    <cellStyle name="Normal 9 5 2 3 5 2" xfId="35359" xr:uid="{C661398B-1FDF-4BB9-A4EA-95DD5C9A148A}"/>
    <cellStyle name="Normal 9 5 2 3 6" xfId="26999" xr:uid="{A53DE31E-2218-4ACF-99C9-9412FE2CBEE7}"/>
    <cellStyle name="Normal 9 5 2 3 7" xfId="27791" xr:uid="{B530ACF1-EDDA-472D-8C74-BA55FABCAB2D}"/>
    <cellStyle name="Normal 9 5 2 4" xfId="10876" xr:uid="{4DB7D993-58F3-4385-9D3E-F91FDA93489F}"/>
    <cellStyle name="Normal 9 5 2 4 2" xfId="12840" xr:uid="{A7CCF865-378A-4767-A805-7FD1E4D14D0F}"/>
    <cellStyle name="Normal 9 5 2 4 2 2" xfId="16623" xr:uid="{4760AF70-32F0-42F5-B1BD-4B4099FF0736}"/>
    <cellStyle name="Normal 9 5 2 4 2 2 2" xfId="24649" xr:uid="{7C2B10FD-D4BA-49EC-AACE-46CCC155DF7E}"/>
    <cellStyle name="Normal 9 5 2 4 2 2 2 2" xfId="41485" xr:uid="{2B664619-C7C3-4D85-A0A4-C41EC50EB43F}"/>
    <cellStyle name="Normal 9 5 2 4 2 2 3" xfId="33918" xr:uid="{EB31F402-82F6-4A94-8C94-3B599EDEC355}"/>
    <cellStyle name="Normal 9 5 2 4 2 3" xfId="20866" xr:uid="{A473E388-A090-468B-A99C-F7602AD0066D}"/>
    <cellStyle name="Normal 9 5 2 4 2 3 2" xfId="37704" xr:uid="{A19A20C9-35C4-4929-A204-200BDFC4F656}"/>
    <cellStyle name="Normal 9 5 2 4 2 4" xfId="30137" xr:uid="{0BA5A479-F7E6-4C91-9095-3039474A49E1}"/>
    <cellStyle name="Normal 9 5 2 4 3" xfId="14739" xr:uid="{275F1C5D-A6F9-48E5-BDDE-3E949C7BA2FB}"/>
    <cellStyle name="Normal 9 5 2 4 3 2" xfId="22765" xr:uid="{791E8CB2-3139-4034-B763-A2BE9D8F2819}"/>
    <cellStyle name="Normal 9 5 2 4 3 2 2" xfId="39601" xr:uid="{433F2EF1-FA71-499C-BC7D-94059CCB2D76}"/>
    <cellStyle name="Normal 9 5 2 4 3 3" xfId="32034" xr:uid="{D5CB5D09-E8CC-44E8-A9F6-122D5F8BBB0B}"/>
    <cellStyle name="Normal 9 5 2 4 4" xfId="18936" xr:uid="{7101053C-DA94-4116-AD67-2914B6E92E6D}"/>
    <cellStyle name="Normal 9 5 2 4 4 2" xfId="35820" xr:uid="{ACEAAF78-F549-46A6-B172-26A77AC52493}"/>
    <cellStyle name="Normal 9 5 2 4 5" xfId="27001" xr:uid="{D2A28148-3BF3-46F7-9552-DEAB17A1ED1D}"/>
    <cellStyle name="Normal 9 5 2 4 6" xfId="28252" xr:uid="{D18A1947-997C-4BB7-A407-771EB125CA2A}"/>
    <cellStyle name="Normal 9 5 2 5" xfId="11928" xr:uid="{9ED20FD3-4A2A-4165-AD63-136905D2FA3D}"/>
    <cellStyle name="Normal 9 5 2 5 2" xfId="15711" xr:uid="{D1C1EF3E-BFA3-49C2-8B72-86C7B0EC8077}"/>
    <cellStyle name="Normal 9 5 2 5 2 2" xfId="23737" xr:uid="{056A2DB5-258F-4830-8377-3A833EB76A09}"/>
    <cellStyle name="Normal 9 5 2 5 2 2 2" xfId="40573" xr:uid="{16CAFF3B-CFAD-4320-A933-DAF82AE5B733}"/>
    <cellStyle name="Normal 9 5 2 5 2 3" xfId="33006" xr:uid="{F0D0723E-8057-4F1C-86AA-2394B7EBE74A}"/>
    <cellStyle name="Normal 9 5 2 5 3" xfId="19954" xr:uid="{4CFFEB54-C512-42FC-9B05-B5AA71C5D428}"/>
    <cellStyle name="Normal 9 5 2 5 3 2" xfId="36792" xr:uid="{3037EF64-6055-4DEE-97F3-631581AA9B6A}"/>
    <cellStyle name="Normal 9 5 2 5 4" xfId="29225" xr:uid="{38CE4AD9-8418-45D3-A9D0-A2C56F7B5577}"/>
    <cellStyle name="Normal 9 5 2 6" xfId="13827" xr:uid="{46DD65A9-D609-4FD0-AA90-0538FBBBC48B}"/>
    <cellStyle name="Normal 9 5 2 6 2" xfId="21853" xr:uid="{57D2E033-CCBC-47B3-A2BE-821D402B2D89}"/>
    <cellStyle name="Normal 9 5 2 6 2 2" xfId="38689" xr:uid="{A96B5B24-5642-4598-88B7-3BF8F4552026}"/>
    <cellStyle name="Normal 9 5 2 6 3" xfId="31122" xr:uid="{FB429CAE-9901-4860-9345-F53FB7BC9E08}"/>
    <cellStyle name="Normal 9 5 2 7" xfId="17948" xr:uid="{91D7C703-12EF-4899-BC78-19CF2A9851B2}"/>
    <cellStyle name="Normal 9 5 2 7 2" xfId="34908" xr:uid="{3A6372FA-1CCB-4978-BECB-9B80678AA4A3}"/>
    <cellStyle name="Normal 9 5 2 8" xfId="26994" xr:uid="{058EB52A-ADE7-4E25-BEDF-45B6241BDCE8}"/>
    <cellStyle name="Normal 9 5 2 9" xfId="27339" xr:uid="{78D7304A-898E-4552-BFE1-FCF4391D621D}"/>
    <cellStyle name="Normal 9 5 3" xfId="9960" xr:uid="{14D7EFD9-6252-4223-A22F-4251A184F3CC}"/>
    <cellStyle name="Normal 9 5 3 2" xfId="10456" xr:uid="{E13C1C47-D8EF-4A85-89E1-20EEA8478272}"/>
    <cellStyle name="Normal 9 5 3 2 2" xfId="11455" xr:uid="{02855C1C-93C9-4903-9E56-139E7F53EDCF}"/>
    <cellStyle name="Normal 9 5 3 2 2 2" xfId="13417" xr:uid="{A5900815-F1F3-48CE-9297-EEBBEA5E81EE}"/>
    <cellStyle name="Normal 9 5 3 2 2 2 2" xfId="17200" xr:uid="{3879B3F0-302F-4E28-8501-19BA708F1251}"/>
    <cellStyle name="Normal 9 5 3 2 2 2 2 2" xfId="25226" xr:uid="{073053C6-BA1C-4EB5-994C-F5FFBFBDE655}"/>
    <cellStyle name="Normal 9 5 3 2 2 2 2 2 2" xfId="42062" xr:uid="{15E490C1-1457-4D1B-B8CF-EAFD1180A461}"/>
    <cellStyle name="Normal 9 5 3 2 2 2 2 3" xfId="34495" xr:uid="{9C8D5BEB-FFDA-4FDD-8B54-A18901924091}"/>
    <cellStyle name="Normal 9 5 3 2 2 2 3" xfId="21443" xr:uid="{CAF6960E-2B66-4DD1-90E4-0F5121CE39C7}"/>
    <cellStyle name="Normal 9 5 3 2 2 2 3 2" xfId="38281" xr:uid="{9CD74942-F65B-48BA-A140-14918D5D2933}"/>
    <cellStyle name="Normal 9 5 3 2 2 2 4" xfId="30714" xr:uid="{CBEDB62A-9777-4397-AFD8-EFF58DCF2845}"/>
    <cellStyle name="Normal 9 5 3 2 2 3" xfId="15316" xr:uid="{B01C036F-8298-4BD7-B1C0-4EB0DC301148}"/>
    <cellStyle name="Normal 9 5 3 2 2 3 2" xfId="23342" xr:uid="{CDE925BE-6561-4F21-BF51-8ACA86013F06}"/>
    <cellStyle name="Normal 9 5 3 2 2 3 2 2" xfId="40178" xr:uid="{430EE031-0BF5-45EA-9F9E-6694B945F9B6}"/>
    <cellStyle name="Normal 9 5 3 2 2 3 3" xfId="32611" xr:uid="{5E3485F7-B1A3-4E27-8A57-08FBC66942DF}"/>
    <cellStyle name="Normal 9 5 3 2 2 4" xfId="19514" xr:uid="{A9B43A1F-C124-4694-875B-30DF3FB31AF9}"/>
    <cellStyle name="Normal 9 5 3 2 2 4 2" xfId="36397" xr:uid="{B7E7EB59-2735-41A5-9646-7A077503CE05}"/>
    <cellStyle name="Normal 9 5 3 2 2 5" xfId="27004" xr:uid="{9256B2E4-867B-401C-A9CB-204D0F4324B3}"/>
    <cellStyle name="Normal 9 5 3 2 2 6" xfId="28829" xr:uid="{1CDD801A-EDE7-46C7-BA71-3DAAACB330B2}"/>
    <cellStyle name="Normal 9 5 3 2 3" xfId="12505" xr:uid="{2BA2DC84-C11C-411B-8990-FA0C16F508B9}"/>
    <cellStyle name="Normal 9 5 3 2 3 2" xfId="16288" xr:uid="{70BB5D43-ACED-44C3-9BDE-9EE0FD3CB813}"/>
    <cellStyle name="Normal 9 5 3 2 3 2 2" xfId="24314" xr:uid="{117FDA1D-D1A3-4ADE-A37D-3971252F6BCE}"/>
    <cellStyle name="Normal 9 5 3 2 3 2 2 2" xfId="41150" xr:uid="{116FAFB7-4168-498E-A1BC-B220A067453C}"/>
    <cellStyle name="Normal 9 5 3 2 3 2 3" xfId="33583" xr:uid="{01B9F591-C813-429F-BC94-7C0399456AE0}"/>
    <cellStyle name="Normal 9 5 3 2 3 3" xfId="20531" xr:uid="{1D6C7406-508B-4ED8-989B-684E4DBD074B}"/>
    <cellStyle name="Normal 9 5 3 2 3 3 2" xfId="37369" xr:uid="{BED1BC86-96B0-458D-AFA8-F32486C174B0}"/>
    <cellStyle name="Normal 9 5 3 2 3 4" xfId="29802" xr:uid="{961230E5-3761-474D-8E59-51DBDA85A436}"/>
    <cellStyle name="Normal 9 5 3 2 4" xfId="14404" xr:uid="{17E5B21F-7E10-4277-8BB6-7FE409995DCB}"/>
    <cellStyle name="Normal 9 5 3 2 4 2" xfId="22430" xr:uid="{69B14F49-FE07-4AF4-8351-3F2DECBA414D}"/>
    <cellStyle name="Normal 9 5 3 2 4 2 2" xfId="39266" xr:uid="{C62A38F2-6D6E-42BF-8AEF-7300896098E6}"/>
    <cellStyle name="Normal 9 5 3 2 4 3" xfId="31699" xr:uid="{77C3C46F-2B1F-4216-8AB6-B5BEA480E25A}"/>
    <cellStyle name="Normal 9 5 3 2 5" xfId="18564" xr:uid="{81B4FF14-CD16-40CC-8C19-CD760C433273}"/>
    <cellStyle name="Normal 9 5 3 2 5 2" xfId="35485" xr:uid="{BF369442-6494-4EA9-BF20-B4347168941F}"/>
    <cellStyle name="Normal 9 5 3 2 6" xfId="27003" xr:uid="{1636F145-21CB-4E88-B198-F702C833D474}"/>
    <cellStyle name="Normal 9 5 3 2 7" xfId="27917" xr:uid="{E888AC02-732E-4A1B-97E4-8D65698124D9}"/>
    <cellStyle name="Normal 9 5 3 3" xfId="11002" xr:uid="{9BDC28DA-AD23-45AD-B681-829FCEA3AE0E}"/>
    <cellStyle name="Normal 9 5 3 3 2" xfId="12966" xr:uid="{B2B24F62-E08E-4D91-A9B7-05C4FB3E2ACA}"/>
    <cellStyle name="Normal 9 5 3 3 2 2" xfId="16749" xr:uid="{C9FE8169-4450-40F2-AA71-3C1F5FA8146E}"/>
    <cellStyle name="Normal 9 5 3 3 2 2 2" xfId="24775" xr:uid="{D7174C8D-8BEC-4D8D-A221-ED6DF4BCA7E4}"/>
    <cellStyle name="Normal 9 5 3 3 2 2 2 2" xfId="41611" xr:uid="{F5EF116A-C535-4F2E-9DA2-170C78AD2969}"/>
    <cellStyle name="Normal 9 5 3 3 2 2 3" xfId="34044" xr:uid="{889D946F-CC32-4733-A857-39F05D75EF9D}"/>
    <cellStyle name="Normal 9 5 3 3 2 3" xfId="20992" xr:uid="{D6B44736-D5FF-4088-BF90-B49698D4C8C2}"/>
    <cellStyle name="Normal 9 5 3 3 2 3 2" xfId="37830" xr:uid="{C5BB50F6-397D-4914-887F-EB4A0CFEED1E}"/>
    <cellStyle name="Normal 9 5 3 3 2 4" xfId="30263" xr:uid="{3B969B7A-4183-432A-8C7A-0DD2BE8EF960}"/>
    <cellStyle name="Normal 9 5 3 3 3" xfId="14865" xr:uid="{B8C925D4-5533-436C-9BD1-38D0AE2E53A8}"/>
    <cellStyle name="Normal 9 5 3 3 3 2" xfId="22891" xr:uid="{E95D7B80-7736-46D4-AE54-D3317B6F89E3}"/>
    <cellStyle name="Normal 9 5 3 3 3 2 2" xfId="39727" xr:uid="{04B8353A-6558-41EF-BF0C-741F91FE915F}"/>
    <cellStyle name="Normal 9 5 3 3 3 3" xfId="32160" xr:uid="{C249E403-4864-4BD1-AD18-74BBE48E1253}"/>
    <cellStyle name="Normal 9 5 3 3 4" xfId="19062" xr:uid="{28E6CD6E-5C6E-4D65-94ED-1236A7CC8F56}"/>
    <cellStyle name="Normal 9 5 3 3 4 2" xfId="35946" xr:uid="{F86A731B-B1DA-492D-A977-970CD77B23C8}"/>
    <cellStyle name="Normal 9 5 3 3 5" xfId="27005" xr:uid="{D5172E16-7609-4A16-BFB4-A430DB0AC805}"/>
    <cellStyle name="Normal 9 5 3 3 6" xfId="28378" xr:uid="{A2CF8768-D8F9-4A9A-918E-3EF443C3BE63}"/>
    <cellStyle name="Normal 9 5 3 4" xfId="12054" xr:uid="{6BA8DE56-DCA8-4868-A37E-6C181618211E}"/>
    <cellStyle name="Normal 9 5 3 4 2" xfId="15837" xr:uid="{4F6F9DCB-C934-488F-B5BD-530E75CDD6C0}"/>
    <cellStyle name="Normal 9 5 3 4 2 2" xfId="23863" xr:uid="{7A71EE95-86CD-45FF-958E-1CE82D42E3C2}"/>
    <cellStyle name="Normal 9 5 3 4 2 2 2" xfId="40699" xr:uid="{C47F2D8F-1451-4490-8628-6BCEE6343903}"/>
    <cellStyle name="Normal 9 5 3 4 2 3" xfId="33132" xr:uid="{EC090CFC-6C7C-4643-8CA2-2F9DDF36D79C}"/>
    <cellStyle name="Normal 9 5 3 4 3" xfId="20080" xr:uid="{92ADE1D9-55D2-4D06-9BAD-D333275134AD}"/>
    <cellStyle name="Normal 9 5 3 4 3 2" xfId="36918" xr:uid="{9B362237-95A3-4D49-B324-138CE7EAA073}"/>
    <cellStyle name="Normal 9 5 3 4 4" xfId="29351" xr:uid="{97611930-E211-4219-BE65-956BC74A8D50}"/>
    <cellStyle name="Normal 9 5 3 5" xfId="13953" xr:uid="{DF636CBC-BB61-4FE0-9E0F-507FCF0B6F54}"/>
    <cellStyle name="Normal 9 5 3 5 2" xfId="21979" xr:uid="{9DEA0B04-C6E6-44BC-A15D-5149C81B317E}"/>
    <cellStyle name="Normal 9 5 3 5 2 2" xfId="38815" xr:uid="{BDCB9B4B-60D0-44ED-9ADA-E6CEBB93EE2D}"/>
    <cellStyle name="Normal 9 5 3 5 3" xfId="31248" xr:uid="{4AAE85DF-6909-4EBA-9AF3-D95B3500C8C1}"/>
    <cellStyle name="Normal 9 5 3 6" xfId="18089" xr:uid="{F44F42F4-9D3A-4B74-8A13-EED9C1B00921}"/>
    <cellStyle name="Normal 9 5 3 6 2" xfId="35034" xr:uid="{DC94D64B-8466-4138-9687-A748CD20865A}"/>
    <cellStyle name="Normal 9 5 3 7" xfId="27002" xr:uid="{AD9F7813-2DC8-4A90-810D-78CA2356162B}"/>
    <cellStyle name="Normal 9 5 3 8" xfId="27466" xr:uid="{784181FD-6309-4C91-B02A-6B17E4021CA0}"/>
    <cellStyle name="Normal 9 5 4" xfId="10238" xr:uid="{1CA86DCB-04F3-4BD9-A07D-F4D80A880F3A}"/>
    <cellStyle name="Normal 9 5 4 2" xfId="11237" xr:uid="{0FD2122A-4E00-4BF2-913A-A51088E589E3}"/>
    <cellStyle name="Normal 9 5 4 2 2" xfId="13199" xr:uid="{B04D7C67-0106-413E-B420-D1FC36CF3351}"/>
    <cellStyle name="Normal 9 5 4 2 2 2" xfId="16982" xr:uid="{64694C80-E660-449B-A4CF-146FCF2940AD}"/>
    <cellStyle name="Normal 9 5 4 2 2 2 2" xfId="25008" xr:uid="{E895E855-72CD-4283-B6BF-EB6390D803C1}"/>
    <cellStyle name="Normal 9 5 4 2 2 2 2 2" xfId="41844" xr:uid="{A7054FA6-FFFB-4574-B174-2FA6A87BE314}"/>
    <cellStyle name="Normal 9 5 4 2 2 2 3" xfId="34277" xr:uid="{6F51054D-FBFB-4B0A-8E32-217D0AAD8F18}"/>
    <cellStyle name="Normal 9 5 4 2 2 3" xfId="21225" xr:uid="{2357DA9D-8BAA-42FC-9609-B568D019E580}"/>
    <cellStyle name="Normal 9 5 4 2 2 3 2" xfId="38063" xr:uid="{8DD72D05-9A16-4146-803C-0B2CED8BAC72}"/>
    <cellStyle name="Normal 9 5 4 2 2 4" xfId="30496" xr:uid="{5527F273-6C24-4878-8D67-441B623394C1}"/>
    <cellStyle name="Normal 9 5 4 2 3" xfId="15098" xr:uid="{2C8B1FB5-8367-454D-8D24-B49812D6D421}"/>
    <cellStyle name="Normal 9 5 4 2 3 2" xfId="23124" xr:uid="{10473877-73F8-4FC2-BA5C-540147B02088}"/>
    <cellStyle name="Normal 9 5 4 2 3 2 2" xfId="39960" xr:uid="{C97FCFF6-6C8B-4513-9810-15C7C0B025CF}"/>
    <cellStyle name="Normal 9 5 4 2 3 3" xfId="32393" xr:uid="{9B7851D3-CF52-43B7-A02D-D69027FA733E}"/>
    <cellStyle name="Normal 9 5 4 2 4" xfId="19296" xr:uid="{E075EC80-7C70-45FC-B09B-2DB31E065C1B}"/>
    <cellStyle name="Normal 9 5 4 2 4 2" xfId="36179" xr:uid="{C5B971D4-13C7-45EB-A737-06D50097C5B9}"/>
    <cellStyle name="Normal 9 5 4 2 5" xfId="27007" xr:uid="{47FB4A75-B3BE-4732-9BA7-6DB23F7E5ED7}"/>
    <cellStyle name="Normal 9 5 4 2 6" xfId="28611" xr:uid="{B49E1F68-433E-4793-AAD9-2B24E1A39ED2}"/>
    <cellStyle name="Normal 9 5 4 3" xfId="12287" xr:uid="{A15AACE4-0B3C-4D52-B023-EBECD595064F}"/>
    <cellStyle name="Normal 9 5 4 3 2" xfId="16070" xr:uid="{E580923D-C78E-4F88-A7AA-F43528D349D8}"/>
    <cellStyle name="Normal 9 5 4 3 2 2" xfId="24096" xr:uid="{57DFE1E2-FDF8-4EBD-A921-410BFBD1B8E2}"/>
    <cellStyle name="Normal 9 5 4 3 2 2 2" xfId="40932" xr:uid="{8CD4403A-2CE1-49C4-927B-BFE302282E26}"/>
    <cellStyle name="Normal 9 5 4 3 2 3" xfId="33365" xr:uid="{86419706-4002-4E05-B91C-776967CF19DB}"/>
    <cellStyle name="Normal 9 5 4 3 3" xfId="20313" xr:uid="{BA038A05-91C3-4C4B-825A-4006DB58ECE6}"/>
    <cellStyle name="Normal 9 5 4 3 3 2" xfId="37151" xr:uid="{98945AC5-D86E-4597-9F76-88FA7414D22D}"/>
    <cellStyle name="Normal 9 5 4 3 4" xfId="29584" xr:uid="{2FC3ADDC-E450-487A-9F41-B59AE1229380}"/>
    <cellStyle name="Normal 9 5 4 4" xfId="14186" xr:uid="{EA8A9502-432A-47EB-9C84-ED9EBAAC158F}"/>
    <cellStyle name="Normal 9 5 4 4 2" xfId="22212" xr:uid="{9526A831-C078-46BD-9B0F-C37EFE4ED950}"/>
    <cellStyle name="Normal 9 5 4 4 2 2" xfId="39048" xr:uid="{48668E2F-D941-43FE-8B64-3EFD268A7978}"/>
    <cellStyle name="Normal 9 5 4 4 3" xfId="31481" xr:uid="{F4E18DF8-B6CD-4C04-BC50-000A673D0360}"/>
    <cellStyle name="Normal 9 5 4 5" xfId="18346" xr:uid="{920DAF1B-60CD-4D72-9F2F-387517C4043B}"/>
    <cellStyle name="Normal 9 5 4 5 2" xfId="35267" xr:uid="{EE24B8A7-CA22-49DF-B3CB-B08B54706800}"/>
    <cellStyle name="Normal 9 5 4 6" xfId="27006" xr:uid="{BC75ACF1-3845-469D-873D-7198BE6E089F}"/>
    <cellStyle name="Normal 9 5 4 7" xfId="27699" xr:uid="{4A15DFCA-883D-45DB-BF16-6D1AFC22E509}"/>
    <cellStyle name="Normal 9 5 5" xfId="10770" xr:uid="{D01EF420-AD93-4FBE-977A-729A8945D956}"/>
    <cellStyle name="Normal 9 5 5 2" xfId="12748" xr:uid="{439A9320-36D9-4854-8387-1ACB6C4EC619}"/>
    <cellStyle name="Normal 9 5 5 2 2" xfId="16531" xr:uid="{18BB2F73-6DFD-4258-A6B5-3F1FCA3F0BE1}"/>
    <cellStyle name="Normal 9 5 5 2 2 2" xfId="24557" xr:uid="{D0AA9335-A0BB-4A95-89FA-E6D44BF8D683}"/>
    <cellStyle name="Normal 9 5 5 2 2 2 2" xfId="41393" xr:uid="{0796D8B0-DD3F-4124-AE39-99219ABBE5BC}"/>
    <cellStyle name="Normal 9 5 5 2 2 3" xfId="33826" xr:uid="{1DCAE0B4-F973-44A8-B230-BB1677828239}"/>
    <cellStyle name="Normal 9 5 5 2 3" xfId="20774" xr:uid="{8297C0FE-60A5-4FBF-8063-C0995A2BF38C}"/>
    <cellStyle name="Normal 9 5 5 2 3 2" xfId="37612" xr:uid="{038A4363-1255-48A2-87A7-4129B66FEE2F}"/>
    <cellStyle name="Normal 9 5 5 2 4" xfId="30045" xr:uid="{EC456980-757D-4423-ABFD-CD77CA3679C2}"/>
    <cellStyle name="Normal 9 5 5 3" xfId="14647" xr:uid="{92C81128-2B8B-4FEF-B273-8E6B212B63BB}"/>
    <cellStyle name="Normal 9 5 5 3 2" xfId="22673" xr:uid="{E64F5745-3BD1-475B-A331-7EA0C4D8D82C}"/>
    <cellStyle name="Normal 9 5 5 3 2 2" xfId="39509" xr:uid="{E30920E8-F8F8-4900-A379-CF4FAED22804}"/>
    <cellStyle name="Normal 9 5 5 3 3" xfId="31942" xr:uid="{5384BC4A-039C-43F8-B4BF-D0EEA0A7FAA5}"/>
    <cellStyle name="Normal 9 5 5 4" xfId="18839" xr:uid="{A3D47F4E-4531-4AED-8BFF-3F4B880CFB05}"/>
    <cellStyle name="Normal 9 5 5 4 2" xfId="35728" xr:uid="{8CDBC2C2-FBFC-45FE-B529-F2889EE7B9EA}"/>
    <cellStyle name="Normal 9 5 5 5" xfId="27008" xr:uid="{D81B9C7D-B233-4726-BACD-4745884D7B19}"/>
    <cellStyle name="Normal 9 5 5 6" xfId="28160" xr:uid="{0658F3C3-3EB9-47CC-9F3C-5A3C01D2514E}"/>
    <cellStyle name="Normal 9 5 6" xfId="11806" xr:uid="{22B3C79A-3C4F-4A01-BBB2-E1E9FBEFEA08}"/>
    <cellStyle name="Normal 9 5 6 2" xfId="15619" xr:uid="{6123B91F-98CA-4CC9-BECC-4FF26DF1F4DF}"/>
    <cellStyle name="Normal 9 5 6 2 2" xfId="23645" xr:uid="{ADC01244-5092-466B-A509-CE89B268888B}"/>
    <cellStyle name="Normal 9 5 6 2 2 2" xfId="40481" xr:uid="{4A7F7B31-6A8B-455E-9BE4-9B271B883699}"/>
    <cellStyle name="Normal 9 5 6 2 3" xfId="32914" xr:uid="{62545028-8F21-4814-9E30-D64919D1775F}"/>
    <cellStyle name="Normal 9 5 6 3" xfId="19839" xr:uid="{19F7E7B0-D252-4B10-B1CD-9D9224FE55D9}"/>
    <cellStyle name="Normal 9 5 6 3 2" xfId="36700" xr:uid="{1BB9F579-FD33-4931-B842-024A78869AC8}"/>
    <cellStyle name="Normal 9 5 6 4" xfId="29133" xr:uid="{AFBDD7D0-4CD6-4CD4-8E60-8858313D25B9}"/>
    <cellStyle name="Normal 9 5 7" xfId="13735" xr:uid="{31237432-5AAB-48A7-8DEE-9C4FBCE2F8FF}"/>
    <cellStyle name="Normal 9 5 7 2" xfId="21761" xr:uid="{57975077-9F12-4063-85C1-E92AE375831D}"/>
    <cellStyle name="Normal 9 5 7 2 2" xfId="38597" xr:uid="{8ADA9206-0300-4D3B-9F1C-9E8C51D4A2EE}"/>
    <cellStyle name="Normal 9 5 7 3" xfId="31030" xr:uid="{E68A7B88-9745-45A7-85CB-048AF7ECD8E5}"/>
    <cellStyle name="Normal 9 5 8" xfId="17781" xr:uid="{0924C069-2192-4B7D-BB71-A53952859F48}"/>
    <cellStyle name="Normal 9 5 8 2" xfId="34816" xr:uid="{A1884776-8813-473F-BB85-C12AE642A7FD}"/>
    <cellStyle name="Normal 9 5 9" xfId="26993" xr:uid="{3C7D5D89-3111-4A22-801D-01B3F04345F6}"/>
    <cellStyle name="Normal 9 6" xfId="9706" xr:uid="{4EFFC6E1-FB76-4EA1-9FE8-4027D837E7F9}"/>
    <cellStyle name="Normal 9 6 2" xfId="9973" xr:uid="{A4B0BF0F-2255-46E2-AF75-E674F139E61B}"/>
    <cellStyle name="Normal 9 6 2 2" xfId="10469" xr:uid="{BE277D1E-8D28-4602-AFE7-B077721EEE81}"/>
    <cellStyle name="Normal 9 6 2 2 2" xfId="11468" xr:uid="{3BCAA9A3-816B-436C-AF06-E2D4A9F5ECD9}"/>
    <cellStyle name="Normal 9 6 2 2 2 2" xfId="13430" xr:uid="{34F33853-BC32-4041-9430-63F8BA674F3C}"/>
    <cellStyle name="Normal 9 6 2 2 2 2 2" xfId="17213" xr:uid="{FEB0CD0E-A508-4E3A-832F-E7F84B90AAA2}"/>
    <cellStyle name="Normal 9 6 2 2 2 2 2 2" xfId="25239" xr:uid="{A551C13A-AFA4-4F4E-8598-6E3061173422}"/>
    <cellStyle name="Normal 9 6 2 2 2 2 2 2 2" xfId="42075" xr:uid="{3E106D6E-8FD0-4078-8454-F62B737A4CB0}"/>
    <cellStyle name="Normal 9 6 2 2 2 2 2 3" xfId="34508" xr:uid="{6BAFFDB6-C2AB-439E-9A1F-C1F7115B37CA}"/>
    <cellStyle name="Normal 9 6 2 2 2 2 3" xfId="21456" xr:uid="{FBF72E7E-E61D-41C8-93A0-0A28CE871F02}"/>
    <cellStyle name="Normal 9 6 2 2 2 2 3 2" xfId="38294" xr:uid="{7D4C8225-7CC4-44E5-9D71-9C817EECB736}"/>
    <cellStyle name="Normal 9 6 2 2 2 2 4" xfId="30727" xr:uid="{2A98C3AC-8913-4C05-B0FE-053D4B3D1162}"/>
    <cellStyle name="Normal 9 6 2 2 2 3" xfId="15329" xr:uid="{26F7D9FD-798C-41AE-95BC-9097259FD78F}"/>
    <cellStyle name="Normal 9 6 2 2 2 3 2" xfId="23355" xr:uid="{9F96E85A-72AF-49FA-8FF6-45F411C68DF0}"/>
    <cellStyle name="Normal 9 6 2 2 2 3 2 2" xfId="40191" xr:uid="{F767E715-3247-49E2-99EC-0DD344A215C4}"/>
    <cellStyle name="Normal 9 6 2 2 2 3 3" xfId="32624" xr:uid="{355D9E68-7E60-41F5-85BC-F0A71BC3F876}"/>
    <cellStyle name="Normal 9 6 2 2 2 4" xfId="19527" xr:uid="{69BEBBF5-89A4-4665-880A-51A2E86BFDFA}"/>
    <cellStyle name="Normal 9 6 2 2 2 4 2" xfId="36410" xr:uid="{4A8ECDA5-3A17-4AD7-A711-D2999EF7C929}"/>
    <cellStyle name="Normal 9 6 2 2 2 5" xfId="27012" xr:uid="{BFF1057C-3820-447B-9A79-5F45CA89DC06}"/>
    <cellStyle name="Normal 9 6 2 2 2 6" xfId="28842" xr:uid="{91EC9A16-5B31-4A23-92B2-E42E8829EA85}"/>
    <cellStyle name="Normal 9 6 2 2 3" xfId="12518" xr:uid="{F537A835-4349-4712-845E-65F2E20F7CB5}"/>
    <cellStyle name="Normal 9 6 2 2 3 2" xfId="16301" xr:uid="{31E2D4F4-9D48-4769-BFF9-AB1C81A50F20}"/>
    <cellStyle name="Normal 9 6 2 2 3 2 2" xfId="24327" xr:uid="{3F498D6C-0828-4839-B622-C3966102048C}"/>
    <cellStyle name="Normal 9 6 2 2 3 2 2 2" xfId="41163" xr:uid="{82C8E136-1C1C-443C-8E48-53F0F55CABB8}"/>
    <cellStyle name="Normal 9 6 2 2 3 2 3" xfId="33596" xr:uid="{A5131E00-CAE2-4202-B15D-0F13377AE7E1}"/>
    <cellStyle name="Normal 9 6 2 2 3 3" xfId="20544" xr:uid="{C78BF9E6-FC3C-4FE9-B40E-08C98CB5FA0D}"/>
    <cellStyle name="Normal 9 6 2 2 3 3 2" xfId="37382" xr:uid="{79596DCA-1ADF-4AF0-AD3A-545CE7275C81}"/>
    <cellStyle name="Normal 9 6 2 2 3 4" xfId="29815" xr:uid="{CB7498E6-EF5C-48D6-8150-09379B684634}"/>
    <cellStyle name="Normal 9 6 2 2 4" xfId="14417" xr:uid="{C056FED7-9EE2-456B-93B9-20712D0496C9}"/>
    <cellStyle name="Normal 9 6 2 2 4 2" xfId="22443" xr:uid="{D3627680-9568-4CF6-86DB-BF5B3F8781C6}"/>
    <cellStyle name="Normal 9 6 2 2 4 2 2" xfId="39279" xr:uid="{A717E365-4C92-48BD-9502-B4B241018E86}"/>
    <cellStyle name="Normal 9 6 2 2 4 3" xfId="31712" xr:uid="{81F9CD3D-5AD0-4BE4-AE9F-28DA9C8D2A19}"/>
    <cellStyle name="Normal 9 6 2 2 5" xfId="18577" xr:uid="{E6908A9E-344E-4411-8CB4-06D720C4CB93}"/>
    <cellStyle name="Normal 9 6 2 2 5 2" xfId="35498" xr:uid="{98800C2F-97FE-4812-9265-7AD7B7345694}"/>
    <cellStyle name="Normal 9 6 2 2 6" xfId="27011" xr:uid="{EF7FEB27-E7E2-497E-86EE-2B97EE62BEBE}"/>
    <cellStyle name="Normal 9 6 2 2 7" xfId="27930" xr:uid="{9458D376-B845-4921-B39A-327FD1DAC2D6}"/>
    <cellStyle name="Normal 9 6 2 3" xfId="11015" xr:uid="{F86EE3EB-BBBE-47A7-A26F-DEB3B570AD5F}"/>
    <cellStyle name="Normal 9 6 2 3 2" xfId="12979" xr:uid="{55CF5223-D146-41C4-B95B-A850D45D2A63}"/>
    <cellStyle name="Normal 9 6 2 3 2 2" xfId="16762" xr:uid="{9C6DDC4C-E826-4785-B7FC-776D4107C29F}"/>
    <cellStyle name="Normal 9 6 2 3 2 2 2" xfId="24788" xr:uid="{581129F4-99EF-479F-898D-6691694CDD7A}"/>
    <cellStyle name="Normal 9 6 2 3 2 2 2 2" xfId="41624" xr:uid="{F595BFBF-2BC8-4FD1-966C-5A118E59E459}"/>
    <cellStyle name="Normal 9 6 2 3 2 2 3" xfId="34057" xr:uid="{E7EF70F8-48ED-48B0-AC20-B3A21ED081EC}"/>
    <cellStyle name="Normal 9 6 2 3 2 3" xfId="21005" xr:uid="{CE63AA93-5AE2-451E-8014-147EDEB27CF4}"/>
    <cellStyle name="Normal 9 6 2 3 2 3 2" xfId="37843" xr:uid="{6813033B-1F97-4066-9FB4-0D48BC95C766}"/>
    <cellStyle name="Normal 9 6 2 3 2 4" xfId="30276" xr:uid="{22B67AFC-FDF7-4BB9-B5AE-168B935C4A6C}"/>
    <cellStyle name="Normal 9 6 2 3 3" xfId="14878" xr:uid="{08EE45D3-9750-4CF4-A01A-3118F7BBDAA9}"/>
    <cellStyle name="Normal 9 6 2 3 3 2" xfId="22904" xr:uid="{D5C19639-88A9-4C4F-AC5E-3793A7EA9B00}"/>
    <cellStyle name="Normal 9 6 2 3 3 2 2" xfId="39740" xr:uid="{920AE282-E2CA-4B37-B3A1-4F7D63987F5F}"/>
    <cellStyle name="Normal 9 6 2 3 3 3" xfId="32173" xr:uid="{E5DEFDF3-56C0-42A9-8AAA-D9683FD50C58}"/>
    <cellStyle name="Normal 9 6 2 3 4" xfId="19075" xr:uid="{EDCD29DD-D45A-4C28-B963-DA173F7F4B80}"/>
    <cellStyle name="Normal 9 6 2 3 4 2" xfId="35959" xr:uid="{03C79E72-1185-4504-AA5D-A052738887F5}"/>
    <cellStyle name="Normal 9 6 2 3 5" xfId="27013" xr:uid="{FB1A3044-2A3D-4489-A7E1-92FC87F6FF1F}"/>
    <cellStyle name="Normal 9 6 2 3 6" xfId="28391" xr:uid="{E871C05D-2B88-4F3B-9ACF-5D93067F2EE5}"/>
    <cellStyle name="Normal 9 6 2 4" xfId="12067" xr:uid="{6FB26D2D-345B-4455-94E8-FBADC9927E40}"/>
    <cellStyle name="Normal 9 6 2 4 2" xfId="15850" xr:uid="{CAC415F0-FBD3-4123-BF35-3D41FA321B37}"/>
    <cellStyle name="Normal 9 6 2 4 2 2" xfId="23876" xr:uid="{A4A8FACA-A10E-4832-B497-930CA533000A}"/>
    <cellStyle name="Normal 9 6 2 4 2 2 2" xfId="40712" xr:uid="{2CA9BCD2-680E-4C82-A963-7D18E383A025}"/>
    <cellStyle name="Normal 9 6 2 4 2 3" xfId="33145" xr:uid="{47E044D0-7461-4472-BF9B-EDBC0F2E8702}"/>
    <cellStyle name="Normal 9 6 2 4 3" xfId="20093" xr:uid="{45A604B6-4AD2-4406-9106-4E4E79862CA3}"/>
    <cellStyle name="Normal 9 6 2 4 3 2" xfId="36931" xr:uid="{42B48B96-1526-4A2A-9282-A773E246BBAF}"/>
    <cellStyle name="Normal 9 6 2 4 4" xfId="29364" xr:uid="{F71344F9-8A80-4A6B-9BA0-E56743060B89}"/>
    <cellStyle name="Normal 9 6 2 5" xfId="13966" xr:uid="{775FE69F-C5A7-4F9B-8846-43897F7437C9}"/>
    <cellStyle name="Normal 9 6 2 5 2" xfId="21992" xr:uid="{27693652-3A4E-4BB6-B115-7320310FC303}"/>
    <cellStyle name="Normal 9 6 2 5 2 2" xfId="38828" xr:uid="{9CCB4BDC-A211-440B-9E42-EEEC2EAB6834}"/>
    <cellStyle name="Normal 9 6 2 5 3" xfId="31261" xr:uid="{48C73C44-EFCC-4AB8-B108-AD1405C4524F}"/>
    <cellStyle name="Normal 9 6 2 6" xfId="18102" xr:uid="{760299FE-E032-4A97-9C67-D683553FDD2C}"/>
    <cellStyle name="Normal 9 6 2 6 2" xfId="35047" xr:uid="{3EBB85C8-8F0D-420E-85B9-947B5E0BE3CD}"/>
    <cellStyle name="Normal 9 6 2 7" xfId="27010" xr:uid="{0E2D732D-3062-4055-92D0-3EE403A74B29}"/>
    <cellStyle name="Normal 9 6 2 8" xfId="27479" xr:uid="{496497E8-2E63-4560-9C79-CAA73E2A5489}"/>
    <cellStyle name="Normal 9 6 3" xfId="10251" xr:uid="{51C25FE9-CDB6-4DFD-B42A-BD3573BF6E0E}"/>
    <cellStyle name="Normal 9 6 3 2" xfId="11250" xr:uid="{84273EE3-8396-481D-92C7-BEABD7CF7682}"/>
    <cellStyle name="Normal 9 6 3 2 2" xfId="13212" xr:uid="{DBB4165B-F7C8-413E-9010-8715DD80938D}"/>
    <cellStyle name="Normal 9 6 3 2 2 2" xfId="16995" xr:uid="{FEE908C4-F3BF-454D-94B8-4E2D4CA6DFD5}"/>
    <cellStyle name="Normal 9 6 3 2 2 2 2" xfId="25021" xr:uid="{AC60C166-2BC9-49A4-8FA3-84D51386EFC1}"/>
    <cellStyle name="Normal 9 6 3 2 2 2 2 2" xfId="41857" xr:uid="{AFD2DAB0-8942-42AF-8488-6357168BDC7C}"/>
    <cellStyle name="Normal 9 6 3 2 2 2 3" xfId="34290" xr:uid="{1E907D07-7FDA-4107-A44A-8211F46DF3CC}"/>
    <cellStyle name="Normal 9 6 3 2 2 3" xfId="21238" xr:uid="{266FFFBB-4E87-4A24-906E-DD3CCB48EFEA}"/>
    <cellStyle name="Normal 9 6 3 2 2 3 2" xfId="38076" xr:uid="{20C7D1E6-D1D5-4D63-AAE5-407BEF3C5ED0}"/>
    <cellStyle name="Normal 9 6 3 2 2 4" xfId="30509" xr:uid="{60BEAAF4-E2B7-416F-9380-BA5D6492EB33}"/>
    <cellStyle name="Normal 9 6 3 2 3" xfId="15111" xr:uid="{68144607-54A3-466C-9300-5B62859DE282}"/>
    <cellStyle name="Normal 9 6 3 2 3 2" xfId="23137" xr:uid="{EFD821D9-7DF5-4959-95E3-6AC9E7AD2DCF}"/>
    <cellStyle name="Normal 9 6 3 2 3 2 2" xfId="39973" xr:uid="{CF348015-6106-4251-B1F3-F05364833A21}"/>
    <cellStyle name="Normal 9 6 3 2 3 3" xfId="32406" xr:uid="{49A01CE9-AC23-4BBE-8AB2-B212B9F3D85F}"/>
    <cellStyle name="Normal 9 6 3 2 4" xfId="19309" xr:uid="{F8EAC2FE-C447-4A33-BF1D-1B52F2A5AD29}"/>
    <cellStyle name="Normal 9 6 3 2 4 2" xfId="36192" xr:uid="{1BF9B026-E11D-4D0D-B5F7-866F0FDC8615}"/>
    <cellStyle name="Normal 9 6 3 2 5" xfId="27015" xr:uid="{619713F1-0EF9-4B88-86F8-558037CBC749}"/>
    <cellStyle name="Normal 9 6 3 2 6" xfId="28624" xr:uid="{4D730F6C-4AEC-40B0-BA65-CBA68C88181C}"/>
    <cellStyle name="Normal 9 6 3 3" xfId="12300" xr:uid="{FA4046D2-EEE5-4F75-9066-EAA017AC0059}"/>
    <cellStyle name="Normal 9 6 3 3 2" xfId="16083" xr:uid="{4193DA43-0440-493C-9BDB-A15CAA249005}"/>
    <cellStyle name="Normal 9 6 3 3 2 2" xfId="24109" xr:uid="{4D2B48D1-939C-4C67-AC35-59CB41FC09C1}"/>
    <cellStyle name="Normal 9 6 3 3 2 2 2" xfId="40945" xr:uid="{E28BADC1-3742-4766-B477-5DA1C820DAC0}"/>
    <cellStyle name="Normal 9 6 3 3 2 3" xfId="33378" xr:uid="{015E3343-09B7-4AEF-A020-97BF09C81F63}"/>
    <cellStyle name="Normal 9 6 3 3 3" xfId="20326" xr:uid="{37D28090-6838-4E72-B7F6-3D1A21862D75}"/>
    <cellStyle name="Normal 9 6 3 3 3 2" xfId="37164" xr:uid="{F4DC115C-A144-4181-89FD-5984581910B4}"/>
    <cellStyle name="Normal 9 6 3 3 4" xfId="29597" xr:uid="{107D8AF4-288D-4936-9DE7-F5667508AE94}"/>
    <cellStyle name="Normal 9 6 3 4" xfId="14199" xr:uid="{54E41A0D-3B0F-4521-B0C3-1BCF41871467}"/>
    <cellStyle name="Normal 9 6 3 4 2" xfId="22225" xr:uid="{00DF7DE5-FFEE-4B64-811E-AF1F6C269557}"/>
    <cellStyle name="Normal 9 6 3 4 2 2" xfId="39061" xr:uid="{9F4BBC91-09F5-42E1-A717-A8B57218B5F5}"/>
    <cellStyle name="Normal 9 6 3 4 3" xfId="31494" xr:uid="{0DB9A025-7CC0-4FF9-8170-99A7C9F9CD2D}"/>
    <cellStyle name="Normal 9 6 3 5" xfId="18359" xr:uid="{9BC524AA-0011-44E9-9FAD-38E13E3854BC}"/>
    <cellStyle name="Normal 9 6 3 5 2" xfId="35280" xr:uid="{79280D9A-8A9B-4807-AE11-5FD642CF5552}"/>
    <cellStyle name="Normal 9 6 3 6" xfId="27014" xr:uid="{86F0DD06-E0A4-4FE4-9118-493FF048B1FE}"/>
    <cellStyle name="Normal 9 6 3 7" xfId="27712" xr:uid="{A9493348-2E78-4009-92CA-1FE28C68C786}"/>
    <cellStyle name="Normal 9 6 4" xfId="10796" xr:uid="{D5F98086-52F8-4FEF-9085-14AF523E5074}"/>
    <cellStyle name="Normal 9 6 4 2" xfId="12761" xr:uid="{D4DA6B6F-5823-4701-85B6-0D437BD0361C}"/>
    <cellStyle name="Normal 9 6 4 2 2" xfId="16544" xr:uid="{FA20D6CA-8435-4B5D-AF26-087BDAA1DE20}"/>
    <cellStyle name="Normal 9 6 4 2 2 2" xfId="24570" xr:uid="{E3AE68F7-B631-4FB0-AED4-05FC97B7FAC9}"/>
    <cellStyle name="Normal 9 6 4 2 2 2 2" xfId="41406" xr:uid="{8076783B-057A-459D-A1FC-EFA68EAB2B95}"/>
    <cellStyle name="Normal 9 6 4 2 2 3" xfId="33839" xr:uid="{24CCD15C-F0BA-4748-AA51-CBDBBFBA3249}"/>
    <cellStyle name="Normal 9 6 4 2 3" xfId="20787" xr:uid="{EF0A126E-52CB-4D0A-A9BF-7BCC1C20D23A}"/>
    <cellStyle name="Normal 9 6 4 2 3 2" xfId="37625" xr:uid="{7D2DB81F-B947-4C7B-B242-1F6938D89E9B}"/>
    <cellStyle name="Normal 9 6 4 2 4" xfId="30058" xr:uid="{8B60747F-462F-4AD3-85C6-2D3452FFC61C}"/>
    <cellStyle name="Normal 9 6 4 3" xfId="14660" xr:uid="{B9D2EFEA-C057-48D7-A485-F2E683DE5720}"/>
    <cellStyle name="Normal 9 6 4 3 2" xfId="22686" xr:uid="{E5861E33-A41C-41D0-83F9-DE4BE24773A1}"/>
    <cellStyle name="Normal 9 6 4 3 2 2" xfId="39522" xr:uid="{34E55806-1075-4541-9D60-066D935C0E9C}"/>
    <cellStyle name="Normal 9 6 4 3 3" xfId="31955" xr:uid="{FA68CED0-3834-4847-AB47-34ABD990C368}"/>
    <cellStyle name="Normal 9 6 4 4" xfId="18857" xr:uid="{C242F435-9A0E-4C15-9600-74EC3975579F}"/>
    <cellStyle name="Normal 9 6 4 4 2" xfId="35741" xr:uid="{447669C9-841A-490F-9495-F1AB52F71FBC}"/>
    <cellStyle name="Normal 9 6 4 5" xfId="27016" xr:uid="{051375B8-EF17-41B6-B456-00C8C7BDB247}"/>
    <cellStyle name="Normal 9 6 4 6" xfId="28173" xr:uid="{0C062E4B-3248-41D4-AFC9-0BB2C5223F59}"/>
    <cellStyle name="Normal 9 6 5" xfId="11849" xr:uid="{83A38AF5-96F3-4DF9-B623-6FE5372F9E48}"/>
    <cellStyle name="Normal 9 6 5 2" xfId="15632" xr:uid="{CCF0CA54-1AC8-4335-9712-A67162BE728C}"/>
    <cellStyle name="Normal 9 6 5 2 2" xfId="23658" xr:uid="{60DF9EA8-3790-4F76-AC91-8C911C5BDC51}"/>
    <cellStyle name="Normal 9 6 5 2 2 2" xfId="40494" xr:uid="{D724633C-0E2C-4133-8592-53B31712899C}"/>
    <cellStyle name="Normal 9 6 5 2 3" xfId="32927" xr:uid="{FC8FC504-E207-4630-8564-644588B20388}"/>
    <cellStyle name="Normal 9 6 5 3" xfId="19875" xr:uid="{66A629C5-F59A-4F23-BB04-C509B058B19C}"/>
    <cellStyle name="Normal 9 6 5 3 2" xfId="36713" xr:uid="{04EC40EE-CE48-48C1-B8BB-202F4BDAECD1}"/>
    <cellStyle name="Normal 9 6 5 4" xfId="29146" xr:uid="{C18C1B5E-9C9F-44AB-8F86-539C33335D5D}"/>
    <cellStyle name="Normal 9 6 6" xfId="13748" xr:uid="{65078848-658C-423F-92F6-52767823C325}"/>
    <cellStyle name="Normal 9 6 6 2" xfId="21774" xr:uid="{83893D62-19C8-43DA-A91C-F32C8980988C}"/>
    <cellStyle name="Normal 9 6 6 2 2" xfId="38610" xr:uid="{011C1E6A-F8F8-4B7A-A667-57825E8A6266}"/>
    <cellStyle name="Normal 9 6 6 3" xfId="31043" xr:uid="{7C9C3C32-93B5-42BF-8DD8-9620DEFB3A0A}"/>
    <cellStyle name="Normal 9 6 7" xfId="17864" xr:uid="{513D8C2E-0B3D-47EA-B8E5-505FFCFB8A23}"/>
    <cellStyle name="Normal 9 6 7 2" xfId="34829" xr:uid="{A350A34C-AD36-46D6-8595-CAB28B9DCD17}"/>
    <cellStyle name="Normal 9 6 8" xfId="27009" xr:uid="{48D70756-44ED-4890-98F1-0904C539533C}"/>
    <cellStyle name="Normal 9 6 9" xfId="27260" xr:uid="{CE161F79-0EE8-4ADD-BC75-0F13FD039A4D}"/>
    <cellStyle name="Normal 9 7" xfId="9875" xr:uid="{A0DD26EB-DD1A-43A0-B50B-EA491A359ADB}"/>
    <cellStyle name="Normal 9 7 2" xfId="10377" xr:uid="{FE5B92BC-014F-4F4F-B0E9-5EECF8273DA6}"/>
    <cellStyle name="Normal 9 7 2 2" xfId="11376" xr:uid="{C8105941-FA78-45AA-A7C4-150F4BF60E2B}"/>
    <cellStyle name="Normal 9 7 2 2 2" xfId="13338" xr:uid="{FBF9B4A8-9520-403A-8432-657A8EB1B5DD}"/>
    <cellStyle name="Normal 9 7 2 2 2 2" xfId="17121" xr:uid="{FB966333-A24B-481E-8433-15A7A0F830B6}"/>
    <cellStyle name="Normal 9 7 2 2 2 2 2" xfId="25147" xr:uid="{0736DEB6-0528-42B4-9E8A-E0E9D455E6CB}"/>
    <cellStyle name="Normal 9 7 2 2 2 2 2 2" xfId="41983" xr:uid="{1ECB9EE2-8209-4015-BC25-B776F9334CA7}"/>
    <cellStyle name="Normal 9 7 2 2 2 2 3" xfId="34416" xr:uid="{528E7662-8E50-4499-AA16-122DEDC79AE5}"/>
    <cellStyle name="Normal 9 7 2 2 2 3" xfId="21364" xr:uid="{6EBC91A1-B2AE-467B-9106-71C9B87C04C7}"/>
    <cellStyle name="Normal 9 7 2 2 2 3 2" xfId="38202" xr:uid="{C371A99E-AE49-4EB4-B7FA-E1D13B1C115D}"/>
    <cellStyle name="Normal 9 7 2 2 2 4" xfId="30635" xr:uid="{9E98331D-29FD-4A67-89A7-9BA4592DE28F}"/>
    <cellStyle name="Normal 9 7 2 2 3" xfId="15237" xr:uid="{7D10038F-A6D6-4822-A49B-13C21B7E56B4}"/>
    <cellStyle name="Normal 9 7 2 2 3 2" xfId="23263" xr:uid="{7341B535-27CF-488A-8F02-DD162E9D3E1E}"/>
    <cellStyle name="Normal 9 7 2 2 3 2 2" xfId="40099" xr:uid="{6C46D9FA-C894-4F00-AE14-BE02B38BB28A}"/>
    <cellStyle name="Normal 9 7 2 2 3 3" xfId="32532" xr:uid="{55747B81-186A-44C9-812C-6BC5984D45E1}"/>
    <cellStyle name="Normal 9 7 2 2 4" xfId="19435" xr:uid="{1322A141-EB51-46DE-BE43-DE548561F9BF}"/>
    <cellStyle name="Normal 9 7 2 2 4 2" xfId="36318" xr:uid="{4DE54FF4-D9F5-4C98-80C4-573024EF4797}"/>
    <cellStyle name="Normal 9 7 2 2 5" xfId="27019" xr:uid="{6CD67DD3-C55C-430C-9461-4EEC716D2B97}"/>
    <cellStyle name="Normal 9 7 2 2 6" xfId="28750" xr:uid="{1DA837A4-2F75-4831-B8FC-3CD997C11670}"/>
    <cellStyle name="Normal 9 7 2 3" xfId="12426" xr:uid="{3E9773E0-2FF6-4B28-9675-1BB5C9EB31A7}"/>
    <cellStyle name="Normal 9 7 2 3 2" xfId="16209" xr:uid="{E8D7A61F-8E9B-491D-8FDB-E568E272B108}"/>
    <cellStyle name="Normal 9 7 2 3 2 2" xfId="24235" xr:uid="{6EC25EEA-4FB3-4290-A9B1-FDF92D28A0E0}"/>
    <cellStyle name="Normal 9 7 2 3 2 2 2" xfId="41071" xr:uid="{D700A8CB-FF95-4EE2-AE50-5D59050E6A5D}"/>
    <cellStyle name="Normal 9 7 2 3 2 3" xfId="33504" xr:uid="{E9C8ABAE-1751-40A9-B62A-80281DEBEAEA}"/>
    <cellStyle name="Normal 9 7 2 3 3" xfId="20452" xr:uid="{CAAF1CE1-D912-4867-B1C8-4D9AFCBD47A2}"/>
    <cellStyle name="Normal 9 7 2 3 3 2" xfId="37290" xr:uid="{916069E9-2387-4E29-B7EC-14169BAF00CB}"/>
    <cellStyle name="Normal 9 7 2 3 4" xfId="29723" xr:uid="{6697070A-0ACB-423C-9D0E-51AC7A95858D}"/>
    <cellStyle name="Normal 9 7 2 4" xfId="14325" xr:uid="{AA40CFB1-44F2-4464-944A-803F357FD035}"/>
    <cellStyle name="Normal 9 7 2 4 2" xfId="22351" xr:uid="{2B369138-4FF2-4C47-8327-E102DB47F878}"/>
    <cellStyle name="Normal 9 7 2 4 2 2" xfId="39187" xr:uid="{6A461023-081C-4473-B867-385B04774051}"/>
    <cellStyle name="Normal 9 7 2 4 3" xfId="31620" xr:uid="{8D8FBFD7-640B-4B32-A0B6-4195192D59F3}"/>
    <cellStyle name="Normal 9 7 2 5" xfId="18485" xr:uid="{F64B299E-43FF-4972-9269-CA8ECB1D8CA5}"/>
    <cellStyle name="Normal 9 7 2 5 2" xfId="35406" xr:uid="{D9832CD0-53A8-4BDE-81D3-5CAA62447587}"/>
    <cellStyle name="Normal 9 7 2 6" xfId="27018" xr:uid="{580C532D-664F-4354-BD2F-A33266150ED2}"/>
    <cellStyle name="Normal 9 7 2 7" xfId="27838" xr:uid="{9FF907F3-D513-4F93-B21E-C33B62B577FE}"/>
    <cellStyle name="Normal 9 7 3" xfId="10923" xr:uid="{656434DF-6312-4E1A-B742-03A52E1E17AA}"/>
    <cellStyle name="Normal 9 7 3 2" xfId="12887" xr:uid="{40BEED8C-609F-4307-AFC7-D2A5F005F489}"/>
    <cellStyle name="Normal 9 7 3 2 2" xfId="16670" xr:uid="{D536551C-4199-4C28-BFF9-97B5E632D844}"/>
    <cellStyle name="Normal 9 7 3 2 2 2" xfId="24696" xr:uid="{C7B2292F-9E3F-4980-A140-2C9762F639B8}"/>
    <cellStyle name="Normal 9 7 3 2 2 2 2" xfId="41532" xr:uid="{D13C7D51-A1E3-4459-B075-39B4A98E1DF0}"/>
    <cellStyle name="Normal 9 7 3 2 2 3" xfId="33965" xr:uid="{FD67B5DD-4EB3-4A33-9B5A-B4D4DAD14136}"/>
    <cellStyle name="Normal 9 7 3 2 3" xfId="20913" xr:uid="{2C57D732-21F9-4835-859F-CA16144332AE}"/>
    <cellStyle name="Normal 9 7 3 2 3 2" xfId="37751" xr:uid="{2E9E0FD1-7D3A-40AA-B48C-BD3339BB405F}"/>
    <cellStyle name="Normal 9 7 3 2 4" xfId="30184" xr:uid="{074DD049-EF6D-486A-875A-00DC786B4000}"/>
    <cellStyle name="Normal 9 7 3 3" xfId="14786" xr:uid="{84C55090-7001-4950-8B01-626836886B17}"/>
    <cellStyle name="Normal 9 7 3 3 2" xfId="22812" xr:uid="{30938921-4512-4EEC-A92A-74178FCCADDA}"/>
    <cellStyle name="Normal 9 7 3 3 2 2" xfId="39648" xr:uid="{87B99B4E-C03E-444C-856A-C79269B79D59}"/>
    <cellStyle name="Normal 9 7 3 3 3" xfId="32081" xr:uid="{74B51D98-5139-45A0-BB02-61102DD3E4BF}"/>
    <cellStyle name="Normal 9 7 3 4" xfId="18983" xr:uid="{DB7AF22D-87E8-482D-A4DA-3E370886B07A}"/>
    <cellStyle name="Normal 9 7 3 4 2" xfId="35867" xr:uid="{2B8EF21F-9ABB-46E2-BCC8-546D420F15C0}"/>
    <cellStyle name="Normal 9 7 3 5" xfId="27020" xr:uid="{2BF04D9A-4EC5-474C-8F04-E1EFA42C2A34}"/>
    <cellStyle name="Normal 9 7 3 6" xfId="28299" xr:uid="{651483A4-6B99-4610-927C-227B056C0454}"/>
    <cellStyle name="Normal 9 7 4" xfId="11975" xr:uid="{0A0734C5-D77B-461B-8760-01C6110872BA}"/>
    <cellStyle name="Normal 9 7 4 2" xfId="15758" xr:uid="{2B584577-AFEA-45F9-8974-ACCDBD7CF600}"/>
    <cellStyle name="Normal 9 7 4 2 2" xfId="23784" xr:uid="{CF54161E-448A-4D6A-B133-93F79FDD3C55}"/>
    <cellStyle name="Normal 9 7 4 2 2 2" xfId="40620" xr:uid="{9D02CBB4-CF0E-4791-A965-7445DC53CBE0}"/>
    <cellStyle name="Normal 9 7 4 2 3" xfId="33053" xr:uid="{61A54DAF-57C5-4C5F-BCDD-31BB8A5ACA32}"/>
    <cellStyle name="Normal 9 7 4 3" xfId="20001" xr:uid="{DCE983E6-0848-4108-8751-AB4A76299F93}"/>
    <cellStyle name="Normal 9 7 4 3 2" xfId="36839" xr:uid="{97BEC81A-8296-4A56-8D11-7F63D2FC5F81}"/>
    <cellStyle name="Normal 9 7 4 4" xfId="29272" xr:uid="{9BC56710-C422-4958-8F0F-ED24761BBC84}"/>
    <cellStyle name="Normal 9 7 5" xfId="13874" xr:uid="{C17ABD95-AF7E-4FB1-94C9-DCC84C9DEC10}"/>
    <cellStyle name="Normal 9 7 5 2" xfId="21900" xr:uid="{88F09747-C0C0-4C53-9F3D-5FA9CC2EB020}"/>
    <cellStyle name="Normal 9 7 5 2 2" xfId="38736" xr:uid="{6B876E20-82AB-4387-BDC8-08B2B0D089F3}"/>
    <cellStyle name="Normal 9 7 5 3" xfId="31169" xr:uid="{767A7092-6692-473A-B99A-A26B5F02B17B}"/>
    <cellStyle name="Normal 9 7 6" xfId="18007" xr:uid="{BB8E36F7-5A67-4A28-AE88-7273351BC18C}"/>
    <cellStyle name="Normal 9 7 6 2" xfId="34955" xr:uid="{9299E395-B3AA-4F8A-8B0C-C756D7E54BCB}"/>
    <cellStyle name="Normal 9 7 7" xfId="27017" xr:uid="{1DE77F3B-687B-41FE-89F4-632DB01F3887}"/>
    <cellStyle name="Normal 9 7 8" xfId="27386" xr:uid="{AA3930FC-23DB-49B2-B191-357AEB90417B}"/>
    <cellStyle name="Normal 9 8" xfId="10153" xr:uid="{62D820F1-82EB-4E3A-9278-FB42EC98DD7F}"/>
    <cellStyle name="Normal 9 8 2" xfId="11156" xr:uid="{51D6F297-0F3E-4394-A29A-CE0155C099E9}"/>
    <cellStyle name="Normal 9 8 2 2" xfId="13120" xr:uid="{B4EDC07A-72A7-49E4-9809-9B7DEA74327D}"/>
    <cellStyle name="Normal 9 8 2 2 2" xfId="16903" xr:uid="{D7E716A5-7417-4CA7-9920-FA119E1A71BA}"/>
    <cellStyle name="Normal 9 8 2 2 2 2" xfId="24929" xr:uid="{5F28F500-33D3-43D5-9D49-E75BB965571B}"/>
    <cellStyle name="Normal 9 8 2 2 2 2 2" xfId="41765" xr:uid="{70290135-CFB9-4E15-999B-B6E615B4B7DD}"/>
    <cellStyle name="Normal 9 8 2 2 2 3" xfId="34198" xr:uid="{5042487B-DA6F-4345-95FD-D2EFBD2383D2}"/>
    <cellStyle name="Normal 9 8 2 2 3" xfId="21146" xr:uid="{89FC644B-38AA-4E69-9BB4-FB2CE7C28CBA}"/>
    <cellStyle name="Normal 9 8 2 2 3 2" xfId="37984" xr:uid="{5F93F52B-05B5-441A-8418-E7B0B765DB4B}"/>
    <cellStyle name="Normal 9 8 2 2 4" xfId="30417" xr:uid="{D2B94685-0E95-4248-A873-2ED175190820}"/>
    <cellStyle name="Normal 9 8 2 3" xfId="15019" xr:uid="{63EF8E6C-1EF5-4D1F-B007-83857FB2B8B5}"/>
    <cellStyle name="Normal 9 8 2 3 2" xfId="23045" xr:uid="{DBCC0662-3E83-43EE-86D6-E6580EF2506D}"/>
    <cellStyle name="Normal 9 8 2 3 2 2" xfId="39881" xr:uid="{E9654988-7DA1-4EC9-9FFA-ED5569D0663B}"/>
    <cellStyle name="Normal 9 8 2 3 3" xfId="32314" xr:uid="{8137C2CB-6A78-497E-910E-6C621832EFF8}"/>
    <cellStyle name="Normal 9 8 2 4" xfId="19216" xr:uid="{5AC565EC-9C2A-4C02-89C8-A487887FA85A}"/>
    <cellStyle name="Normal 9 8 2 4 2" xfId="36100" xr:uid="{3CF42A3B-EC5F-4AFC-B851-0B8B2AEC493F}"/>
    <cellStyle name="Normal 9 8 2 5" xfId="27022" xr:uid="{79BC2845-6DB8-47DF-B0B2-38AE3556336E}"/>
    <cellStyle name="Normal 9 8 2 6" xfId="28532" xr:uid="{4D50E7A3-64DD-4BA3-9421-77CB5F3A3035}"/>
    <cellStyle name="Normal 9 8 3" xfId="12208" xr:uid="{04A2F107-A4EA-4E53-BB44-EA129890AED5}"/>
    <cellStyle name="Normal 9 8 3 2" xfId="15991" xr:uid="{14340EFF-0EF0-4567-BE2A-66D6DE6CEA16}"/>
    <cellStyle name="Normal 9 8 3 2 2" xfId="24017" xr:uid="{27526494-CEAC-4F35-AAFF-7726CC77602E}"/>
    <cellStyle name="Normal 9 8 3 2 2 2" xfId="40853" xr:uid="{BAC9D07B-A9E3-484B-8F9F-BE17F3AFF61B}"/>
    <cellStyle name="Normal 9 8 3 2 3" xfId="33286" xr:uid="{15BBAE0A-974A-436B-8E22-3F46D14E1C7E}"/>
    <cellStyle name="Normal 9 8 3 3" xfId="20234" xr:uid="{971E6F0E-CFD5-4BB3-849B-35255DCF1AE6}"/>
    <cellStyle name="Normal 9 8 3 3 2" xfId="37072" xr:uid="{C5634362-1FB7-46B6-9617-26DDA2619B7D}"/>
    <cellStyle name="Normal 9 8 3 4" xfId="29505" xr:uid="{CC3B5626-5EF8-4F63-A6DE-EA6CC49036C0}"/>
    <cellStyle name="Normal 9 8 4" xfId="14107" xr:uid="{6BF42CF6-0664-4753-9F7D-93FFD83855F7}"/>
    <cellStyle name="Normal 9 8 4 2" xfId="22133" xr:uid="{F563C2E8-C021-486F-A984-D87B4C6E8327}"/>
    <cellStyle name="Normal 9 8 4 2 2" xfId="38969" xr:uid="{DFF74136-2BE3-4219-BDD3-00AA6D5EAB95}"/>
    <cellStyle name="Normal 9 8 4 3" xfId="31402" xr:uid="{7298A2D6-31E3-48D2-91BE-3767AC43C753}"/>
    <cellStyle name="Normal 9 8 5" xfId="18263" xr:uid="{CE4D13B0-4E88-40EF-9F9E-7AD7882D4512}"/>
    <cellStyle name="Normal 9 8 5 2" xfId="35188" xr:uid="{21BF3800-B690-4D41-82D5-A2751BBD7222}"/>
    <cellStyle name="Normal 9 8 6" xfId="27021" xr:uid="{89AA3957-43C4-42E9-82E6-9C6578841C24}"/>
    <cellStyle name="Normal 9 8 7" xfId="27620" xr:uid="{8478A56F-C419-4792-B800-660B21C6D13B}"/>
    <cellStyle name="Normal 9 9" xfId="10661" xr:uid="{D719E8FD-5443-447B-9578-8B46ACB4BC41}"/>
    <cellStyle name="Normal 9 9 2" xfId="12668" xr:uid="{0D9899CE-F77D-48E2-9FE1-D230EDEE3AEF}"/>
    <cellStyle name="Normal 9 9 2 2" xfId="16451" xr:uid="{47477BE9-2C82-42B3-8411-F634990D9E94}"/>
    <cellStyle name="Normal 9 9 2 2 2" xfId="24477" xr:uid="{1C7A1BED-DC7E-42A6-B8DA-5E2DF98857B6}"/>
    <cellStyle name="Normal 9 9 2 2 2 2" xfId="41313" xr:uid="{A59D0C71-7AB5-4DF2-A597-215933B94A66}"/>
    <cellStyle name="Normal 9 9 2 2 3" xfId="33746" xr:uid="{8808B250-7CD2-4162-B3B9-24B08C439B5B}"/>
    <cellStyle name="Normal 9 9 2 3" xfId="20694" xr:uid="{F026516B-F57E-4F07-9B77-1C3B1C66E148}"/>
    <cellStyle name="Normal 9 9 2 3 2" xfId="37532" xr:uid="{62E50C67-23C2-4D6E-BAEB-8D2A0DA0732F}"/>
    <cellStyle name="Normal 9 9 2 4" xfId="29965" xr:uid="{9B38EA6A-2799-437C-BEC2-2147365D7D89}"/>
    <cellStyle name="Normal 9 9 3" xfId="14567" xr:uid="{31CF32FA-2840-4249-A443-192DC919A2AA}"/>
    <cellStyle name="Normal 9 9 3 2" xfId="22593" xr:uid="{CF71C8BE-773F-422C-8289-449D9C802E39}"/>
    <cellStyle name="Normal 9 9 3 2 2" xfId="39429" xr:uid="{11355CAE-BE5F-42C0-8C65-BB084FF3D53A}"/>
    <cellStyle name="Normal 9 9 3 3" xfId="31862" xr:uid="{BDA4522E-35A2-464B-90EE-3B586A3C453C}"/>
    <cellStyle name="Normal 9 9 4" xfId="18742" xr:uid="{3878084B-A159-4B25-90B3-BA456B0A8F61}"/>
    <cellStyle name="Normal 9 9 4 2" xfId="35648" xr:uid="{1DD1A5BE-7BCB-447B-9861-C13FF19404EB}"/>
    <cellStyle name="Normal 9 9 5" xfId="27023" xr:uid="{DA797E66-9487-48DA-BC73-836A7B83F663}"/>
    <cellStyle name="Normal 9 9 6" xfId="28080" xr:uid="{4B9206F7-2314-46E9-B296-5D17AEE6545A}"/>
    <cellStyle name="Normal 9_INFORME" xfId="9623" xr:uid="{F50855AA-4E84-44A1-B9E6-7517F7BE863A}"/>
    <cellStyle name="Normal 90" xfId="8501" xr:uid="{5F114DE3-BF7A-490C-80BE-4BEC02597BC2}"/>
    <cellStyle name="Normal 90 2" xfId="8502" xr:uid="{42DF243A-DD78-4CA5-9E30-D9DDB5C2CB22}"/>
    <cellStyle name="Normal 90 2 2" xfId="8503" xr:uid="{D3F3D50E-30E3-43B1-8605-A1EDAFD7D09E}"/>
    <cellStyle name="Normal 90 2 2 2" xfId="8504" xr:uid="{FBC8B4BE-976F-4584-BF7F-07F0777D5052}"/>
    <cellStyle name="Normal 90 2 2 2 2" xfId="8505" xr:uid="{15F9ED18-F20B-4D83-B90E-355F59697857}"/>
    <cellStyle name="Normal 90 2 2 2 2 2" xfId="8506" xr:uid="{B6A55A50-E76F-4CD9-9D2B-9EBF6338C031}"/>
    <cellStyle name="Normal 90 2 2 2 2 2 2" xfId="41974" xr:uid="{2AFBB622-4949-48A3-AB08-F11E0C4C4186}"/>
    <cellStyle name="Normal 90 2 2 2 2 2 3" xfId="25138" xr:uid="{30E2AA8D-F028-452B-AD1A-F97EF38E9F3E}"/>
    <cellStyle name="Normal 90 2 2 2 2 3" xfId="34407" xr:uid="{20727F72-EDDA-46D9-9ABB-47B52C394592}"/>
    <cellStyle name="Normal 90 2 2 2 2 4" xfId="17112" xr:uid="{390BCB08-5F29-4F44-90C8-8D0FC9F1A525}"/>
    <cellStyle name="Normal 90 2 2 2 3" xfId="8507" xr:uid="{8D70C307-F0F4-400C-961A-E19293F563E9}"/>
    <cellStyle name="Normal 90 2 2 2 3 2" xfId="38193" xr:uid="{CA5E187D-1FBB-4BA5-8648-825BF2405AED}"/>
    <cellStyle name="Normal 90 2 2 2 3 3" xfId="21355" xr:uid="{8BBC8941-660B-4F5E-B0A3-81A0B01B5A8A}"/>
    <cellStyle name="Normal 90 2 2 2 4" xfId="30626" xr:uid="{1A06B8D3-2B7B-4949-BDBA-70711525C8DE}"/>
    <cellStyle name="Normal 90 2 2 2 5" xfId="13329" xr:uid="{166ABE5F-A84F-4D78-9079-3FF80801EE51}"/>
    <cellStyle name="Normal 90 2 2 3" xfId="8508" xr:uid="{2E5D082A-A8BE-4301-A516-1357774BC57F}"/>
    <cellStyle name="Normal 90 2 2 3 2" xfId="8509" xr:uid="{341EE343-D059-4160-967C-6A0C575D7E76}"/>
    <cellStyle name="Normal 90 2 2 3 2 2" xfId="40090" xr:uid="{2D17841F-25B4-4B9F-B91F-6681DBD9D5F3}"/>
    <cellStyle name="Normal 90 2 2 3 2 3" xfId="23254" xr:uid="{4AA2A0D8-335B-4F68-BAF2-0A9A371F91AD}"/>
    <cellStyle name="Normal 90 2 2 3 3" xfId="32523" xr:uid="{1CBE20F9-520B-4757-BA10-9728715F1C58}"/>
    <cellStyle name="Normal 90 2 2 3 4" xfId="15228" xr:uid="{EAFD6C85-2581-4EB2-80C5-DC4971DD4246}"/>
    <cellStyle name="Normal 90 2 2 4" xfId="8510" xr:uid="{9532B1A5-E74F-49B1-8410-A6857A44C179}"/>
    <cellStyle name="Normal 90 2 2 4 2" xfId="36309" xr:uid="{ABCC276C-4623-4725-B858-6AADA2774662}"/>
    <cellStyle name="Normal 90 2 2 4 3" xfId="19426" xr:uid="{188C2D86-E244-455A-9C62-C81D99249E7A}"/>
    <cellStyle name="Normal 90 2 2 5" xfId="27026" xr:uid="{06DADA02-A736-4A43-9592-1E9CF5A3E8A5}"/>
    <cellStyle name="Normal 90 2 2 6" xfId="28741" xr:uid="{38032759-0D3F-4D3C-AADF-696DFC02FC5A}"/>
    <cellStyle name="Normal 90 2 2 7" xfId="11367" xr:uid="{95BEA254-D0C3-4E85-A7BC-58B94686838C}"/>
    <cellStyle name="Normal 90 2 3" xfId="8511" xr:uid="{3FDA4337-DFD5-4F91-B3DC-440EA161163D}"/>
    <cellStyle name="Normal 90 2 3 2" xfId="8512" xr:uid="{05ACC34D-F139-489E-98EE-74DB23B7F8DF}"/>
    <cellStyle name="Normal 90 2 3 2 2" xfId="8513" xr:uid="{039B5DB3-8933-45ED-82DE-B73EC35EE41B}"/>
    <cellStyle name="Normal 90 2 3 2 2 2" xfId="41062" xr:uid="{1DCD6D3B-0093-4EBC-8629-E572248CF53D}"/>
    <cellStyle name="Normal 90 2 3 2 2 3" xfId="24226" xr:uid="{937EE3F3-D330-4643-A976-C19F4B10C478}"/>
    <cellStyle name="Normal 90 2 3 2 3" xfId="33495" xr:uid="{F4F02FBB-471D-43C6-AD7B-1B90D71BC7B9}"/>
    <cellStyle name="Normal 90 2 3 2 4" xfId="16200" xr:uid="{E16255EC-D6B6-4DD2-B101-051667050B5F}"/>
    <cellStyle name="Normal 90 2 3 3" xfId="8514" xr:uid="{2CDDC34C-04A0-4E8D-8D72-BBDC5FF09636}"/>
    <cellStyle name="Normal 90 2 3 3 2" xfId="37281" xr:uid="{E1EA41C4-540E-403E-A2AA-638A3FE059E4}"/>
    <cellStyle name="Normal 90 2 3 3 3" xfId="20443" xr:uid="{E7A171AA-5566-417C-B946-CF0D8A486ED1}"/>
    <cellStyle name="Normal 90 2 3 4" xfId="29714" xr:uid="{EE84C0E3-5A6E-476F-B3D9-F6FCE1B9DC52}"/>
    <cellStyle name="Normal 90 2 3 5" xfId="12417" xr:uid="{AD070F6A-7182-4CFB-8DF0-039C628EF3C2}"/>
    <cellStyle name="Normal 90 2 4" xfId="8515" xr:uid="{63E65C14-35CF-4502-A21F-2C5402E6268E}"/>
    <cellStyle name="Normal 90 2 4 2" xfId="8516" xr:uid="{C9AC41B5-676A-4BA6-B658-60017BB34436}"/>
    <cellStyle name="Normal 90 2 4 2 2" xfId="39178" xr:uid="{E7EE4B15-E06B-4C92-A434-18F882D0CDB4}"/>
    <cellStyle name="Normal 90 2 4 2 3" xfId="22342" xr:uid="{26691EE2-17C5-47DC-A102-061B0756F694}"/>
    <cellStyle name="Normal 90 2 4 3" xfId="31611" xr:uid="{62CCD690-63E1-49C1-B694-1C3F7CFAB991}"/>
    <cellStyle name="Normal 90 2 4 4" xfId="14316" xr:uid="{BEF47840-90BB-4CBB-91D7-3FCBC0549E2E}"/>
    <cellStyle name="Normal 90 2 5" xfId="8517" xr:uid="{9E594439-253D-4DE0-8379-DFEEE217BF41}"/>
    <cellStyle name="Normal 90 2 5 2" xfId="35397" xr:uid="{16DF10AD-E6B6-4832-98A9-B5AE7B4C01FC}"/>
    <cellStyle name="Normal 90 2 5 3" xfId="18476" xr:uid="{2A0D64AE-7F58-4059-864C-EF6501FCFBCE}"/>
    <cellStyle name="Normal 90 2 6" xfId="27025" xr:uid="{E79EEEDB-7264-4A0B-972F-2E95C51F59C6}"/>
    <cellStyle name="Normal 90 2 7" xfId="27829" xr:uid="{BE8085F6-5C8F-4F78-9DC2-0B953D902537}"/>
    <cellStyle name="Normal 90 2 8" xfId="10368" xr:uid="{0D126419-9CA0-4FA4-8612-75F9535A0AF2}"/>
    <cellStyle name="Normal 90 3" xfId="8518" xr:uid="{8E972460-4D59-4455-BCC0-EA0F0897971D}"/>
    <cellStyle name="Normal 90 3 2" xfId="8519" xr:uid="{8740ED39-CFC6-401F-821D-1545FF5BD39C}"/>
    <cellStyle name="Normal 90 3 2 2" xfId="8520" xr:uid="{E4381A79-F7E9-417B-92FF-4CC96B4B5DA1}"/>
    <cellStyle name="Normal 90 3 2 2 2" xfId="8521" xr:uid="{42B3FFD4-1C02-4781-8427-0C16F32C0209}"/>
    <cellStyle name="Normal 90 3 2 2 2 2" xfId="41523" xr:uid="{5E6A5785-B972-42D9-9D52-5C35CB4219B1}"/>
    <cellStyle name="Normal 90 3 2 2 2 3" xfId="24687" xr:uid="{4CEE3209-03BA-479E-9ABB-53B1ECF971A2}"/>
    <cellStyle name="Normal 90 3 2 2 3" xfId="33956" xr:uid="{C016A4D1-D03E-427D-ACF7-527CA472C107}"/>
    <cellStyle name="Normal 90 3 2 2 4" xfId="16661" xr:uid="{6B59261C-CE47-4197-A1D3-9A91C631CB91}"/>
    <cellStyle name="Normal 90 3 2 3" xfId="8522" xr:uid="{559C63A4-2CB8-4A21-A74B-9B57A3CF8474}"/>
    <cellStyle name="Normal 90 3 2 3 2" xfId="37742" xr:uid="{BFE619E0-59F0-478B-8B77-18F1E97FF0F5}"/>
    <cellStyle name="Normal 90 3 2 3 3" xfId="20904" xr:uid="{5EB8BE85-41F3-4135-9ADB-4B5F4F2A84B6}"/>
    <cellStyle name="Normal 90 3 2 4" xfId="30175" xr:uid="{B9346121-EEEA-472F-A5ED-4756A43A4408}"/>
    <cellStyle name="Normal 90 3 2 5" xfId="12878" xr:uid="{1BE15678-8EED-4C1B-8F5F-DE1B2CA88000}"/>
    <cellStyle name="Normal 90 3 3" xfId="8523" xr:uid="{20C7C269-4C56-4C8E-BC7F-F680939FFDEE}"/>
    <cellStyle name="Normal 90 3 3 2" xfId="8524" xr:uid="{863E010A-0B49-41D5-86B1-D75B8CF9005B}"/>
    <cellStyle name="Normal 90 3 3 2 2" xfId="39639" xr:uid="{1868886E-F2B7-48D9-B487-96404DD7FCF0}"/>
    <cellStyle name="Normal 90 3 3 2 3" xfId="22803" xr:uid="{E05BA806-D6CF-4458-B146-7D62A9AC5A13}"/>
    <cellStyle name="Normal 90 3 3 3" xfId="32072" xr:uid="{297050F3-B454-4001-99F8-ACAB6F957BE0}"/>
    <cellStyle name="Normal 90 3 3 4" xfId="14777" xr:uid="{E23A427B-F9DF-40B2-A6E6-695BBE55CE1E}"/>
    <cellStyle name="Normal 90 3 4" xfId="8525" xr:uid="{F69D2F02-DDE7-40DD-8E7C-F2248F82B90E}"/>
    <cellStyle name="Normal 90 3 4 2" xfId="35858" xr:uid="{BE9362A4-D9F1-494C-AB17-52206C9F16F7}"/>
    <cellStyle name="Normal 90 3 4 3" xfId="18974" xr:uid="{57A6905F-5A52-41DA-8305-02E23C51A82C}"/>
    <cellStyle name="Normal 90 3 5" xfId="27027" xr:uid="{55527B6A-6BB7-4EFA-8FDA-5C9EE47385B5}"/>
    <cellStyle name="Normal 90 3 6" xfId="28290" xr:uid="{D27233D7-20C1-4DD9-B8ED-7DE592936169}"/>
    <cellStyle name="Normal 90 3 7" xfId="10914" xr:uid="{35F28C42-2D72-4C89-BC19-BDD26F3B508D}"/>
    <cellStyle name="Normal 90 4" xfId="8526" xr:uid="{710ABA9F-CB46-4BF5-8A72-2D5661A7FF00}"/>
    <cellStyle name="Normal 90 4 2" xfId="8527" xr:uid="{4DEB9D8C-EC38-4AD3-AE1F-2CB9996F71DF}"/>
    <cellStyle name="Normal 90 4 2 2" xfId="8528" xr:uid="{D946F14E-BC27-4FE9-A721-449882C1C33A}"/>
    <cellStyle name="Normal 90 4 2 2 2" xfId="8529" xr:uid="{B0B956B8-4AB3-47C9-B234-EA642D266992}"/>
    <cellStyle name="Normal 90 4 2 2 2 2" xfId="40611" xr:uid="{41CD6A2E-3F16-4F30-8458-33ABA2870B27}"/>
    <cellStyle name="Normal 90 4 2 2 3" xfId="23775" xr:uid="{08530A3E-3482-476C-8541-58AEC53026E6}"/>
    <cellStyle name="Normal 90 4 2 3" xfId="8530" xr:uid="{1A14F4F2-ECC0-4EB8-BD2F-B9D01A2941F7}"/>
    <cellStyle name="Normal 90 4 2 3 2" xfId="33044" xr:uid="{849A2349-3407-4E2B-9D7A-60EEA2339F45}"/>
    <cellStyle name="Normal 90 4 2 4" xfId="15749" xr:uid="{F5F40E0B-9A2E-401E-8AB1-D7D331BD2022}"/>
    <cellStyle name="Normal 90 4 3" xfId="8531" xr:uid="{C9AC6C5A-6603-4635-BDCA-FDD2C7BBDA1C}"/>
    <cellStyle name="Normal 90 4 3 2" xfId="8532" xr:uid="{4D0E3253-973D-4BD2-AA4A-39033B49979E}"/>
    <cellStyle name="Normal 90 4 3 2 2" xfId="36830" xr:uid="{F24D390E-C87D-4D66-8732-99A498D7F53B}"/>
    <cellStyle name="Normal 90 4 3 3" xfId="19992" xr:uid="{9E8A367B-BC2B-4F93-88CA-D3BB500B57C8}"/>
    <cellStyle name="Normal 90 4 4" xfId="8533" xr:uid="{8E9924A1-2919-48AB-8EC1-D57DA3E77BB7}"/>
    <cellStyle name="Normal 90 4 4 2" xfId="29263" xr:uid="{57DA42DB-4120-4890-A849-D3BDC5CA0D04}"/>
    <cellStyle name="Normal 90 4 5" xfId="11966" xr:uid="{052906D1-4D2C-428E-9F7B-C9521F60E045}"/>
    <cellStyle name="Normal 90 5" xfId="8534" xr:uid="{E7E2A126-2C80-40FC-AB0A-2FA4C79CC9E0}"/>
    <cellStyle name="Normal 90 5 2" xfId="8535" xr:uid="{19C577CC-0452-4309-B0CC-82FDEF5C43EC}"/>
    <cellStyle name="Normal 90 5 2 2" xfId="8536" xr:uid="{EED1675C-55B3-4AB4-BFFC-C4814077A0FD}"/>
    <cellStyle name="Normal 90 5 2 2 2" xfId="38727" xr:uid="{5A3A39B5-A105-4BE3-9005-3F0842BC080C}"/>
    <cellStyle name="Normal 90 5 2 3" xfId="21891" xr:uid="{656554A4-C729-472B-9E55-2715F497EE2B}"/>
    <cellStyle name="Normal 90 5 3" xfId="8537" xr:uid="{C96F66D4-8280-4429-8C3B-0F6F7C33E6B2}"/>
    <cellStyle name="Normal 90 5 3 2" xfId="31160" xr:uid="{2B93FA51-D456-41B7-B1A1-9B17F5A5A22C}"/>
    <cellStyle name="Normal 90 5 4" xfId="13865" xr:uid="{EFEBBB79-2C35-4E47-99FE-976C66B878B7}"/>
    <cellStyle name="Normal 90 6" xfId="8538" xr:uid="{30C6E25D-4028-465A-B6D8-54212108EDDD}"/>
    <cellStyle name="Normal 90 6 2" xfId="8539" xr:uid="{E0688065-3181-4AF5-90CA-3FDBE3EA65E8}"/>
    <cellStyle name="Normal 90 6 2 2" xfId="34946" xr:uid="{A34599B6-9A99-4CF1-852F-F1620BDBFEB7}"/>
    <cellStyle name="Normal 90 6 3" xfId="17986" xr:uid="{3AA26441-534B-43A1-970B-E8856E362C43}"/>
    <cellStyle name="Normal 90 7" xfId="8540" xr:uid="{B44CDB18-B7D3-43A8-86A7-B2832F676091}"/>
    <cellStyle name="Normal 90 7 2" xfId="27024" xr:uid="{1AFA10A2-D932-403B-BF7A-72AB4D125A9D}"/>
    <cellStyle name="Normal 90 8" xfId="27377" xr:uid="{C1ED1929-4F00-49A2-99F2-58D7F8CB2ABB}"/>
    <cellStyle name="Normal 90 9" xfId="9829" xr:uid="{155F8CAE-2CC4-45DB-8E60-26F0E4141409}"/>
    <cellStyle name="Normal 91" xfId="8541" xr:uid="{C57054EA-FEE8-4EB5-9FF0-53297FFB3704}"/>
    <cellStyle name="Normal 91 2" xfId="8542" xr:uid="{6961EAA1-D378-4DA2-B8D8-710B04EFF0B9}"/>
    <cellStyle name="Normal 91 2 2" xfId="11368" xr:uid="{729BB172-0FDE-4290-80F9-433D3986DD25}"/>
    <cellStyle name="Normal 91 2 2 2" xfId="13330" xr:uid="{CE1AD3AE-C626-4E55-8D21-0450AECCB5A2}"/>
    <cellStyle name="Normal 91 2 2 2 2" xfId="17113" xr:uid="{02FAC924-769B-434C-BE92-12B9DB68031C}"/>
    <cellStyle name="Normal 91 2 2 2 2 2" xfId="25139" xr:uid="{FA388E74-4D11-456C-AA18-29E5A7F1E24D}"/>
    <cellStyle name="Normal 91 2 2 2 2 2 2" xfId="41975" xr:uid="{696B468D-FA1E-4E77-9A55-AB2FEC390E10}"/>
    <cellStyle name="Normal 91 2 2 2 2 3" xfId="34408" xr:uid="{1D56F092-59DB-4A8C-ACDB-7F0EBED7F3E8}"/>
    <cellStyle name="Normal 91 2 2 2 3" xfId="21356" xr:uid="{210DB802-A729-4BC6-867B-66786C5E9D81}"/>
    <cellStyle name="Normal 91 2 2 2 3 2" xfId="38194" xr:uid="{525A783C-9481-4932-A393-F6740476B34F}"/>
    <cellStyle name="Normal 91 2 2 2 4" xfId="30627" xr:uid="{CE6B0467-7F44-423E-9EF1-2D85FC828500}"/>
    <cellStyle name="Normal 91 2 2 3" xfId="15229" xr:uid="{86FB5139-D7B8-466B-BD5D-DF6AFC3300AE}"/>
    <cellStyle name="Normal 91 2 2 3 2" xfId="23255" xr:uid="{CA3C9D24-EB93-4AD5-8F76-5FAD0F76FB48}"/>
    <cellStyle name="Normal 91 2 2 3 2 2" xfId="40091" xr:uid="{C742F35F-23E7-4FA7-85ED-8B44DD07771F}"/>
    <cellStyle name="Normal 91 2 2 3 3" xfId="32524" xr:uid="{0BE28170-BF1F-4B41-8166-C532F23A2B8E}"/>
    <cellStyle name="Normal 91 2 2 4" xfId="19427" xr:uid="{033DD6DE-57CC-4839-8D30-CBD680AAC80F}"/>
    <cellStyle name="Normal 91 2 2 4 2" xfId="36310" xr:uid="{63548413-FE11-462C-8CDA-636FBA900839}"/>
    <cellStyle name="Normal 91 2 2 5" xfId="27030" xr:uid="{389F4A11-5AFA-4C8F-9E9A-7569A9AF0DAC}"/>
    <cellStyle name="Normal 91 2 2 6" xfId="28742" xr:uid="{81795E95-4D78-412D-AB2B-45FEC2489507}"/>
    <cellStyle name="Normal 91 2 3" xfId="12418" xr:uid="{1E8AAE23-6B59-40E5-8711-A70CB8DF7D97}"/>
    <cellStyle name="Normal 91 2 3 2" xfId="16201" xr:uid="{49309F9D-F08F-4008-8253-CA5828770A8F}"/>
    <cellStyle name="Normal 91 2 3 2 2" xfId="24227" xr:uid="{B92C049F-EDC3-48D3-9D97-C36C95430957}"/>
    <cellStyle name="Normal 91 2 3 2 2 2" xfId="41063" xr:uid="{C0159080-1ECF-4D2E-BCE9-4B9527976253}"/>
    <cellStyle name="Normal 91 2 3 2 3" xfId="33496" xr:uid="{C033EFAD-E426-49CC-B631-B3DE3CE64662}"/>
    <cellStyle name="Normal 91 2 3 3" xfId="20444" xr:uid="{D7FB3426-9E95-4D21-8CB6-28F24764A774}"/>
    <cellStyle name="Normal 91 2 3 3 2" xfId="37282" xr:uid="{F252FC45-31B0-432C-8501-5663CC0744DA}"/>
    <cellStyle name="Normal 91 2 3 4" xfId="29715" xr:uid="{ECECF71D-64D5-4041-8CBC-787D5D3053F5}"/>
    <cellStyle name="Normal 91 2 4" xfId="14317" xr:uid="{DA36A5A7-5A3D-44A8-B227-9701568581E9}"/>
    <cellStyle name="Normal 91 2 4 2" xfId="22343" xr:uid="{150A0D41-8CE0-4630-9E21-1C826876B66F}"/>
    <cellStyle name="Normal 91 2 4 2 2" xfId="39179" xr:uid="{BA16FD86-BC57-48AA-B1CB-69228DA70985}"/>
    <cellStyle name="Normal 91 2 4 3" xfId="31612" xr:uid="{42668BC7-7190-4250-81E3-E40B3D04E9BC}"/>
    <cellStyle name="Normal 91 2 5" xfId="18477" xr:uid="{39D660E2-1FBE-4C69-B2C5-1EA03DA8211A}"/>
    <cellStyle name="Normal 91 2 5 2" xfId="35398" xr:uid="{27886BF0-D307-43B4-8649-1CA181553A16}"/>
    <cellStyle name="Normal 91 2 6" xfId="27029" xr:uid="{3A296564-9E5E-4603-8565-48DA41716EC8}"/>
    <cellStyle name="Normal 91 2 7" xfId="27830" xr:uid="{EA1A0CA1-F71D-4A7B-BDD1-4916804BF5CB}"/>
    <cellStyle name="Normal 91 2 8" xfId="10369" xr:uid="{1AB36F56-2B78-4AD0-BB3F-1D4983F35617}"/>
    <cellStyle name="Normal 91 3" xfId="10915" xr:uid="{66D5DBA5-815D-468E-8457-8248108F0A52}"/>
    <cellStyle name="Normal 91 3 2" xfId="12879" xr:uid="{EBAA36A7-D81B-4170-84E6-BCC07E9C9135}"/>
    <cellStyle name="Normal 91 3 2 2" xfId="16662" xr:uid="{3AC3B09C-5A6F-4908-9A11-9F0F707548F3}"/>
    <cellStyle name="Normal 91 3 2 2 2" xfId="24688" xr:uid="{6CCBDC76-953E-450B-A8A7-BCBF045D3181}"/>
    <cellStyle name="Normal 91 3 2 2 2 2" xfId="41524" xr:uid="{2B005278-A577-456E-AF9A-F0E0541944DC}"/>
    <cellStyle name="Normal 91 3 2 2 3" xfId="33957" xr:uid="{1EC2D657-37D4-4186-88C1-55CAC525E13B}"/>
    <cellStyle name="Normal 91 3 2 3" xfId="20905" xr:uid="{37A06404-7B7D-4718-864C-9F129D72632D}"/>
    <cellStyle name="Normal 91 3 2 3 2" xfId="37743" xr:uid="{7635F228-CB03-4590-B353-FD2DB2C34EEA}"/>
    <cellStyle name="Normal 91 3 2 4" xfId="30176" xr:uid="{D97F0A6C-A729-4D0C-A0AA-35E2836284E8}"/>
    <cellStyle name="Normal 91 3 3" xfId="14778" xr:uid="{0D5EED67-9B71-470F-A579-75E527AA2800}"/>
    <cellStyle name="Normal 91 3 3 2" xfId="22804" xr:uid="{AACB406C-0BF4-46EC-A290-23D273D2DD61}"/>
    <cellStyle name="Normal 91 3 3 2 2" xfId="39640" xr:uid="{4853F508-403D-4D8C-BDFE-18AEC87352B9}"/>
    <cellStyle name="Normal 91 3 3 3" xfId="32073" xr:uid="{6F43FF47-4EB0-462F-9723-7E234DDB74D6}"/>
    <cellStyle name="Normal 91 3 4" xfId="18975" xr:uid="{479E0FA5-91E0-493D-9B88-38F06F0A840E}"/>
    <cellStyle name="Normal 91 3 4 2" xfId="35859" xr:uid="{93FD61CD-DF5B-4A6C-B127-FE47D5239480}"/>
    <cellStyle name="Normal 91 3 5" xfId="27031" xr:uid="{62485DC1-9992-4FCF-A876-491B61A15692}"/>
    <cellStyle name="Normal 91 3 6" xfId="28291" xr:uid="{50683320-9DD7-493D-903D-AB1CF00B4CCA}"/>
    <cellStyle name="Normal 91 4" xfId="11967" xr:uid="{A85566D9-916C-42E9-8D5D-6749F7455E37}"/>
    <cellStyle name="Normal 91 4 2" xfId="15750" xr:uid="{8657373A-D4D0-48F7-9B50-5A440DA74479}"/>
    <cellStyle name="Normal 91 4 2 2" xfId="23776" xr:uid="{DB16F4FF-F260-4738-9BB9-FF15D12BF150}"/>
    <cellStyle name="Normal 91 4 2 2 2" xfId="40612" xr:uid="{91660E69-7D77-470A-872A-93C080652226}"/>
    <cellStyle name="Normal 91 4 2 3" xfId="33045" xr:uid="{7C9FF866-7329-47BC-876A-E89E9165DCD8}"/>
    <cellStyle name="Normal 91 4 3" xfId="19993" xr:uid="{093DD5BE-C678-43E5-97F5-BB2E388972F8}"/>
    <cellStyle name="Normal 91 4 3 2" xfId="36831" xr:uid="{4458F588-15D1-4E0A-AB91-EBBBEA2E0871}"/>
    <cellStyle name="Normal 91 4 4" xfId="29264" xr:uid="{7E40A723-F630-4634-849F-319CE4B9FB81}"/>
    <cellStyle name="Normal 91 5" xfId="13866" xr:uid="{7D8A3EB7-474C-401D-ABA8-D4CC387C84C7}"/>
    <cellStyle name="Normal 91 5 2" xfId="21892" xr:uid="{B0BD2A00-C98A-452A-AC37-DC18A1D8FFC3}"/>
    <cellStyle name="Normal 91 5 2 2" xfId="38728" xr:uid="{46C4A826-ED61-4E4D-A271-EB97F163D2A9}"/>
    <cellStyle name="Normal 91 5 3" xfId="31161" xr:uid="{E9C2D310-ADD2-4091-BDFB-D585CBB96802}"/>
    <cellStyle name="Normal 91 6" xfId="17987" xr:uid="{20576462-1D7C-450F-BA9C-D5693952F10E}"/>
    <cellStyle name="Normal 91 6 2" xfId="34947" xr:uid="{DEF4140B-3261-4D92-8ADC-53FF2B31394A}"/>
    <cellStyle name="Normal 91 7" xfId="27028" xr:uid="{75109C7E-B679-4957-BE9B-A804D2B4D1B8}"/>
    <cellStyle name="Normal 91 8" xfId="27378" xr:uid="{3DC82391-FE69-4C4B-B96F-871BF6588AF0}"/>
    <cellStyle name="Normal 91 9" xfId="9830" xr:uid="{19B02875-2057-4EBD-B25C-449D32499168}"/>
    <cellStyle name="Normal 92" xfId="8543" xr:uid="{290A38C4-04AA-48B8-9E97-80903B84671B}"/>
    <cellStyle name="Normal 92 2" xfId="8544" xr:uid="{D95CD94D-43BD-4E2B-B3A1-6E3DD4F7B01B}"/>
    <cellStyle name="Normal 92 2 2" xfId="11369" xr:uid="{E1D48FD7-A02D-4D21-96F9-F5C1BA3600FB}"/>
    <cellStyle name="Normal 92 2 2 2" xfId="13331" xr:uid="{3B33075D-C188-4345-A08A-978058F63C23}"/>
    <cellStyle name="Normal 92 2 2 2 2" xfId="17114" xr:uid="{36019954-CF13-4F7D-875B-7A2F61E9100A}"/>
    <cellStyle name="Normal 92 2 2 2 2 2" xfId="25140" xr:uid="{E3BBBFDF-2655-4366-878D-AF117EA9A7CF}"/>
    <cellStyle name="Normal 92 2 2 2 2 2 2" xfId="41976" xr:uid="{D908BAB3-10B7-47BD-964E-F00B060FD182}"/>
    <cellStyle name="Normal 92 2 2 2 2 3" xfId="34409" xr:uid="{0C40C307-29DF-4948-B3A6-E6DE9ACB88E5}"/>
    <cellStyle name="Normal 92 2 2 2 3" xfId="21357" xr:uid="{77751317-337B-4F00-9F12-986EBAD2CD6E}"/>
    <cellStyle name="Normal 92 2 2 2 3 2" xfId="38195" xr:uid="{497DAC5D-1FA8-41AE-92D3-9631632F7CD8}"/>
    <cellStyle name="Normal 92 2 2 2 4" xfId="30628" xr:uid="{7AFE1D57-A392-4E57-8D81-953D5A90C717}"/>
    <cellStyle name="Normal 92 2 2 3" xfId="15230" xr:uid="{DFB843E7-90DB-4D98-8248-023AA5B336CC}"/>
    <cellStyle name="Normal 92 2 2 3 2" xfId="23256" xr:uid="{0825222D-2187-4F6A-9710-B8FD788D1BAF}"/>
    <cellStyle name="Normal 92 2 2 3 2 2" xfId="40092" xr:uid="{458413A0-BFA6-480C-97E7-A882C1234A47}"/>
    <cellStyle name="Normal 92 2 2 3 3" xfId="32525" xr:uid="{203CA46A-7F17-4A10-9287-5122FEC60A0E}"/>
    <cellStyle name="Normal 92 2 2 4" xfId="19428" xr:uid="{D6E05652-16FC-49AF-8C98-518FFEF37D2C}"/>
    <cellStyle name="Normal 92 2 2 4 2" xfId="36311" xr:uid="{52F8218A-3E37-4AF2-90C2-7EC5478C7268}"/>
    <cellStyle name="Normal 92 2 2 5" xfId="27034" xr:uid="{CF871B36-B657-4312-9A1F-8BE84C24B507}"/>
    <cellStyle name="Normal 92 2 2 6" xfId="28743" xr:uid="{EA1026D9-D743-47DD-AB03-993933A66891}"/>
    <cellStyle name="Normal 92 2 3" xfId="12419" xr:uid="{E773152A-08C9-4658-B3E6-0D86CEB4888F}"/>
    <cellStyle name="Normal 92 2 3 2" xfId="16202" xr:uid="{12B90FF6-313C-4272-B46D-659B344C2E8A}"/>
    <cellStyle name="Normal 92 2 3 2 2" xfId="24228" xr:uid="{D69B3DB9-8A72-4073-B3A8-BA3EEE936133}"/>
    <cellStyle name="Normal 92 2 3 2 2 2" xfId="41064" xr:uid="{71C1D1A4-914A-4D6B-ADC3-EBF3D5F37849}"/>
    <cellStyle name="Normal 92 2 3 2 3" xfId="33497" xr:uid="{E366FE10-16A3-4A58-BB00-112F40BA305D}"/>
    <cellStyle name="Normal 92 2 3 3" xfId="20445" xr:uid="{D9EDD29E-724C-465A-9508-06B06853C7E4}"/>
    <cellStyle name="Normal 92 2 3 3 2" xfId="37283" xr:uid="{4D858437-3CDB-4C96-BDD6-E25A97311743}"/>
    <cellStyle name="Normal 92 2 3 4" xfId="29716" xr:uid="{7380FBF3-9DDB-4E3C-B27D-03A7EA6F4370}"/>
    <cellStyle name="Normal 92 2 4" xfId="14318" xr:uid="{5511F73A-D47A-4A3F-8272-F4B96EFEAD58}"/>
    <cellStyle name="Normal 92 2 4 2" xfId="22344" xr:uid="{340FEB05-FB48-40BE-8C0C-B8C21F2A177C}"/>
    <cellStyle name="Normal 92 2 4 2 2" xfId="39180" xr:uid="{4FFBA684-4F43-478F-B131-5892ED89A328}"/>
    <cellStyle name="Normal 92 2 4 3" xfId="31613" xr:uid="{565AD882-F551-4FD1-8413-1AB54F9FB312}"/>
    <cellStyle name="Normal 92 2 5" xfId="18478" xr:uid="{0458C9F0-2335-4CAB-B3CE-DC58088EB853}"/>
    <cellStyle name="Normal 92 2 5 2" xfId="35399" xr:uid="{4D56BE11-8A82-4A60-83C4-928076995748}"/>
    <cellStyle name="Normal 92 2 6" xfId="27033" xr:uid="{80390091-5A29-4F12-8C02-960194D192CF}"/>
    <cellStyle name="Normal 92 2 7" xfId="27831" xr:uid="{2C8F18C6-CC1C-4844-8204-2D5AAF3CCA15}"/>
    <cellStyle name="Normal 92 2 8" xfId="10370" xr:uid="{B9DAAEFC-1550-4A0D-8E63-6C591B66BBD0}"/>
    <cellStyle name="Normal 92 3" xfId="10916" xr:uid="{C4F26CA4-25E5-4EC4-8F73-38E3BF9D9C20}"/>
    <cellStyle name="Normal 92 3 2" xfId="12880" xr:uid="{27EC2F8B-8A9F-409A-A297-12F10452AB60}"/>
    <cellStyle name="Normal 92 3 2 2" xfId="16663" xr:uid="{1716161E-2FD6-4E2D-8C2A-7D1DDC88C1E0}"/>
    <cellStyle name="Normal 92 3 2 2 2" xfId="24689" xr:uid="{BDC1B61E-5824-4FFD-AC74-B1B6DC5937B9}"/>
    <cellStyle name="Normal 92 3 2 2 2 2" xfId="41525" xr:uid="{DC0B1896-C4B4-40A9-ACF6-8E7317A1B725}"/>
    <cellStyle name="Normal 92 3 2 2 3" xfId="33958" xr:uid="{5B1804CF-ADC6-4A1B-9DFC-6A7573D272AE}"/>
    <cellStyle name="Normal 92 3 2 3" xfId="20906" xr:uid="{008B7314-A766-4E92-A804-56904E03CEFE}"/>
    <cellStyle name="Normal 92 3 2 3 2" xfId="37744" xr:uid="{EEAB76C7-69A0-4821-8169-11C6BB85348A}"/>
    <cellStyle name="Normal 92 3 2 4" xfId="30177" xr:uid="{3663F0A3-E852-405C-B6D3-3859B37EDA4B}"/>
    <cellStyle name="Normal 92 3 3" xfId="14779" xr:uid="{A72C3954-CE01-41F6-BAE2-337F60E0784D}"/>
    <cellStyle name="Normal 92 3 3 2" xfId="22805" xr:uid="{FF8DEF5A-5991-4F9E-95CF-0B60852C6372}"/>
    <cellStyle name="Normal 92 3 3 2 2" xfId="39641" xr:uid="{3C68D89F-CEBB-429E-BB36-B6A0D91E0827}"/>
    <cellStyle name="Normal 92 3 3 3" xfId="32074" xr:uid="{AF44F5BA-3374-4079-B7F7-C119AF1C1339}"/>
    <cellStyle name="Normal 92 3 4" xfId="18976" xr:uid="{3330C756-BC63-4ED1-8662-1D34A339D2D4}"/>
    <cellStyle name="Normal 92 3 4 2" xfId="35860" xr:uid="{B924E660-4740-4C41-BE31-932125B43218}"/>
    <cellStyle name="Normal 92 3 5" xfId="27035" xr:uid="{8A8701F1-A8A0-45A6-A5A5-4C66CA0F2740}"/>
    <cellStyle name="Normal 92 3 6" xfId="28292" xr:uid="{A18F856D-5D91-42DA-8A8B-EF59BCC71A86}"/>
    <cellStyle name="Normal 92 4" xfId="11968" xr:uid="{65D67754-5554-4C02-95A6-2DEDBB1B019E}"/>
    <cellStyle name="Normal 92 4 2" xfId="15751" xr:uid="{5016EA91-737C-4C7D-ADA9-2A99A79B2440}"/>
    <cellStyle name="Normal 92 4 2 2" xfId="23777" xr:uid="{A3D8549C-7EE6-4B01-A6A5-AA68BF996D62}"/>
    <cellStyle name="Normal 92 4 2 2 2" xfId="40613" xr:uid="{3A628790-7FF1-4AD0-B4F8-49ED8C46BB8A}"/>
    <cellStyle name="Normal 92 4 2 3" xfId="33046" xr:uid="{1DB23DDE-1BB4-4A48-8AE4-938BA06D2265}"/>
    <cellStyle name="Normal 92 4 3" xfId="19994" xr:uid="{1C28B096-2C1E-4439-8714-CFD54A2B6056}"/>
    <cellStyle name="Normal 92 4 3 2" xfId="36832" xr:uid="{D0435130-5D10-41E3-8993-2B7C51DC233D}"/>
    <cellStyle name="Normal 92 4 4" xfId="29265" xr:uid="{3077A980-56D7-4FAA-BB0F-C6101CDDAD78}"/>
    <cellStyle name="Normal 92 5" xfId="13867" xr:uid="{33FA1D48-B285-4EBA-A84D-066B973A4A43}"/>
    <cellStyle name="Normal 92 5 2" xfId="21893" xr:uid="{07B52039-69B8-4CCF-A425-8B69ED62208F}"/>
    <cellStyle name="Normal 92 5 2 2" xfId="38729" xr:uid="{1DEB8244-EC43-46AC-A364-31A02071303C}"/>
    <cellStyle name="Normal 92 5 3" xfId="31162" xr:uid="{15E67600-0701-44B2-B6A8-1304036E42BA}"/>
    <cellStyle name="Normal 92 6" xfId="17988" xr:uid="{DE7B5FB9-296E-4291-8224-A1129BA3D6EF}"/>
    <cellStyle name="Normal 92 6 2" xfId="34948" xr:uid="{34F1AEF1-AD78-4B16-BEC1-1B4F91DF0F71}"/>
    <cellStyle name="Normal 92 7" xfId="27032" xr:uid="{A4D42E82-1D2C-4606-B3A6-80955EBCA724}"/>
    <cellStyle name="Normal 92 8" xfId="27379" xr:uid="{E8A1F482-0435-4645-A205-F7ECD56AD3BC}"/>
    <cellStyle name="Normal 92 9" xfId="9831" xr:uid="{ED0DD415-510D-4775-A333-47665FF74E01}"/>
    <cellStyle name="Normal 93" xfId="8545" xr:uid="{195603AD-6D70-4559-991B-5A2FABCB50B0}"/>
    <cellStyle name="Normal 93 2" xfId="8546" xr:uid="{4410C7E3-A61B-46CA-B11A-934F29C545E5}"/>
    <cellStyle name="Normal 93 2 2" xfId="8547" xr:uid="{22C38578-820F-41B4-A895-965C82848C82}"/>
    <cellStyle name="Normal 93 2 2 2" xfId="8548" xr:uid="{8D6BD681-33B1-479C-9FC7-CB28D0175FFA}"/>
    <cellStyle name="Normal 93 2 2 2 2" xfId="8549" xr:uid="{7BFBE6BA-764D-47E8-809E-DADA80320C11}"/>
    <cellStyle name="Normal 93 2 2 2 2 2" xfId="8550" xr:uid="{925BF9CA-2BDD-444C-8F87-3FFFB56C2590}"/>
    <cellStyle name="Normal 93 2 2 2 2 2 2" xfId="41977" xr:uid="{1E5CBC6F-EF1A-4E15-9FE6-1CCDF5BA15F9}"/>
    <cellStyle name="Normal 93 2 2 2 2 2 3" xfId="25141" xr:uid="{239C98C6-2523-4350-B224-99B014F44CDC}"/>
    <cellStyle name="Normal 93 2 2 2 2 3" xfId="34410" xr:uid="{AFE6FAEA-19F5-4D5D-9E93-31D85214D730}"/>
    <cellStyle name="Normal 93 2 2 2 2 4" xfId="17115" xr:uid="{E3938059-AB12-4F82-8831-C216078D86B5}"/>
    <cellStyle name="Normal 93 2 2 2 3" xfId="8551" xr:uid="{3F2E0ACB-BC4A-49BC-BA41-4F3E0B4FC1FB}"/>
    <cellStyle name="Normal 93 2 2 2 3 2" xfId="38196" xr:uid="{9D26B39C-D1FF-4F3B-A865-1646751F2A71}"/>
    <cellStyle name="Normal 93 2 2 2 3 3" xfId="21358" xr:uid="{AE4ACD33-FB50-411E-ACC1-2C5D956BA20C}"/>
    <cellStyle name="Normal 93 2 2 2 4" xfId="30629" xr:uid="{409A27F0-0147-40CC-B36B-ACC06BFB1505}"/>
    <cellStyle name="Normal 93 2 2 2 5" xfId="13332" xr:uid="{C70823EE-BAE9-4EF0-BF5E-C5E4CC7337DD}"/>
    <cellStyle name="Normal 93 2 2 3" xfId="8552" xr:uid="{340C8F4A-42ED-4EE7-9C91-FF15CEA4C75C}"/>
    <cellStyle name="Normal 93 2 2 3 2" xfId="8553" xr:uid="{0C900D45-2075-4368-89C2-EE1BC3D613BA}"/>
    <cellStyle name="Normal 93 2 2 3 2 2" xfId="40093" xr:uid="{D5156CAE-EECB-4760-85C0-46F4A6F0F1E5}"/>
    <cellStyle name="Normal 93 2 2 3 2 3" xfId="23257" xr:uid="{DA5D17EF-3F88-4DBF-8F87-13F63C904C80}"/>
    <cellStyle name="Normal 93 2 2 3 3" xfId="32526" xr:uid="{2B4E5221-E398-4709-8B47-FEB26DFA0DF0}"/>
    <cellStyle name="Normal 93 2 2 3 4" xfId="15231" xr:uid="{5800D6B1-0E30-4FB7-86F6-1B6573D9DF57}"/>
    <cellStyle name="Normal 93 2 2 4" xfId="8554" xr:uid="{2A11D08B-8DC3-44E7-A12D-4EE1C0BE19F2}"/>
    <cellStyle name="Normal 93 2 2 4 2" xfId="36312" xr:uid="{79739619-9068-407C-88C3-17D74B23750C}"/>
    <cellStyle name="Normal 93 2 2 4 3" xfId="19429" xr:uid="{895098BD-E923-4738-8AF5-367E5EC0EDED}"/>
    <cellStyle name="Normal 93 2 2 5" xfId="27038" xr:uid="{73B86ABC-7E52-4055-882C-BF4C9E0E067A}"/>
    <cellStyle name="Normal 93 2 2 6" xfId="28744" xr:uid="{11E51EB7-BC16-47E3-9106-5EDAB9BCD278}"/>
    <cellStyle name="Normal 93 2 2 7" xfId="11370" xr:uid="{D3C945A0-4D8D-409B-B19A-2C1B816DA4EC}"/>
    <cellStyle name="Normal 93 2 3" xfId="8555" xr:uid="{68EEC329-5318-43E6-9CA0-32449BDBD1EA}"/>
    <cellStyle name="Normal 93 2 3 2" xfId="8556" xr:uid="{892E1C91-56DF-47B7-8EA7-CCA5A28A8E21}"/>
    <cellStyle name="Normal 93 2 3 2 2" xfId="8557" xr:uid="{B590290D-42DB-473A-84C7-A56FEF040C3F}"/>
    <cellStyle name="Normal 93 2 3 2 2 2" xfId="41065" xr:uid="{AD59E622-A8E9-46F4-AC0B-7956B45309F9}"/>
    <cellStyle name="Normal 93 2 3 2 2 3" xfId="24229" xr:uid="{7F04C6EE-63BA-40B7-B0F1-55629EA0DE25}"/>
    <cellStyle name="Normal 93 2 3 2 3" xfId="33498" xr:uid="{316C7F77-1015-4E60-B74C-3D34F172D65A}"/>
    <cellStyle name="Normal 93 2 3 2 4" xfId="16203" xr:uid="{7490D4D8-38D1-4C7F-B590-00AE9D84D034}"/>
    <cellStyle name="Normal 93 2 3 3" xfId="8558" xr:uid="{91E8C199-8DC7-494F-8233-A823B53D6EE6}"/>
    <cellStyle name="Normal 93 2 3 3 2" xfId="37284" xr:uid="{A1FEF442-DEEF-4937-9EAA-737EB83261C7}"/>
    <cellStyle name="Normal 93 2 3 3 3" xfId="20446" xr:uid="{AEF8A24A-67C8-455F-BE50-3A5F1C8555E0}"/>
    <cellStyle name="Normal 93 2 3 4" xfId="29717" xr:uid="{396A7EBD-CC73-422C-B8E2-E54EED1053E7}"/>
    <cellStyle name="Normal 93 2 3 5" xfId="12420" xr:uid="{BB030863-07CF-45A2-9AA4-37F7C806F1BD}"/>
    <cellStyle name="Normal 93 2 4" xfId="8559" xr:uid="{90B3F550-9852-4A00-B226-F43AA1658A34}"/>
    <cellStyle name="Normal 93 2 4 2" xfId="8560" xr:uid="{91F86A61-2561-47D2-813D-C264B0C70010}"/>
    <cellStyle name="Normal 93 2 4 2 2" xfId="39181" xr:uid="{24094FE7-16D7-4D0D-978F-1314E093B892}"/>
    <cellStyle name="Normal 93 2 4 2 3" xfId="22345" xr:uid="{29E93FB3-4655-48C7-804C-6521DD240C72}"/>
    <cellStyle name="Normal 93 2 4 3" xfId="31614" xr:uid="{F238D438-4B33-4E91-9CF3-9DEF677114E4}"/>
    <cellStyle name="Normal 93 2 4 4" xfId="14319" xr:uid="{F7EBA503-00BD-47C0-8D5F-1EC8D35DBE21}"/>
    <cellStyle name="Normal 93 2 5" xfId="8561" xr:uid="{0A5C6CD2-C68D-41C9-8E76-0AA57D8E3867}"/>
    <cellStyle name="Normal 93 2 5 2" xfId="35400" xr:uid="{EBAED5E3-9272-49D4-9491-4148BD320733}"/>
    <cellStyle name="Normal 93 2 5 3" xfId="18479" xr:uid="{EB54557F-7DF4-4D52-BFCE-ABB386DA7822}"/>
    <cellStyle name="Normal 93 2 6" xfId="27037" xr:uid="{2BF0217F-CB7C-4202-A680-87F865BE6196}"/>
    <cellStyle name="Normal 93 2 7" xfId="27832" xr:uid="{4C1A426E-9698-4828-9520-5338973BFC1F}"/>
    <cellStyle name="Normal 93 2 8" xfId="10371" xr:uid="{52A57A61-BFD9-4025-89A6-C681516B9BFE}"/>
    <cellStyle name="Normal 93 3" xfId="8562" xr:uid="{6224E0AB-57CD-4910-B4F5-762E3E69D6C4}"/>
    <cellStyle name="Normal 93 3 2" xfId="8563" xr:uid="{3F24F254-36F8-47C1-ADA2-5FA168B7D97C}"/>
    <cellStyle name="Normal 93 3 2 2" xfId="8564" xr:uid="{7CD8151C-FF13-4564-A6CC-660F58B51F0D}"/>
    <cellStyle name="Normal 93 3 2 2 2" xfId="8565" xr:uid="{F0170B9D-52E2-413D-A72E-D271CB43DCD0}"/>
    <cellStyle name="Normal 93 3 2 2 2 2" xfId="41526" xr:uid="{372E29E1-82BF-4958-B4CD-DBF93A413B59}"/>
    <cellStyle name="Normal 93 3 2 2 2 3" xfId="24690" xr:uid="{E3C9490A-3C16-4566-8315-1054DEA48318}"/>
    <cellStyle name="Normal 93 3 2 2 3" xfId="33959" xr:uid="{0202C637-DECB-4A79-888C-2DCC67815B11}"/>
    <cellStyle name="Normal 93 3 2 2 4" xfId="16664" xr:uid="{9586FD47-15AA-4AC0-BF26-3222C4CC4B50}"/>
    <cellStyle name="Normal 93 3 2 3" xfId="8566" xr:uid="{BA5DC72C-062B-4FD2-8F86-2225FCD8850F}"/>
    <cellStyle name="Normal 93 3 2 3 2" xfId="37745" xr:uid="{8BB2348E-48B0-4C77-B3A8-21ADD5023EFF}"/>
    <cellStyle name="Normal 93 3 2 3 3" xfId="20907" xr:uid="{B99330C5-F4C9-4142-9E77-3F7B1E46ADB9}"/>
    <cellStyle name="Normal 93 3 2 4" xfId="30178" xr:uid="{B45E47E5-C049-448D-A201-4CBB8C56590F}"/>
    <cellStyle name="Normal 93 3 2 5" xfId="12881" xr:uid="{6060722E-B166-45F5-B865-4741B8E9A709}"/>
    <cellStyle name="Normal 93 3 3" xfId="8567" xr:uid="{D3BC26F7-FBDE-411C-893B-FFBE84E306A2}"/>
    <cellStyle name="Normal 93 3 3 2" xfId="8568" xr:uid="{5D07797E-1DE9-4A6F-91BF-93D237875FAF}"/>
    <cellStyle name="Normal 93 3 3 2 2" xfId="39642" xr:uid="{95038D2E-B8F3-4668-81A6-85E29F9F0038}"/>
    <cellStyle name="Normal 93 3 3 2 3" xfId="22806" xr:uid="{59B4DAA3-687B-428D-9F41-C1F075AF4E2F}"/>
    <cellStyle name="Normal 93 3 3 3" xfId="32075" xr:uid="{9FE819B6-5407-4143-8BEE-6135206A45FF}"/>
    <cellStyle name="Normal 93 3 3 4" xfId="14780" xr:uid="{E8E190E7-8CC8-4D9A-982C-0B86199EE3C0}"/>
    <cellStyle name="Normal 93 3 4" xfId="8569" xr:uid="{EFE8E859-3B2C-4659-BD57-E0AAAD097D71}"/>
    <cellStyle name="Normal 93 3 4 2" xfId="35861" xr:uid="{DA2650FA-EF39-4965-AF70-538D39D39FFA}"/>
    <cellStyle name="Normal 93 3 4 3" xfId="18977" xr:uid="{929DF587-61BD-4E7B-BC8D-BF0B15E406A8}"/>
    <cellStyle name="Normal 93 3 5" xfId="27039" xr:uid="{30A0D0CE-6977-4B36-AFAC-C6D5A38EF202}"/>
    <cellStyle name="Normal 93 3 6" xfId="28293" xr:uid="{77588996-BD0E-49E3-9FDA-0C26124E6272}"/>
    <cellStyle name="Normal 93 3 7" xfId="10917" xr:uid="{CA693408-85C0-4919-B890-2B7FBA3C731A}"/>
    <cellStyle name="Normal 93 4" xfId="8570" xr:uid="{A4781832-0F07-458C-92C1-7481E4C61CF5}"/>
    <cellStyle name="Normal 93 4 2" xfId="8571" xr:uid="{F8F34D63-9E87-4097-8013-023764B2A8E0}"/>
    <cellStyle name="Normal 93 4 2 2" xfId="8572" xr:uid="{CDD2ED39-529F-4DD1-BC54-C91FEA8CF359}"/>
    <cellStyle name="Normal 93 4 2 2 2" xfId="8573" xr:uid="{8DF55090-9EE5-4E57-B8E7-2B8AE3C2746B}"/>
    <cellStyle name="Normal 93 4 2 2 2 2" xfId="40614" xr:uid="{F4B1F852-FF1C-40CC-904A-560C3B44CA94}"/>
    <cellStyle name="Normal 93 4 2 2 3" xfId="23778" xr:uid="{82632943-8AA5-46C7-8847-76AEAF9CA0B0}"/>
    <cellStyle name="Normal 93 4 2 3" xfId="8574" xr:uid="{09B1076D-E68B-4B77-8696-38CEE7875FDA}"/>
    <cellStyle name="Normal 93 4 2 3 2" xfId="33047" xr:uid="{329A3767-E5F1-4C87-9F6D-6B8332C3357F}"/>
    <cellStyle name="Normal 93 4 2 4" xfId="15752" xr:uid="{083A51D0-5810-4852-AFA2-F3F587DF96A7}"/>
    <cellStyle name="Normal 93 4 3" xfId="8575" xr:uid="{96D42881-0BF4-418E-B7D6-C931BCD987EC}"/>
    <cellStyle name="Normal 93 4 3 2" xfId="8576" xr:uid="{21BA5E19-B003-4CB8-B37D-5C1E924E0407}"/>
    <cellStyle name="Normal 93 4 3 2 2" xfId="36833" xr:uid="{D97D07EE-ABBD-41EF-9BB3-C0D3C730D604}"/>
    <cellStyle name="Normal 93 4 3 3" xfId="19995" xr:uid="{B1F54172-6D60-4F17-8598-D878467239EF}"/>
    <cellStyle name="Normal 93 4 4" xfId="8577" xr:uid="{03783587-5C18-4E60-8783-8042E3555792}"/>
    <cellStyle name="Normal 93 4 4 2" xfId="29266" xr:uid="{C5D6A864-96A3-40C5-B4FE-11428B93E267}"/>
    <cellStyle name="Normal 93 4 5" xfId="11969" xr:uid="{5048B312-051E-4247-962D-A34E30AC95EE}"/>
    <cellStyle name="Normal 93 5" xfId="8578" xr:uid="{C7007237-4578-43CC-8A10-129C223C9B4C}"/>
    <cellStyle name="Normal 93 5 2" xfId="8579" xr:uid="{46EAD89A-4C6A-41BC-B6E8-6BDC56B4D15B}"/>
    <cellStyle name="Normal 93 5 2 2" xfId="8580" xr:uid="{68215965-376E-4776-A805-A8644E99694A}"/>
    <cellStyle name="Normal 93 5 2 2 2" xfId="38730" xr:uid="{C1985DCA-6DE3-46D2-99AB-277E4479E5E2}"/>
    <cellStyle name="Normal 93 5 2 3" xfId="21894" xr:uid="{55556B7F-928C-4A78-AF82-1BF658123E3D}"/>
    <cellStyle name="Normal 93 5 3" xfId="8581" xr:uid="{E102CFE4-C450-44D0-BBCC-D22079F230E1}"/>
    <cellStyle name="Normal 93 5 3 2" xfId="31163" xr:uid="{2DBE9DCE-A488-4382-B632-09068A11BE48}"/>
    <cellStyle name="Normal 93 5 4" xfId="13868" xr:uid="{A293E170-D101-4D03-8B86-DFF8F7914312}"/>
    <cellStyle name="Normal 93 6" xfId="8582" xr:uid="{6424143C-ECED-4EFE-A999-CE0CE8F2EF31}"/>
    <cellStyle name="Normal 93 6 2" xfId="8583" xr:uid="{9A9A453E-B315-461A-8FA8-D972C032B00B}"/>
    <cellStyle name="Normal 93 6 2 2" xfId="34949" xr:uid="{6D6E2FDA-BCF7-4ECA-836C-23D2192C523E}"/>
    <cellStyle name="Normal 93 6 3" xfId="17989" xr:uid="{90011DEE-F0FE-43A1-93B1-05756623A275}"/>
    <cellStyle name="Normal 93 7" xfId="8584" xr:uid="{184FA76F-5B00-47AF-990D-E1A254A67E9F}"/>
    <cellStyle name="Normal 93 7 2" xfId="27036" xr:uid="{CFF505E3-90F3-41B0-866A-93BC947F7836}"/>
    <cellStyle name="Normal 93 8" xfId="27380" xr:uid="{EA16C070-6632-4B71-A447-E34A7B952AE6}"/>
    <cellStyle name="Normal 93 9" xfId="9832" xr:uid="{49C14F50-AB8B-40B4-A4CF-0A2BC04D2748}"/>
    <cellStyle name="Normal 94" xfId="8585" xr:uid="{994F5E7E-1E5C-467E-B415-10A3C6CDE303}"/>
    <cellStyle name="Normal 94 2" xfId="8586" xr:uid="{8F3A5EAB-9AE2-42DA-AA56-E8918B00EAE6}"/>
    <cellStyle name="Normal 94 2 2" xfId="8587" xr:uid="{A909DBE3-61F7-44D6-B6EA-725B698D58CD}"/>
    <cellStyle name="Normal 94 2 2 2" xfId="8588" xr:uid="{89A82A84-46F2-4B6A-A3D6-25203764380E}"/>
    <cellStyle name="Normal 94 2 2 2 2" xfId="8589" xr:uid="{3D79CE80-84D2-47DD-8EB6-601BE7552361}"/>
    <cellStyle name="Normal 94 2 2 2 2 2" xfId="8590" xr:uid="{79EA0F53-FDE2-4085-9576-EA0BD748A624}"/>
    <cellStyle name="Normal 94 2 2 2 2 2 2" xfId="41978" xr:uid="{4489457A-9075-4B9D-8F2F-710CC17CDB05}"/>
    <cellStyle name="Normal 94 2 2 2 2 2 3" xfId="25142" xr:uid="{741C6C3D-EEA7-4570-81D2-F8971E01A83D}"/>
    <cellStyle name="Normal 94 2 2 2 2 3" xfId="34411" xr:uid="{04ED1845-D7C2-493D-96EF-1719BAD474D2}"/>
    <cellStyle name="Normal 94 2 2 2 2 4" xfId="17116" xr:uid="{65ECDE2B-74B9-49B9-B74E-83CC53186BAC}"/>
    <cellStyle name="Normal 94 2 2 2 3" xfId="8591" xr:uid="{CDF4F91A-6DE7-4837-BBDA-A0911FBD2611}"/>
    <cellStyle name="Normal 94 2 2 2 3 2" xfId="38197" xr:uid="{E3DB02AF-49A6-47C6-AD7D-1D66B09DF14E}"/>
    <cellStyle name="Normal 94 2 2 2 3 3" xfId="21359" xr:uid="{1E2F3DD4-C84E-41A9-9025-17F7AC9838F5}"/>
    <cellStyle name="Normal 94 2 2 2 4" xfId="30630" xr:uid="{9E8BCB68-DAE9-4824-943D-EADAC5DCDA17}"/>
    <cellStyle name="Normal 94 2 2 2 5" xfId="13333" xr:uid="{A986D932-53B9-4E5C-99F6-E615DE6CBB6B}"/>
    <cellStyle name="Normal 94 2 2 3" xfId="8592" xr:uid="{6EF825E0-5A42-4257-93C1-19B5D0A0F55D}"/>
    <cellStyle name="Normal 94 2 2 3 2" xfId="8593" xr:uid="{423A11EC-6C25-4277-B4E7-F47D5B25638E}"/>
    <cellStyle name="Normal 94 2 2 3 2 2" xfId="40094" xr:uid="{45527219-56E6-4B0F-9BB6-3C8C4CC80724}"/>
    <cellStyle name="Normal 94 2 2 3 2 3" xfId="23258" xr:uid="{D7C312D6-0DDC-48D4-A18D-D4DAF02158CA}"/>
    <cellStyle name="Normal 94 2 2 3 3" xfId="32527" xr:uid="{1D243925-E235-4C29-B206-0922F1FAA264}"/>
    <cellStyle name="Normal 94 2 2 3 4" xfId="15232" xr:uid="{89E7FB6F-B05C-40CD-9F53-D8121EA12961}"/>
    <cellStyle name="Normal 94 2 2 4" xfId="8594" xr:uid="{F9FD2E20-D48E-4A23-9C8D-C62DBA972B99}"/>
    <cellStyle name="Normal 94 2 2 4 2" xfId="36313" xr:uid="{08C81A6D-484B-47B9-96D0-2201482EC004}"/>
    <cellStyle name="Normal 94 2 2 4 3" xfId="19430" xr:uid="{2C9682EB-CDBE-42CE-89B3-646B2E422328}"/>
    <cellStyle name="Normal 94 2 2 5" xfId="27042" xr:uid="{6BD61301-A566-4DC7-8482-E3542F5C2367}"/>
    <cellStyle name="Normal 94 2 2 6" xfId="28745" xr:uid="{9BD3D671-22D1-46D0-B9DA-9B32E0AC9C62}"/>
    <cellStyle name="Normal 94 2 2 7" xfId="11371" xr:uid="{22DB2FAB-14BB-4FF4-BDF8-1AD712928F8A}"/>
    <cellStyle name="Normal 94 2 3" xfId="8595" xr:uid="{275F45D9-743D-47F3-87A3-C9CB554CA4CB}"/>
    <cellStyle name="Normal 94 2 3 2" xfId="8596" xr:uid="{6942427B-EA85-45BC-9905-781E14DDDE44}"/>
    <cellStyle name="Normal 94 2 3 2 2" xfId="8597" xr:uid="{FF3AE248-500A-4731-8A5A-53B7E50DFCD0}"/>
    <cellStyle name="Normal 94 2 3 2 2 2" xfId="41066" xr:uid="{76A4E7A8-E9D8-4C5F-BB88-390C59C0137F}"/>
    <cellStyle name="Normal 94 2 3 2 2 3" xfId="24230" xr:uid="{4FADB4F3-AE5E-4798-9B02-F621FAD65A28}"/>
    <cellStyle name="Normal 94 2 3 2 3" xfId="33499" xr:uid="{DB89BA4E-9247-4C62-B687-E1B54586E72D}"/>
    <cellStyle name="Normal 94 2 3 2 4" xfId="16204" xr:uid="{B5DD4C3F-4024-46DD-8B91-2CAD2AF01C41}"/>
    <cellStyle name="Normal 94 2 3 3" xfId="8598" xr:uid="{6FCFF431-24D4-4651-B986-3FAF2C94BEAA}"/>
    <cellStyle name="Normal 94 2 3 3 2" xfId="37285" xr:uid="{B76DF0C7-724F-4F35-95C1-BC1D06D8AC67}"/>
    <cellStyle name="Normal 94 2 3 3 3" xfId="20447" xr:uid="{577C2C64-3181-4E93-B10B-CB1EE0BCAEF5}"/>
    <cellStyle name="Normal 94 2 3 4" xfId="29718" xr:uid="{CD552F88-066A-47C7-8573-4FEADF3951E9}"/>
    <cellStyle name="Normal 94 2 3 5" xfId="12421" xr:uid="{F9E58179-DF56-4088-AD58-6F37F8320E03}"/>
    <cellStyle name="Normal 94 2 4" xfId="8599" xr:uid="{BCA81039-BF48-459A-ACEA-3DF1402758F7}"/>
    <cellStyle name="Normal 94 2 4 2" xfId="8600" xr:uid="{69BE8F67-1B52-4054-9F95-55C4EDBF5589}"/>
    <cellStyle name="Normal 94 2 4 2 2" xfId="39182" xr:uid="{C2792E04-BEE9-4297-9CE8-097C855DC68D}"/>
    <cellStyle name="Normal 94 2 4 2 3" xfId="22346" xr:uid="{07826B6E-FF82-444F-BFA2-9FDCA67C9DCB}"/>
    <cellStyle name="Normal 94 2 4 3" xfId="31615" xr:uid="{6B124AE4-6BEE-49BD-8400-AE3BEA21D3BA}"/>
    <cellStyle name="Normal 94 2 4 4" xfId="14320" xr:uid="{BAF466B9-C769-4577-852F-E79C25232A09}"/>
    <cellStyle name="Normal 94 2 5" xfId="8601" xr:uid="{940715BF-BD48-4E46-BC77-EE3E9AC4895D}"/>
    <cellStyle name="Normal 94 2 5 2" xfId="35401" xr:uid="{7A6F4A53-79E2-4D27-8A55-05E9262E6785}"/>
    <cellStyle name="Normal 94 2 5 3" xfId="18480" xr:uid="{415560AE-4DFE-4F43-B4A3-A88BA83AF54B}"/>
    <cellStyle name="Normal 94 2 6" xfId="27041" xr:uid="{8339E71D-B572-4874-81AA-941DB9F58A6B}"/>
    <cellStyle name="Normal 94 2 7" xfId="27833" xr:uid="{54FFD30D-88E6-4278-90B2-32F14517A879}"/>
    <cellStyle name="Normal 94 2 8" xfId="10372" xr:uid="{6213C39D-62C3-460B-AF13-8485ADCAE797}"/>
    <cellStyle name="Normal 94 3" xfId="8602" xr:uid="{CEB0BB1B-A22C-4C0F-9CD5-F1B854C5C033}"/>
    <cellStyle name="Normal 94 3 2" xfId="8603" xr:uid="{77E615B9-E0E0-4170-8D89-5EC4C31CA356}"/>
    <cellStyle name="Normal 94 3 2 2" xfId="8604" xr:uid="{2A6D4EF3-07B9-4DF4-8FA9-F8A4BB1DA756}"/>
    <cellStyle name="Normal 94 3 2 2 2" xfId="8605" xr:uid="{C4D88950-5AD0-42A4-BD44-DD222423FDA5}"/>
    <cellStyle name="Normal 94 3 2 2 2 2" xfId="41527" xr:uid="{F564D375-0B48-4B4D-B0F6-38D34FB30440}"/>
    <cellStyle name="Normal 94 3 2 2 2 3" xfId="24691" xr:uid="{A5D24E90-37DA-4415-BE25-4DE204964FF1}"/>
    <cellStyle name="Normal 94 3 2 2 3" xfId="33960" xr:uid="{593B5106-715A-4F39-A225-7A0073B72E8A}"/>
    <cellStyle name="Normal 94 3 2 2 4" xfId="16665" xr:uid="{F50050BD-BC23-4641-ADB0-E5661C9645C0}"/>
    <cellStyle name="Normal 94 3 2 3" xfId="8606" xr:uid="{B79CF53C-50A8-4C8F-AEC0-9A5A55A429E9}"/>
    <cellStyle name="Normal 94 3 2 3 2" xfId="37746" xr:uid="{1F9E2362-1559-4271-A54A-64388E3141BD}"/>
    <cellStyle name="Normal 94 3 2 3 3" xfId="20908" xr:uid="{6AFBEC8C-DDC2-4769-B347-40B1C5A02D9D}"/>
    <cellStyle name="Normal 94 3 2 4" xfId="30179" xr:uid="{232FEE0D-1556-45D1-89D2-AF8C6CA7686A}"/>
    <cellStyle name="Normal 94 3 2 5" xfId="12882" xr:uid="{F3ACEE88-1B75-49B7-A7A2-92E585F39B35}"/>
    <cellStyle name="Normal 94 3 3" xfId="8607" xr:uid="{59173ECE-373E-400F-80B4-B13F5ABF049E}"/>
    <cellStyle name="Normal 94 3 3 2" xfId="8608" xr:uid="{C0F363FE-EF60-44D2-B301-617045E10CB7}"/>
    <cellStyle name="Normal 94 3 3 2 2" xfId="39643" xr:uid="{FC2D9EFC-EC29-4219-9E3E-7ACC207B755D}"/>
    <cellStyle name="Normal 94 3 3 2 3" xfId="22807" xr:uid="{6F5C5855-659D-479A-AFF7-07DFF1FE7987}"/>
    <cellStyle name="Normal 94 3 3 3" xfId="32076" xr:uid="{1A58D578-9683-4D6C-94B0-DBF0C55B1AB9}"/>
    <cellStyle name="Normal 94 3 3 4" xfId="14781" xr:uid="{D3B344B2-6372-4027-A770-A0EBF9F00445}"/>
    <cellStyle name="Normal 94 3 4" xfId="8609" xr:uid="{A6C65BC1-6EAF-46A6-9FB1-69F6E1E62F36}"/>
    <cellStyle name="Normal 94 3 4 2" xfId="35862" xr:uid="{4BA33490-B332-4EE2-BA81-AD37AF163722}"/>
    <cellStyle name="Normal 94 3 4 3" xfId="18978" xr:uid="{6A1C78D0-FF58-4829-B462-BC5360A903D3}"/>
    <cellStyle name="Normal 94 3 5" xfId="27043" xr:uid="{5CCBE7FD-97F5-416A-965B-037AAB838FC0}"/>
    <cellStyle name="Normal 94 3 6" xfId="28294" xr:uid="{E258F384-06FD-4451-B57B-7EB558CEB34B}"/>
    <cellStyle name="Normal 94 3 7" xfId="10918" xr:uid="{7E9ABD5A-2C61-4078-997B-67B532924FE4}"/>
    <cellStyle name="Normal 94 4" xfId="8610" xr:uid="{98F61F62-F9E4-4E1E-9E3D-B9752821E2E1}"/>
    <cellStyle name="Normal 94 4 2" xfId="8611" xr:uid="{448C8538-E7EC-43A6-AD97-8009901C0E33}"/>
    <cellStyle name="Normal 94 4 2 2" xfId="8612" xr:uid="{8CF1DAF7-8B58-4E5D-AF1C-45C4D74CA7A8}"/>
    <cellStyle name="Normal 94 4 2 2 2" xfId="8613" xr:uid="{87433042-E246-4AE4-A417-71598C336212}"/>
    <cellStyle name="Normal 94 4 2 2 2 2" xfId="40615" xr:uid="{145B364B-068E-4B21-811D-FA7B7C0CD838}"/>
    <cellStyle name="Normal 94 4 2 2 3" xfId="23779" xr:uid="{25874560-94CA-4A12-98C9-BBFCEAFB79CC}"/>
    <cellStyle name="Normal 94 4 2 3" xfId="8614" xr:uid="{0E7DCCF9-C4FA-4F6C-AD2D-FFC19E0ADFC5}"/>
    <cellStyle name="Normal 94 4 2 3 2" xfId="33048" xr:uid="{EBC57842-90F6-4D68-AA75-23A120DB096E}"/>
    <cellStyle name="Normal 94 4 2 4" xfId="15753" xr:uid="{73C97F5C-76C4-4DEB-99B7-410DCFB23177}"/>
    <cellStyle name="Normal 94 4 3" xfId="8615" xr:uid="{FCF18D48-7BD5-4AF9-B62B-D18C604F4548}"/>
    <cellStyle name="Normal 94 4 3 2" xfId="8616" xr:uid="{5013F3DE-F950-46EB-B79A-C2A401B0D748}"/>
    <cellStyle name="Normal 94 4 3 2 2" xfId="36834" xr:uid="{0A91A451-9607-49E8-80C6-F58473C151E1}"/>
    <cellStyle name="Normal 94 4 3 3" xfId="19996" xr:uid="{CAB9D36C-38A6-44ED-B0FE-5BC78F35FBBC}"/>
    <cellStyle name="Normal 94 4 4" xfId="8617" xr:uid="{33DAAE90-1425-42A7-AFAD-8738D60EA3A4}"/>
    <cellStyle name="Normal 94 4 4 2" xfId="29267" xr:uid="{CCAAE0D5-2A6A-442D-B34B-2FB6A18D1F56}"/>
    <cellStyle name="Normal 94 4 5" xfId="11970" xr:uid="{68796B95-D9F4-498D-84CC-82C64312A9B5}"/>
    <cellStyle name="Normal 94 5" xfId="8618" xr:uid="{720A458D-0CE9-463D-8F44-BBD7A9A7C5EE}"/>
    <cellStyle name="Normal 94 5 2" xfId="8619" xr:uid="{7AE31904-4102-41DB-B152-F5B6F4D2E6DE}"/>
    <cellStyle name="Normal 94 5 2 2" xfId="8620" xr:uid="{DDF97892-0B0F-428A-B526-543CAF5A52FE}"/>
    <cellStyle name="Normal 94 5 2 2 2" xfId="38731" xr:uid="{0204384C-409A-43C6-9A4E-BC2A601C3945}"/>
    <cellStyle name="Normal 94 5 2 3" xfId="21895" xr:uid="{8A5AF8D0-5FC1-4653-AEDE-A979229F27A2}"/>
    <cellStyle name="Normal 94 5 3" xfId="8621" xr:uid="{171772FE-101D-4FCE-ADC7-812A44912E48}"/>
    <cellStyle name="Normal 94 5 3 2" xfId="31164" xr:uid="{077FBD0E-4F5F-4EC8-87A3-A0148A75C9A0}"/>
    <cellStyle name="Normal 94 5 4" xfId="13869" xr:uid="{2D866DA1-EF63-4302-9159-EB42611679CF}"/>
    <cellStyle name="Normal 94 6" xfId="8622" xr:uid="{0FB34AE9-9C21-4F4D-BD79-271725F5A24A}"/>
    <cellStyle name="Normal 94 6 2" xfId="8623" xr:uid="{1EEB692D-DD28-4387-A728-954638921BF5}"/>
    <cellStyle name="Normal 94 6 2 2" xfId="34950" xr:uid="{B03F018B-A18F-47EE-83E4-6BB7BB523A89}"/>
    <cellStyle name="Normal 94 6 3" xfId="17990" xr:uid="{8FED6DCD-0118-43BD-9E4C-7639A8A08CEC}"/>
    <cellStyle name="Normal 94 7" xfId="8624" xr:uid="{0CF00F33-7769-4CE7-94BE-3D8821ED376A}"/>
    <cellStyle name="Normal 94 7 2" xfId="27040" xr:uid="{88CE9CA3-EE1C-4D72-BEE1-BC6EBC176EAE}"/>
    <cellStyle name="Normal 94 8" xfId="27381" xr:uid="{4BD6971F-34B9-44DF-B384-F642C300AFB0}"/>
    <cellStyle name="Normal 94 9" xfId="9833" xr:uid="{9B3F62F1-E26E-4A9C-9139-E12B7AC32FC3}"/>
    <cellStyle name="Normal 95" xfId="8625" xr:uid="{3C4CF1E3-E4F3-4A5C-870A-409EF2954BE4}"/>
    <cellStyle name="Normal 95 2" xfId="8626" xr:uid="{03A9EDB0-3BA2-4AE0-B1A9-0472F08F05AE}"/>
    <cellStyle name="Normal 95 2 2" xfId="8627" xr:uid="{A4479F86-D7AC-480A-91A2-026E6875EA1A}"/>
    <cellStyle name="Normal 95 2 2 2" xfId="8628" xr:uid="{A679F705-CF25-4CE3-A4DF-FE2C1B9ED949}"/>
    <cellStyle name="Normal 95 2 2 2 2" xfId="8629" xr:uid="{6ADFBB87-9D8C-4773-9746-6A10BAEC69DF}"/>
    <cellStyle name="Normal 95 2 2 2 2 2" xfId="8630" xr:uid="{BBA87109-29B5-4C76-988E-9A3ECD688434}"/>
    <cellStyle name="Normal 95 2 2 2 2 2 2" xfId="41979" xr:uid="{930FF04B-FC9D-4354-ACFA-6CC6B06BE679}"/>
    <cellStyle name="Normal 95 2 2 2 2 2 3" xfId="25143" xr:uid="{1C8B9BEB-ECD0-4484-87EA-45D3E7AE9070}"/>
    <cellStyle name="Normal 95 2 2 2 2 3" xfId="34412" xr:uid="{CA6AB618-1A3B-46FD-A4F2-C437F5B6472D}"/>
    <cellStyle name="Normal 95 2 2 2 2 4" xfId="17117" xr:uid="{F203170E-16BB-4675-9572-00760D183A87}"/>
    <cellStyle name="Normal 95 2 2 2 3" xfId="8631" xr:uid="{C8A299B4-7148-446A-879A-D3E581D3A97B}"/>
    <cellStyle name="Normal 95 2 2 2 3 2" xfId="38198" xr:uid="{750271E6-6218-4DFE-BF19-6B2814AB9842}"/>
    <cellStyle name="Normal 95 2 2 2 3 3" xfId="21360" xr:uid="{7695EADD-10F9-4882-BD1E-D55CF9AE84CF}"/>
    <cellStyle name="Normal 95 2 2 2 4" xfId="30631" xr:uid="{B56ABFA0-1B61-43E2-8017-C3679D2D16CC}"/>
    <cellStyle name="Normal 95 2 2 2 5" xfId="13334" xr:uid="{ED07C58F-7710-4AF6-9DE6-944A5E60CE14}"/>
    <cellStyle name="Normal 95 2 2 3" xfId="8632" xr:uid="{51D24D9A-E42B-4443-A7E3-E526430F714B}"/>
    <cellStyle name="Normal 95 2 2 3 2" xfId="8633" xr:uid="{CED3D81C-D505-4BCE-94D1-6939B3C40F2C}"/>
    <cellStyle name="Normal 95 2 2 3 2 2" xfId="40095" xr:uid="{DE85FD26-2F31-4C97-AB25-A5AE2E373472}"/>
    <cellStyle name="Normal 95 2 2 3 2 3" xfId="23259" xr:uid="{F56F4FF1-EBDC-4029-89CB-C0C7E4208BD6}"/>
    <cellStyle name="Normal 95 2 2 3 3" xfId="32528" xr:uid="{0612DBB6-2CE4-402A-AB3E-37E9B401B4A7}"/>
    <cellStyle name="Normal 95 2 2 3 4" xfId="15233" xr:uid="{1BC9AF35-8C46-408A-AC67-2A4D004BCC54}"/>
    <cellStyle name="Normal 95 2 2 4" xfId="8634" xr:uid="{F7F23DA0-2449-45A7-B744-A714DBC1124C}"/>
    <cellStyle name="Normal 95 2 2 4 2" xfId="36314" xr:uid="{10BC6054-0098-45A1-A6BC-D3E212816F00}"/>
    <cellStyle name="Normal 95 2 2 4 3" xfId="19431" xr:uid="{49D40DBE-5718-47D7-BAB7-1CA389ABDCE7}"/>
    <cellStyle name="Normal 95 2 2 5" xfId="27046" xr:uid="{E12FCC9A-1917-411D-9178-6F9509F1E954}"/>
    <cellStyle name="Normal 95 2 2 6" xfId="28746" xr:uid="{9C66F09B-AF8F-480E-9427-091EBA522C1D}"/>
    <cellStyle name="Normal 95 2 2 7" xfId="11372" xr:uid="{EAE32629-21F5-4A51-B767-06C3524985FC}"/>
    <cellStyle name="Normal 95 2 3" xfId="8635" xr:uid="{B95DA8B6-C10A-4B48-8ADD-F4E55D1DE8BC}"/>
    <cellStyle name="Normal 95 2 3 2" xfId="8636" xr:uid="{071BB449-00C3-4770-93B3-BC114EDDE3A5}"/>
    <cellStyle name="Normal 95 2 3 2 2" xfId="8637" xr:uid="{069696F2-3E5A-4FF1-9E1B-AC50F73C5FE5}"/>
    <cellStyle name="Normal 95 2 3 2 2 2" xfId="41067" xr:uid="{76FD04FD-511B-4D9C-91A0-464FF570BECB}"/>
    <cellStyle name="Normal 95 2 3 2 2 3" xfId="24231" xr:uid="{7A8CFAB8-F339-4D7D-BB8E-96ABF5BC1E46}"/>
    <cellStyle name="Normal 95 2 3 2 3" xfId="33500" xr:uid="{5DA7ECEB-A43D-4869-98C0-42BD03D43FC6}"/>
    <cellStyle name="Normal 95 2 3 2 4" xfId="16205" xr:uid="{7FF857F6-8EE5-4665-A056-132C2606088E}"/>
    <cellStyle name="Normal 95 2 3 3" xfId="8638" xr:uid="{3214A146-E557-4CAA-A391-366E37A7E05C}"/>
    <cellStyle name="Normal 95 2 3 3 2" xfId="37286" xr:uid="{A248FA89-2FB2-4ACA-A8D7-47ACA7C53B81}"/>
    <cellStyle name="Normal 95 2 3 3 3" xfId="20448" xr:uid="{3513FC69-DF3E-4F4D-91EC-1228AF27ED45}"/>
    <cellStyle name="Normal 95 2 3 4" xfId="29719" xr:uid="{51F3E762-2855-42F6-9EC5-3FD6CDA2C50F}"/>
    <cellStyle name="Normal 95 2 3 5" xfId="12422" xr:uid="{831F7DC8-7685-413E-93D7-A38F5C3851BB}"/>
    <cellStyle name="Normal 95 2 4" xfId="8639" xr:uid="{B71D0B53-9D36-427E-B957-419817C41675}"/>
    <cellStyle name="Normal 95 2 4 2" xfId="8640" xr:uid="{3AADA7FC-68F9-47F3-82FD-80DF16C3F0D5}"/>
    <cellStyle name="Normal 95 2 4 2 2" xfId="39183" xr:uid="{AE8C44E5-24D2-43DF-BB7C-E4B629BCC163}"/>
    <cellStyle name="Normal 95 2 4 2 3" xfId="22347" xr:uid="{9E6CA85D-3D85-4D57-A6F5-27B6B9523192}"/>
    <cellStyle name="Normal 95 2 4 3" xfId="31616" xr:uid="{A09F35C6-1EE0-4A36-9F62-98693BBD2230}"/>
    <cellStyle name="Normal 95 2 4 4" xfId="14321" xr:uid="{D0D010AA-5BFC-4CF6-8861-A0BF8590377F}"/>
    <cellStyle name="Normal 95 2 5" xfId="8641" xr:uid="{BF27671B-6CBA-43B9-B939-1C03E2BCC2CE}"/>
    <cellStyle name="Normal 95 2 5 2" xfId="35402" xr:uid="{E540B73D-F40D-49F2-AB7D-BC8A5B60A091}"/>
    <cellStyle name="Normal 95 2 5 3" xfId="18481" xr:uid="{A4E00E16-8A47-4B1C-B395-E837C2B7ABF1}"/>
    <cellStyle name="Normal 95 2 6" xfId="27045" xr:uid="{45B1BF38-16A9-4B80-B7AA-9C74C9799D70}"/>
    <cellStyle name="Normal 95 2 7" xfId="27834" xr:uid="{05A881FF-6FA0-49A3-95D8-16CDD7BB1B56}"/>
    <cellStyle name="Normal 95 2 8" xfId="10373" xr:uid="{1CC96305-5D34-4F1A-BF4B-371FDE04CD86}"/>
    <cellStyle name="Normal 95 3" xfId="8642" xr:uid="{0DDEF9D4-7CAB-4AAA-88F6-C490FBB27832}"/>
    <cellStyle name="Normal 95 3 2" xfId="8643" xr:uid="{D14EFFC4-1A00-469D-8E74-19CD2F514BA9}"/>
    <cellStyle name="Normal 95 3 2 2" xfId="8644" xr:uid="{BE4D83A2-D1B8-4967-98F5-AB528919F024}"/>
    <cellStyle name="Normal 95 3 2 2 2" xfId="8645" xr:uid="{A16E3B56-FD54-4AA7-A096-E537F56ED810}"/>
    <cellStyle name="Normal 95 3 2 2 2 2" xfId="41528" xr:uid="{CA57F44E-259E-4CCC-B3DB-29D44FCAF0A3}"/>
    <cellStyle name="Normal 95 3 2 2 2 3" xfId="24692" xr:uid="{41F9F78D-C0B4-4C9B-841E-E0383F558666}"/>
    <cellStyle name="Normal 95 3 2 2 3" xfId="33961" xr:uid="{5B0D3BB5-2C04-40A8-BC30-DD4E81D2E1A2}"/>
    <cellStyle name="Normal 95 3 2 2 4" xfId="16666" xr:uid="{389B8A76-D816-4A23-AB0C-A35F2068A885}"/>
    <cellStyle name="Normal 95 3 2 3" xfId="8646" xr:uid="{FFFF4195-2799-4D36-B15A-BB0AF75E7A5F}"/>
    <cellStyle name="Normal 95 3 2 3 2" xfId="37747" xr:uid="{30666954-A3FC-4808-BC5E-B6EF6870D32B}"/>
    <cellStyle name="Normal 95 3 2 3 3" xfId="20909" xr:uid="{DBD171CE-1C58-46AF-B2AD-9D905C4D1BEC}"/>
    <cellStyle name="Normal 95 3 2 4" xfId="30180" xr:uid="{3F3CD85B-B377-4FE5-BBD7-0666DB41C2B8}"/>
    <cellStyle name="Normal 95 3 2 5" xfId="12883" xr:uid="{1F7FD9E5-ECF6-44DB-A709-7603B1CF732A}"/>
    <cellStyle name="Normal 95 3 3" xfId="8647" xr:uid="{B6263BFD-B18E-40DF-A06B-988956533EFB}"/>
    <cellStyle name="Normal 95 3 3 2" xfId="8648" xr:uid="{D6919861-5222-4D1A-9448-D51762BD1B3E}"/>
    <cellStyle name="Normal 95 3 3 2 2" xfId="39644" xr:uid="{4893D2D4-4F1F-4BF3-8EBA-0ECF7D0DF91F}"/>
    <cellStyle name="Normal 95 3 3 2 3" xfId="22808" xr:uid="{25EF73E1-4E1F-44BA-BB2F-D7F9B011CD41}"/>
    <cellStyle name="Normal 95 3 3 3" xfId="32077" xr:uid="{0D3BD427-F44B-4DBF-9862-28E7AA6076C3}"/>
    <cellStyle name="Normal 95 3 3 4" xfId="14782" xr:uid="{7CD73394-7E12-4FEA-AC9A-C609A136D91E}"/>
    <cellStyle name="Normal 95 3 4" xfId="8649" xr:uid="{74681119-188B-4516-B35B-C96D3A58D540}"/>
    <cellStyle name="Normal 95 3 4 2" xfId="35863" xr:uid="{91790611-3AE3-4707-927E-02D610BF8495}"/>
    <cellStyle name="Normal 95 3 4 3" xfId="18979" xr:uid="{3070216F-3F74-42E8-8A33-FD8961C5F900}"/>
    <cellStyle name="Normal 95 3 5" xfId="27047" xr:uid="{0109CC44-F47B-42DE-A4DF-7B45E59C6C42}"/>
    <cellStyle name="Normal 95 3 6" xfId="28295" xr:uid="{904573AE-BE56-46B3-8EA9-2D57F46B4DD7}"/>
    <cellStyle name="Normal 95 3 7" xfId="10919" xr:uid="{528E9399-B2C0-4E1F-ADC8-3514948F6EE2}"/>
    <cellStyle name="Normal 95 4" xfId="8650" xr:uid="{208038B1-95CE-46FF-AFC9-B6DF2BFCF95E}"/>
    <cellStyle name="Normal 95 4 2" xfId="8651" xr:uid="{E4632507-FF74-4517-A281-5D65D1CB3915}"/>
    <cellStyle name="Normal 95 4 2 2" xfId="8652" xr:uid="{622D11D6-D52F-41BC-9C9E-666902668BDE}"/>
    <cellStyle name="Normal 95 4 2 2 2" xfId="8653" xr:uid="{3F6C9B8F-4A5F-4309-8199-88D66D290EB6}"/>
    <cellStyle name="Normal 95 4 2 2 2 2" xfId="40616" xr:uid="{E3049B3F-3EFF-4697-B187-470AE5A45DD6}"/>
    <cellStyle name="Normal 95 4 2 2 3" xfId="23780" xr:uid="{58242E99-E6B6-4C67-9AEC-E66626639498}"/>
    <cellStyle name="Normal 95 4 2 3" xfId="8654" xr:uid="{FBEE1108-17BF-49E1-8CAD-6186A11047E7}"/>
    <cellStyle name="Normal 95 4 2 3 2" xfId="33049" xr:uid="{9779DAAA-E0C6-4B39-818C-6EAE6EC01855}"/>
    <cellStyle name="Normal 95 4 2 4" xfId="15754" xr:uid="{E35BD409-B1ED-47AF-B3C5-6EED66E88BD0}"/>
    <cellStyle name="Normal 95 4 3" xfId="8655" xr:uid="{79A45E74-0EA9-45E9-A4DD-FC4F8DEDAD31}"/>
    <cellStyle name="Normal 95 4 3 2" xfId="8656" xr:uid="{119E5A5E-A0E1-41D0-B345-001C00A3334D}"/>
    <cellStyle name="Normal 95 4 3 2 2" xfId="36835" xr:uid="{1ACDE1D4-2BD9-4949-8C32-46825F79F3EE}"/>
    <cellStyle name="Normal 95 4 3 3" xfId="19997" xr:uid="{6D0E29B9-1CD3-48AA-97AD-D33F94AA31CF}"/>
    <cellStyle name="Normal 95 4 4" xfId="8657" xr:uid="{17AA1843-63CD-462D-B50C-624EC009AD4F}"/>
    <cellStyle name="Normal 95 4 4 2" xfId="29268" xr:uid="{B018648E-0918-494D-893C-0E52D37EBAFB}"/>
    <cellStyle name="Normal 95 4 5" xfId="11971" xr:uid="{7BA3B2B1-120D-4597-ACB0-9E12719366EE}"/>
    <cellStyle name="Normal 95 5" xfId="8658" xr:uid="{E3D4008B-0CA0-45EE-8777-45918F5205FA}"/>
    <cellStyle name="Normal 95 5 2" xfId="8659" xr:uid="{B56026A6-2015-49D6-B0F0-BDA5E9C843CD}"/>
    <cellStyle name="Normal 95 5 2 2" xfId="8660" xr:uid="{CC183471-479F-4D58-82FE-A1F29053AB6A}"/>
    <cellStyle name="Normal 95 5 2 2 2" xfId="38732" xr:uid="{8A184EAD-2010-41EB-989D-6F6DBB22B820}"/>
    <cellStyle name="Normal 95 5 2 3" xfId="21896" xr:uid="{46BE62CD-8CBB-4E30-95CC-179CED05D115}"/>
    <cellStyle name="Normal 95 5 3" xfId="8661" xr:uid="{1D8C6320-A6C9-4D5A-979E-2F83B708645A}"/>
    <cellStyle name="Normal 95 5 3 2" xfId="31165" xr:uid="{DA383922-A735-4019-ABAD-11DD4A1529EA}"/>
    <cellStyle name="Normal 95 5 4" xfId="13870" xr:uid="{C89AFEBC-39A5-4C43-B055-83E2F6DFC4AF}"/>
    <cellStyle name="Normal 95 6" xfId="8662" xr:uid="{D4F7CA72-34FD-424A-9CF2-D860D09964E8}"/>
    <cellStyle name="Normal 95 6 2" xfId="8663" xr:uid="{EB119623-21C2-4C71-9C7D-80F3377C5A9C}"/>
    <cellStyle name="Normal 95 6 2 2" xfId="34951" xr:uid="{1D0ED5EE-26D8-4816-8E39-7CA9E72A0D24}"/>
    <cellStyle name="Normal 95 6 3" xfId="17991" xr:uid="{277D18E8-8C6D-44D9-9BE5-F7175945C0E0}"/>
    <cellStyle name="Normal 95 7" xfId="8664" xr:uid="{D39298FB-4BD9-4A65-B7B8-0EECB2607A67}"/>
    <cellStyle name="Normal 95 7 2" xfId="27044" xr:uid="{3B8C3D16-B694-4FEC-8420-ADF0ADF0C1FE}"/>
    <cellStyle name="Normal 95 8" xfId="27382" xr:uid="{EA503C7C-DE86-47E0-831C-4A34D328BB58}"/>
    <cellStyle name="Normal 95 9" xfId="9834" xr:uid="{4679A6D7-98BD-4A20-A8EA-19824E8B1AF4}"/>
    <cellStyle name="Normal 96" xfId="8665" xr:uid="{39FF3887-CDF7-4324-A5F3-2143656E8092}"/>
    <cellStyle name="Normal 96 2" xfId="8666" xr:uid="{50218953-D239-4582-A594-2DE6D1325F67}"/>
    <cellStyle name="Normal 96 3" xfId="9836" xr:uid="{31741AA3-C753-4242-ACFE-7FE16A706FFB}"/>
    <cellStyle name="Normal 96 4" xfId="46383" xr:uid="{1A1C82CB-E273-45D3-BAC8-44986E58D608}"/>
    <cellStyle name="Normal 97" xfId="8667" xr:uid="{C1E4C265-66E6-401F-B3AC-574E24C37BFD}"/>
    <cellStyle name="Normal 97 2" xfId="8668" xr:uid="{1E8C7678-0F00-4A89-B1FC-FF46EBBAA0F6}"/>
    <cellStyle name="Normal 97 2 2" xfId="8669" xr:uid="{F44641F7-9510-4061-9DC2-3E8BBC071747}"/>
    <cellStyle name="Normal 97 2 2 2" xfId="8670" xr:uid="{6F229B55-1D9B-4AAF-BFD8-6EFC3667558A}"/>
    <cellStyle name="Normal 97 2 2 2 2" xfId="8671" xr:uid="{CDFE37FD-5C92-4121-87F8-47AEB5ACA389}"/>
    <cellStyle name="Normal 97 2 2 2 2 2" xfId="8672" xr:uid="{4932A86D-2494-4510-B508-60A76313723B}"/>
    <cellStyle name="Normal 97 2 2 2 2 2 2" xfId="41980" xr:uid="{696F203A-7382-44F2-BE07-7EF5FFEEBFF5}"/>
    <cellStyle name="Normal 97 2 2 2 2 2 3" xfId="25144" xr:uid="{28163EC4-FBD4-4BED-A68B-0B11F05BB999}"/>
    <cellStyle name="Normal 97 2 2 2 2 3" xfId="34413" xr:uid="{7F0090D4-BB2E-49FA-9FE5-573F62F695D0}"/>
    <cellStyle name="Normal 97 2 2 2 2 4" xfId="17118" xr:uid="{52A7E533-4717-4EC8-9FE5-4233B4FDC480}"/>
    <cellStyle name="Normal 97 2 2 2 3" xfId="8673" xr:uid="{18FF2009-3840-4945-92D3-D2A43BED113C}"/>
    <cellStyle name="Normal 97 2 2 2 3 2" xfId="38199" xr:uid="{EE67E976-2F85-4878-BC48-651D9623010C}"/>
    <cellStyle name="Normal 97 2 2 2 3 3" xfId="21361" xr:uid="{20454172-E7C8-4145-B3EA-DB5D7A9FE5E4}"/>
    <cellStyle name="Normal 97 2 2 2 4" xfId="30632" xr:uid="{561A9855-657E-4FF6-ABBA-B9A8F45B7355}"/>
    <cellStyle name="Normal 97 2 2 2 5" xfId="13335" xr:uid="{2499EF1A-0608-4694-88A5-A552CA2A513E}"/>
    <cellStyle name="Normal 97 2 2 3" xfId="8674" xr:uid="{9CF94D18-7AFA-4169-BC9F-F4C074DD4698}"/>
    <cellStyle name="Normal 97 2 2 3 2" xfId="8675" xr:uid="{DC09BC98-1E5C-436F-8B96-784A50876257}"/>
    <cellStyle name="Normal 97 2 2 3 2 2" xfId="40096" xr:uid="{5EC32880-FC32-49A1-8699-78B61CBE1474}"/>
    <cellStyle name="Normal 97 2 2 3 2 3" xfId="23260" xr:uid="{3CA0EA69-3E42-4DFA-B6EB-169A281080EA}"/>
    <cellStyle name="Normal 97 2 2 3 3" xfId="32529" xr:uid="{30895968-8B98-4D72-908F-A5EE10E98450}"/>
    <cellStyle name="Normal 97 2 2 3 4" xfId="15234" xr:uid="{5C6E8C37-C189-45E2-B446-60C19663A65B}"/>
    <cellStyle name="Normal 97 2 2 4" xfId="8676" xr:uid="{582B15CC-7A6E-4B93-A044-6E7BBF616CE4}"/>
    <cellStyle name="Normal 97 2 2 4 2" xfId="36315" xr:uid="{B4F768CA-001D-489D-9CAE-DE1509842FB7}"/>
    <cellStyle name="Normal 97 2 2 4 3" xfId="19432" xr:uid="{8A8189E4-9013-441B-B8E3-AFC5EB2BB772}"/>
    <cellStyle name="Normal 97 2 2 5" xfId="27050" xr:uid="{E35003D2-A868-4F2E-9EDE-FE56025280AF}"/>
    <cellStyle name="Normal 97 2 2 6" xfId="28747" xr:uid="{63922949-356C-4014-AB28-715523D088C2}"/>
    <cellStyle name="Normal 97 2 2 7" xfId="11373" xr:uid="{3B21BA19-48B8-46C1-A608-DBA0CA91D76E}"/>
    <cellStyle name="Normal 97 2 3" xfId="8677" xr:uid="{0C47D756-E639-4053-95FD-193B1BA8EA2C}"/>
    <cellStyle name="Normal 97 2 3 2" xfId="8678" xr:uid="{63C299C3-EE07-4D98-B4DF-88F3837F3EFA}"/>
    <cellStyle name="Normal 97 2 3 2 2" xfId="8679" xr:uid="{E05E06A9-4CBC-42E6-9C3B-B48419561CB8}"/>
    <cellStyle name="Normal 97 2 3 2 2 2" xfId="41068" xr:uid="{2ACEA4FC-843D-44AF-AC9E-6C4BB4C13700}"/>
    <cellStyle name="Normal 97 2 3 2 2 3" xfId="24232" xr:uid="{0E6176BF-17F6-466E-BDBE-7BE7823AE53D}"/>
    <cellStyle name="Normal 97 2 3 2 3" xfId="33501" xr:uid="{4DB8AFEC-6245-463F-89BE-89807D971985}"/>
    <cellStyle name="Normal 97 2 3 2 4" xfId="16206" xr:uid="{1AFF0C4D-9586-424E-A075-CBBC3E6D9D57}"/>
    <cellStyle name="Normal 97 2 3 3" xfId="8680" xr:uid="{5A52AD74-6DC9-47D8-91A1-F425CDC70C40}"/>
    <cellStyle name="Normal 97 2 3 3 2" xfId="37287" xr:uid="{BA15A033-89FD-48EB-A18E-D0E2AFBA7FEF}"/>
    <cellStyle name="Normal 97 2 3 3 3" xfId="20449" xr:uid="{229111B3-3BAD-4E5A-9846-7FCF629CD427}"/>
    <cellStyle name="Normal 97 2 3 4" xfId="29720" xr:uid="{BD55BB7C-8D7E-4173-A56A-7F21FD455398}"/>
    <cellStyle name="Normal 97 2 3 5" xfId="12423" xr:uid="{F99B5E3C-8F96-45B7-85C5-1742D474EBDB}"/>
    <cellStyle name="Normal 97 2 4" xfId="8681" xr:uid="{89010AB8-4A1A-4EF1-997F-BB88DAA1A4BF}"/>
    <cellStyle name="Normal 97 2 4 2" xfId="8682" xr:uid="{18946DEF-A5B1-40B0-BFDC-B5A45A225F5A}"/>
    <cellStyle name="Normal 97 2 4 2 2" xfId="39184" xr:uid="{6BFB42E8-A68C-4B53-AB17-816EB7C3707C}"/>
    <cellStyle name="Normal 97 2 4 2 3" xfId="22348" xr:uid="{22248ADF-4FA3-4854-9961-C400D18C566A}"/>
    <cellStyle name="Normal 97 2 4 3" xfId="31617" xr:uid="{A90962FD-0FD5-4C28-A688-D12B0ADA4400}"/>
    <cellStyle name="Normal 97 2 4 4" xfId="14322" xr:uid="{2530FA46-8FF4-40B5-816A-10658D259733}"/>
    <cellStyle name="Normal 97 2 5" xfId="8683" xr:uid="{916B5D8D-42A9-4AAF-AF29-7BCD87E81D57}"/>
    <cellStyle name="Normal 97 2 5 2" xfId="35403" xr:uid="{F02279D8-DEAE-4C09-9E15-B581C26BD19F}"/>
    <cellStyle name="Normal 97 2 5 3" xfId="18482" xr:uid="{6A0D69BB-6976-46D1-B742-B4DCA36E00F0}"/>
    <cellStyle name="Normal 97 2 6" xfId="27049" xr:uid="{4244A9B7-41A0-440D-AD21-324F3B4A385D}"/>
    <cellStyle name="Normal 97 2 7" xfId="27835" xr:uid="{60C25F02-3F30-4F24-977D-050710B988CE}"/>
    <cellStyle name="Normal 97 2 8" xfId="10374" xr:uid="{DBBD51A5-41D2-4B15-98B0-64ABB51FEEEC}"/>
    <cellStyle name="Normal 97 3" xfId="8684" xr:uid="{37C8B2AA-1A3D-4ED2-8077-FF40B7BE6B92}"/>
    <cellStyle name="Normal 97 3 2" xfId="8685" xr:uid="{22B8B597-FAC7-4743-921E-BAC23B4F2934}"/>
    <cellStyle name="Normal 97 3 2 2" xfId="8686" xr:uid="{2E5F2D48-63D4-4012-A99E-14B0D9C2E47E}"/>
    <cellStyle name="Normal 97 3 2 2 2" xfId="8687" xr:uid="{A6569B6B-5AB0-47B8-BCB1-1D4BC76B7B47}"/>
    <cellStyle name="Normal 97 3 2 2 2 2" xfId="41529" xr:uid="{D2096FF5-38CF-4FF3-B066-4A951B771547}"/>
    <cellStyle name="Normal 97 3 2 2 2 3" xfId="24693" xr:uid="{5A2E60B1-590F-4952-92B3-CF914BFC14E7}"/>
    <cellStyle name="Normal 97 3 2 2 3" xfId="33962" xr:uid="{68E68640-8D1D-4262-880F-120F950888B3}"/>
    <cellStyle name="Normal 97 3 2 2 4" xfId="16667" xr:uid="{3FBFE3E0-8CFD-4B15-BA0C-7EC1C9996B38}"/>
    <cellStyle name="Normal 97 3 2 3" xfId="8688" xr:uid="{13CC5653-4883-47A2-B6F7-5462CD590C25}"/>
    <cellStyle name="Normal 97 3 2 3 2" xfId="37748" xr:uid="{BDC1F1B3-410D-4636-AE80-C3A3309F67C3}"/>
    <cellStyle name="Normal 97 3 2 3 3" xfId="20910" xr:uid="{0B22D5AE-A474-465D-BD75-321A5E53514F}"/>
    <cellStyle name="Normal 97 3 2 4" xfId="30181" xr:uid="{1109A3D5-2C4B-44E1-B814-1E313459BBC5}"/>
    <cellStyle name="Normal 97 3 2 5" xfId="12884" xr:uid="{CAE6C6E7-3D31-41BB-BBD4-2AC34E0EE117}"/>
    <cellStyle name="Normal 97 3 3" xfId="8689" xr:uid="{4C3B3838-DF17-422D-B69F-B74D4EE5CFFF}"/>
    <cellStyle name="Normal 97 3 3 2" xfId="8690" xr:uid="{AF60BC7D-7369-4A99-9AD9-D46F52DB2572}"/>
    <cellStyle name="Normal 97 3 3 2 2" xfId="39645" xr:uid="{519AFD79-55E5-4C2C-A920-C159BAA6F50F}"/>
    <cellStyle name="Normal 97 3 3 2 3" xfId="22809" xr:uid="{9EDF1AD2-077A-4031-8779-1CC6A9C857C2}"/>
    <cellStyle name="Normal 97 3 3 3" xfId="32078" xr:uid="{A14EB40E-2DF1-48BA-AC50-5E266A850CE4}"/>
    <cellStyle name="Normal 97 3 3 4" xfId="14783" xr:uid="{ACFC8C52-19AF-4214-806E-1CE7B7614D59}"/>
    <cellStyle name="Normal 97 3 4" xfId="8691" xr:uid="{80CAD8CA-CF79-4D97-A1A7-7A241A09CD34}"/>
    <cellStyle name="Normal 97 3 4 2" xfId="35864" xr:uid="{7971832C-4617-474E-9FB8-267FC9BF44AB}"/>
    <cellStyle name="Normal 97 3 4 3" xfId="18980" xr:uid="{60CE568B-0389-4CE5-A5D7-07E61CEC174C}"/>
    <cellStyle name="Normal 97 3 5" xfId="27051" xr:uid="{B8E1C3F4-D886-4495-B127-7FA421C925A0}"/>
    <cellStyle name="Normal 97 3 6" xfId="28296" xr:uid="{5FDCE956-4AF7-4AC5-90B0-8FBC23F44110}"/>
    <cellStyle name="Normal 97 3 7" xfId="10920" xr:uid="{D234BBDB-056A-4EEE-99DA-99218D50F2A7}"/>
    <cellStyle name="Normal 97 4" xfId="8692" xr:uid="{45DAD6F9-A562-4996-8B16-D3A5E6A073D2}"/>
    <cellStyle name="Normal 97 4 2" xfId="8693" xr:uid="{F2E73219-06EE-4197-9148-F0F927A9660C}"/>
    <cellStyle name="Normal 97 4 2 2" xfId="8694" xr:uid="{5C2EB6EA-DBE1-47F5-AFE9-5DF94095167F}"/>
    <cellStyle name="Normal 97 4 2 2 2" xfId="8695" xr:uid="{D5B8920F-905C-45AF-9AA5-3E8DC0817E83}"/>
    <cellStyle name="Normal 97 4 2 2 2 2" xfId="40617" xr:uid="{A9CC65A0-5B13-47DD-9E6D-FB6EC44BF6D8}"/>
    <cellStyle name="Normal 97 4 2 2 3" xfId="23781" xr:uid="{B98CF2F1-3866-4FB0-A970-0DAC1BD21792}"/>
    <cellStyle name="Normal 97 4 2 3" xfId="8696" xr:uid="{D483B040-4795-4316-82B0-34CCEE4C7D02}"/>
    <cellStyle name="Normal 97 4 2 3 2" xfId="33050" xr:uid="{548F917A-9796-41F1-9211-EC53862CE532}"/>
    <cellStyle name="Normal 97 4 2 4" xfId="15755" xr:uid="{8F8883AD-7F30-463A-966D-CF3C9D71B2CC}"/>
    <cellStyle name="Normal 97 4 3" xfId="8697" xr:uid="{74847E0A-AC5C-42A3-B98D-0B2EBD7BDD98}"/>
    <cellStyle name="Normal 97 4 3 2" xfId="8698" xr:uid="{4E880D1C-1C55-4882-9767-A2A77F4B72AC}"/>
    <cellStyle name="Normal 97 4 3 2 2" xfId="36836" xr:uid="{095D810A-9F66-4F2B-BBDB-5B1B74E083C8}"/>
    <cellStyle name="Normal 97 4 3 3" xfId="19998" xr:uid="{64E212A1-AF07-4620-B40E-D25DB79C7DA9}"/>
    <cellStyle name="Normal 97 4 4" xfId="8699" xr:uid="{8B6FC351-99EC-46BE-BDC4-7EC475F55C35}"/>
    <cellStyle name="Normal 97 4 4 2" xfId="29269" xr:uid="{3EFDFF30-DB72-402B-879F-C1BA34AE2841}"/>
    <cellStyle name="Normal 97 4 5" xfId="11972" xr:uid="{17E6BD3C-53C6-497E-A630-E5AA7B36FD89}"/>
    <cellStyle name="Normal 97 5" xfId="8700" xr:uid="{5E4CD294-C2D4-4D57-84FB-9EF79A7951B7}"/>
    <cellStyle name="Normal 97 5 2" xfId="8701" xr:uid="{1F7C09B1-50D9-47AC-8E7E-C1A01F60B3DF}"/>
    <cellStyle name="Normal 97 5 2 2" xfId="8702" xr:uid="{87EF16F4-8DB5-4563-B6B2-2C7780F5DFA2}"/>
    <cellStyle name="Normal 97 5 2 2 2" xfId="38733" xr:uid="{105BFC45-B9AA-44C6-B062-AF12B71BFE3A}"/>
    <cellStyle name="Normal 97 5 2 3" xfId="21897" xr:uid="{D0D9CE7B-02A8-467E-845B-A7354434CFE0}"/>
    <cellStyle name="Normal 97 5 3" xfId="8703" xr:uid="{CB76339A-7BCF-4698-BF38-14490BC0EA9E}"/>
    <cellStyle name="Normal 97 5 3 2" xfId="31166" xr:uid="{48E1697F-FC84-48A9-98FC-CC22A0237B68}"/>
    <cellStyle name="Normal 97 5 4" xfId="13871" xr:uid="{280A9B47-CECC-4407-8459-43CDA4DF0F8D}"/>
    <cellStyle name="Normal 97 6" xfId="8704" xr:uid="{FB7071E2-64EC-4134-AD49-F3ACA8818D29}"/>
    <cellStyle name="Normal 97 6 2" xfId="8705" xr:uid="{FABDC17F-2A9B-4D6F-AE63-44578E7EE705}"/>
    <cellStyle name="Normal 97 6 2 2" xfId="34952" xr:uid="{E196EAA3-8A64-49E2-B1BA-5AE10575C77C}"/>
    <cellStyle name="Normal 97 6 3" xfId="17992" xr:uid="{E876A370-BE8D-456E-88A8-C7B299973DBC}"/>
    <cellStyle name="Normal 97 7" xfId="8706" xr:uid="{83637CF6-6870-4982-98C4-5EF367F801DA}"/>
    <cellStyle name="Normal 97 7 2" xfId="27048" xr:uid="{14BEFDA3-378F-4BE4-9A8A-1FA5BDA8D60B}"/>
    <cellStyle name="Normal 97 8" xfId="27383" xr:uid="{EDF8B56E-111F-47E1-8ED9-48F05C0C7983}"/>
    <cellStyle name="Normal 97 9" xfId="9835" xr:uid="{30C4B983-5084-4285-B2D6-447CDF488E6B}"/>
    <cellStyle name="Normal 98" xfId="8707" xr:uid="{86676536-F3A3-4C7A-B4A5-92831583E6DE}"/>
    <cellStyle name="Normal 98 2" xfId="8708" xr:uid="{3288B291-A385-432A-B512-F4FAB12A70AD}"/>
    <cellStyle name="Normal 98 2 2" xfId="8709" xr:uid="{8AE574E8-73CD-453E-8A8F-6ED4A0556868}"/>
    <cellStyle name="Normal 98 2 2 2" xfId="8710" xr:uid="{D32D102A-D486-41EC-8A6E-6E03093D868A}"/>
    <cellStyle name="Normal 98 2 2 2 2" xfId="8711" xr:uid="{73F57F79-AD23-4A4D-B70D-9C7585008552}"/>
    <cellStyle name="Normal 98 2 2 2 2 2" xfId="8712" xr:uid="{6E26247E-78C1-4E7B-A860-A379E9A9977E}"/>
    <cellStyle name="Normal 98 2 2 2 3" xfId="8713" xr:uid="{62CEE300-00AE-4DB6-B3B8-223BD391677D}"/>
    <cellStyle name="Normal 98 2 2 3" xfId="8714" xr:uid="{399D6CC8-E069-45D4-A3E9-60843AD57D02}"/>
    <cellStyle name="Normal 98 2 2 3 2" xfId="8715" xr:uid="{85C85646-4FB9-481D-8638-7307E6A3E3D8}"/>
    <cellStyle name="Normal 98 2 2 4" xfId="8716" xr:uid="{690F301D-4218-4E0E-8EAE-FD17BCC2AAD5}"/>
    <cellStyle name="Normal 98 2 3" xfId="8717" xr:uid="{07D69A0D-33D4-4AC5-ADAB-3B070DA1D50A}"/>
    <cellStyle name="Normal 98 2 3 2" xfId="8718" xr:uid="{5AB54A16-F2EA-422F-AE8F-529B1F6CD4AC}"/>
    <cellStyle name="Normal 98 2 3 2 2" xfId="8719" xr:uid="{CB569D8B-4BFE-42BB-BD7B-DC0E12BBDDCE}"/>
    <cellStyle name="Normal 98 2 3 3" xfId="8720" xr:uid="{4C474D27-2D6F-4107-B3FE-57406E369E04}"/>
    <cellStyle name="Normal 98 2 4" xfId="8721" xr:uid="{4126FE5C-3DA3-4D07-B024-0409A5898A0D}"/>
    <cellStyle name="Normal 98 2 4 2" xfId="8722" xr:uid="{0979C879-C9E1-429F-8435-FABA6BDC4B9D}"/>
    <cellStyle name="Normal 98 2 5" xfId="8723" xr:uid="{45FA88CD-747F-42FB-94E8-44559C0D0A1A}"/>
    <cellStyle name="Normal 98 3" xfId="8724" xr:uid="{72D5BCF4-E3B0-48EA-8172-B4CEC5A395D4}"/>
    <cellStyle name="Normal 98 3 2" xfId="8725" xr:uid="{3AF34407-F910-42B7-AE28-B07D2A5EDDC9}"/>
    <cellStyle name="Normal 98 3 2 2" xfId="8726" xr:uid="{F8D2FD6D-0695-4C0E-AEF7-CD05C4E2C364}"/>
    <cellStyle name="Normal 98 3 2 2 2" xfId="8727" xr:uid="{41202DFA-39B8-44DE-8896-F894C10949BC}"/>
    <cellStyle name="Normal 98 3 2 3" xfId="8728" xr:uid="{94BEE714-667A-4B7A-B14C-27A340B64313}"/>
    <cellStyle name="Normal 98 3 3" xfId="8729" xr:uid="{83FD9F1B-5EF4-4502-AE58-A632054FE2FF}"/>
    <cellStyle name="Normal 98 3 3 2" xfId="8730" xr:uid="{C3156DF6-4B52-4501-BB56-3ABCB077350A}"/>
    <cellStyle name="Normal 98 3 4" xfId="8731" xr:uid="{0D5451EC-E92C-4650-9147-A9F8D741C632}"/>
    <cellStyle name="Normal 98 4" xfId="8732" xr:uid="{5AD13CB6-0314-4BDA-94F8-827C49F784E2}"/>
    <cellStyle name="Normal 98 4 2" xfId="8733" xr:uid="{104C8776-6F19-4EE0-AE67-50F602985E46}"/>
    <cellStyle name="Normal 98 4 2 2" xfId="8734" xr:uid="{CFB143AA-6080-4481-9ACA-E5D157A75B94}"/>
    <cellStyle name="Normal 98 4 2 2 2" xfId="8735" xr:uid="{67C3D6E0-253C-44BF-96DD-1D63F39152C8}"/>
    <cellStyle name="Normal 98 4 2 3" xfId="8736" xr:uid="{18A65FF0-84BC-4A47-8652-1E685DF8C749}"/>
    <cellStyle name="Normal 98 4 3" xfId="8737" xr:uid="{7F5337D5-94E7-47A5-AF8F-6FACE6112F58}"/>
    <cellStyle name="Normal 98 4 3 2" xfId="8738" xr:uid="{D5EFDB28-FA16-4228-BCF8-73B67A4D8C2D}"/>
    <cellStyle name="Normal 98 4 4" xfId="8739" xr:uid="{A2E3D82C-D58E-4FA6-86E0-F6BDDFADE5C9}"/>
    <cellStyle name="Normal 98 5" xfId="8740" xr:uid="{4F6AE4A7-F5E8-4D8A-BA0F-18D0BF09EBC5}"/>
    <cellStyle name="Normal 98 5 2" xfId="8741" xr:uid="{9BAE0D83-8C5F-45C5-9BF6-37D9578F7AA5}"/>
    <cellStyle name="Normal 98 5 2 2" xfId="8742" xr:uid="{C778EBA6-8F04-41E6-8FBB-FDB7413D4791}"/>
    <cellStyle name="Normal 98 5 3" xfId="8743" xr:uid="{E02ACB5E-F6F8-48F5-99D2-3F27A24C8B8B}"/>
    <cellStyle name="Normal 98 6" xfId="8744" xr:uid="{1EE5351D-182B-4D0F-AFD2-78AA0ED99DE3}"/>
    <cellStyle name="Normal 98 6 2" xfId="8745" xr:uid="{1E616419-E0F9-4B64-8C9C-95417FE62A05}"/>
    <cellStyle name="Normal 98 7" xfId="8746" xr:uid="{58B55DDE-9D49-4D27-826B-DA92577BF665}"/>
    <cellStyle name="Normal 98 8" xfId="10084" xr:uid="{3D8619F1-127B-40EB-9C41-5927EF5219B3}"/>
    <cellStyle name="Normal 99" xfId="8747" xr:uid="{6FAE2D7F-AA72-4D84-A104-91CE922802C5}"/>
    <cellStyle name="Normal 99 2" xfId="8748" xr:uid="{0618DCA4-8A9E-444D-967E-6834FC672D5F}"/>
    <cellStyle name="Normal 99 2 2" xfId="8749" xr:uid="{B4C921E8-84D8-4C5E-926F-8D69CB238C39}"/>
    <cellStyle name="Normal 99 2 2 2" xfId="8750" xr:uid="{B602C39C-618F-4EE7-875B-82B0DF607993}"/>
    <cellStyle name="Normal 99 2 2 2 2" xfId="8751" xr:uid="{07B6E397-7567-465D-A904-8BFD45613625}"/>
    <cellStyle name="Normal 99 2 2 2 2 2" xfId="8752" xr:uid="{97970E71-2C21-423E-A597-176F09652900}"/>
    <cellStyle name="Normal 99 2 2 2 3" xfId="8753" xr:uid="{1DD92FAF-6894-4C67-B7BD-AF9B1321FD6C}"/>
    <cellStyle name="Normal 99 2 2 3" xfId="8754" xr:uid="{1231BEEF-307E-49CA-BE13-18B2A0E13F78}"/>
    <cellStyle name="Normal 99 2 2 3 2" xfId="8755" xr:uid="{3755B9EA-1856-439A-8C59-8997F25B0AE5}"/>
    <cellStyle name="Normal 99 2 2 4" xfId="8756" xr:uid="{5305591C-ADF9-4AAB-9AB7-8B4346963F1E}"/>
    <cellStyle name="Normal 99 2 3" xfId="8757" xr:uid="{659F93EC-8119-435B-87BC-EB0B1B261377}"/>
    <cellStyle name="Normal 99 2 3 2" xfId="8758" xr:uid="{4AEDD2A5-BF41-4538-B386-ABDF3A0E3AF2}"/>
    <cellStyle name="Normal 99 2 3 2 2" xfId="8759" xr:uid="{E85DC532-ABDE-43E2-8E7C-37125C358A10}"/>
    <cellStyle name="Normal 99 2 3 3" xfId="8760" xr:uid="{1AF4FA93-4835-4E2C-BB3E-C48712FD91FD}"/>
    <cellStyle name="Normal 99 2 4" xfId="8761" xr:uid="{9B0E8026-3325-4136-B0EC-A9D62C6E8282}"/>
    <cellStyle name="Normal 99 2 4 2" xfId="8762" xr:uid="{764FDDF0-0408-4779-8887-FA515F88385B}"/>
    <cellStyle name="Normal 99 2 5" xfId="8763" xr:uid="{02A142CD-9033-4840-BC03-6A3CA2A3E2DE}"/>
    <cellStyle name="Normal 99 3" xfId="8764" xr:uid="{7D2DEA8C-B54D-4CA4-9E7D-6459F276C0D4}"/>
    <cellStyle name="Normal 99 3 2" xfId="8765" xr:uid="{DA969DA1-6CB2-4348-87AB-F8190AB65C82}"/>
    <cellStyle name="Normal 99 3 2 2" xfId="8766" xr:uid="{B11F2A6E-2FDD-4EE4-A996-01EEFF337F9B}"/>
    <cellStyle name="Normal 99 3 2 2 2" xfId="8767" xr:uid="{E7229314-0E50-4DA2-BA6B-4DCF3575EBC5}"/>
    <cellStyle name="Normal 99 3 2 3" xfId="8768" xr:uid="{50561668-85AC-4BE4-8A59-8A82A7714D47}"/>
    <cellStyle name="Normal 99 3 3" xfId="8769" xr:uid="{5ED4BA07-6B2D-4A40-9DCB-963DDD8AAECC}"/>
    <cellStyle name="Normal 99 3 3 2" xfId="8770" xr:uid="{8190CD89-6BB5-4B0D-B63D-AA06E17CDD08}"/>
    <cellStyle name="Normal 99 3 4" xfId="8771" xr:uid="{BCC95BC6-A6D9-4A85-883A-FDE2A0665692}"/>
    <cellStyle name="Normal 99 4" xfId="8772" xr:uid="{F0D75F73-E230-4D38-AD99-F51CC4EEF30E}"/>
    <cellStyle name="Normal 99 4 2" xfId="8773" xr:uid="{276EBE97-3B84-4CED-BC20-A1C7A1A78C80}"/>
    <cellStyle name="Normal 99 4 2 2" xfId="8774" xr:uid="{2F6E4777-8DD4-4EF4-89F8-A309541AA01A}"/>
    <cellStyle name="Normal 99 4 2 2 2" xfId="8775" xr:uid="{2E83BACF-F93D-41B6-806C-30F1C1690CD4}"/>
    <cellStyle name="Normal 99 4 2 3" xfId="8776" xr:uid="{B0BB19C7-C137-48EB-A04D-A14E864BD4FB}"/>
    <cellStyle name="Normal 99 4 3" xfId="8777" xr:uid="{11DC2848-4625-4A4C-8E37-15D6C2E3FD43}"/>
    <cellStyle name="Normal 99 4 3 2" xfId="8778" xr:uid="{3AB852AD-553E-4A44-8C21-F0CEFFA6237C}"/>
    <cellStyle name="Normal 99 4 4" xfId="8779" xr:uid="{18F64419-91A2-401C-802B-6F287997DD56}"/>
    <cellStyle name="Normal 99 5" xfId="8780" xr:uid="{221F63F7-CF43-4F5E-BFB2-B48CB44E30C6}"/>
    <cellStyle name="Normal 99 5 2" xfId="8781" xr:uid="{41F9EA5D-4E60-428F-BC63-18F77BF5E952}"/>
    <cellStyle name="Normal 99 5 2 2" xfId="8782" xr:uid="{0DBF4272-F268-4DBB-9C37-0AC84F7F366C}"/>
    <cellStyle name="Normal 99 5 3" xfId="8783" xr:uid="{8ABF7E32-BA19-4600-8394-1BEB12AFAF84}"/>
    <cellStyle name="Normal 99 6" xfId="8784" xr:uid="{C1C91422-DE59-41F9-913E-669EFE4E84C4}"/>
    <cellStyle name="Normal 99 6 2" xfId="8785" xr:uid="{D8D3845E-B96B-40A9-97F7-B2D7EA58BFE7}"/>
    <cellStyle name="Normal 99 7" xfId="8786" xr:uid="{9B897C37-47D2-4775-99BF-1707825ECCAD}"/>
    <cellStyle name="Normal 99 8" xfId="10085" xr:uid="{1DC569BE-4A75-4FD3-A29A-0CE7A7D3256D}"/>
    <cellStyle name="Normale_496sl1" xfId="474" xr:uid="{3C3A03BD-08A7-4932-9D08-7020A2063188}"/>
    <cellStyle name="Normalny_Ferrum . Valuation . CA IB . 8 " xfId="27052" xr:uid="{5C84221A-5D66-4C1B-A123-C7F744226398}"/>
    <cellStyle name="Notas 10" xfId="42665" xr:uid="{67A1D198-310F-4048-B18D-051955335F5D}"/>
    <cellStyle name="Notas 11" xfId="475" xr:uid="{4D9C58DD-4C90-4D6A-B22C-76C9D011082B}"/>
    <cellStyle name="Notas 2" xfId="476" xr:uid="{F29135CE-20BC-4C1C-BEEE-9EDF09F332C0}"/>
    <cellStyle name="Notas 2 2" xfId="1038" xr:uid="{1DA5F5B8-CCA2-4916-80B9-3DD9EB4FD081}"/>
    <cellStyle name="Notas 2 2 2" xfId="1039" xr:uid="{C08D9D1E-9252-4FE3-876E-F2F0DFA250E5}"/>
    <cellStyle name="Notas 2 2 2 2" xfId="46502" xr:uid="{5C60DCAD-170D-4F58-B3A8-469C31334116}"/>
    <cellStyle name="Notas 2 2 3" xfId="27054" xr:uid="{F8F7B7ED-B4F5-4B99-9869-450759A07F5C}"/>
    <cellStyle name="Notas 2 2 4" xfId="46475" xr:uid="{F6301866-10CC-41E8-88F0-4F9E187B5673}"/>
    <cellStyle name="Notas 2 3" xfId="1040" xr:uid="{23645C86-FDC0-4B77-9631-89701E638310}"/>
    <cellStyle name="Notas 2 3 2" xfId="42478" xr:uid="{38F268E8-43C0-4EE1-8759-058040A3DB53}"/>
    <cellStyle name="Notas 2 3 3" xfId="46503" xr:uid="{12577D10-CEE4-4CA9-8E8E-95080E285F5F}"/>
    <cellStyle name="Notas 2 4" xfId="1041" xr:uid="{1C443BD8-282F-42A8-9BD8-E4423BB8D30D}"/>
    <cellStyle name="Notas 2 4 2" xfId="46504" xr:uid="{4D73D5F9-4449-4CB6-83BB-A0949FF6A9A6}"/>
    <cellStyle name="Notas 2 5" xfId="9167" xr:uid="{D814195E-FE20-453A-A74C-1440724FA533}"/>
    <cellStyle name="Notas 2 6" xfId="43801" xr:uid="{2A394399-48D3-4379-B433-0AFFCB4F78A5}"/>
    <cellStyle name="Notas 2 7" xfId="46474" xr:uid="{3B94933A-4C21-473E-9AA8-B5E7ED77D5DE}"/>
    <cellStyle name="Notas 2_BCLE - PG AGO312010 TGI" xfId="1042" xr:uid="{D1E759A5-ED18-48B8-B13A-190ED25CD58D}"/>
    <cellStyle name="Notas 3" xfId="1043" xr:uid="{DBE3EEE9-A88D-4C1D-9738-E4DC9E1F6354}"/>
    <cellStyle name="Notas 3 2" xfId="8787" xr:uid="{8F83EBAC-C65F-42EF-AF3A-47A1F01460D1}"/>
    <cellStyle name="Notas 3 2 2" xfId="42479" xr:uid="{8EC104EB-4790-452B-A7B4-5ED0D0C1C5F6}"/>
    <cellStyle name="Notas 3 3" xfId="9261" xr:uid="{B39E4D83-B1D8-4C10-AB63-FF0193D1B07D}"/>
    <cellStyle name="Notas 3 4" xfId="46476" xr:uid="{19B8E183-27ED-46EF-9C2C-E9ECC328BBD5}"/>
    <cellStyle name="Notas 4" xfId="1044" xr:uid="{2EACD0F8-3EA3-46A5-B35C-4C665EB0FE57}"/>
    <cellStyle name="Notas 4 2" xfId="1045" xr:uid="{561C8A0A-650F-4B5C-871C-A17D73BD8D62}"/>
    <cellStyle name="Notas 4 2 2" xfId="42480" xr:uid="{2E42A39E-F569-4419-8289-B814F7C369E6}"/>
    <cellStyle name="Notas 4 2 3" xfId="46506" xr:uid="{94D15DC4-E011-492E-B50C-12321ACC7948}"/>
    <cellStyle name="Notas 4 3" xfId="9593" xr:uid="{35ACC2CE-0A20-400C-9BC9-B8D7403CAA49}"/>
    <cellStyle name="Notas 4 4" xfId="46505" xr:uid="{35663632-4D78-4484-921C-57781A9CD6A4}"/>
    <cellStyle name="Notas 5" xfId="1046" xr:uid="{5D1B09D4-F629-416E-8761-0A3C2BB6A7D2}"/>
    <cellStyle name="Notas 5 2" xfId="1047" xr:uid="{D6292D44-FA2A-4320-A731-D36FD50C9A4A}"/>
    <cellStyle name="Notas 5 2 2" xfId="46508" xr:uid="{CF8B3724-1EAB-44D9-AC0C-1EA8E8A28888}"/>
    <cellStyle name="Notas 5 3" xfId="27053" xr:uid="{A78919C2-4320-4E84-A61D-5A38516A1EFF}"/>
    <cellStyle name="Notas 5 4" xfId="46507" xr:uid="{464FBEAE-5A73-49C2-BBC1-BD1079C96FF6}"/>
    <cellStyle name="Notas 6" xfId="1048" xr:uid="{1AECB44C-8C32-41D3-BBB9-B86BC30ECD7E}"/>
    <cellStyle name="Notas 6 2" xfId="42477" xr:uid="{A8926EC9-CABD-435A-BE8D-F5670811C746}"/>
    <cellStyle name="Notas 6 3" xfId="46509" xr:uid="{BED46D36-7CE5-4E33-9977-472AB70A479A}"/>
    <cellStyle name="Notas 7" xfId="1049" xr:uid="{626BF434-414C-4A64-83C7-C7CE9B37E29F}"/>
    <cellStyle name="Notas 7 2" xfId="46510" xr:uid="{26B5EC6A-83C4-4C8C-BFBC-10D06841D766}"/>
    <cellStyle name="Notas 8" xfId="1050" xr:uid="{3B9F411B-D28A-48DA-A8C5-6CA65C5C7CD7}"/>
    <cellStyle name="Notas 8 2" xfId="46511" xr:uid="{F25CDA94-3C02-451C-B0EE-12CB4B89DA0F}"/>
    <cellStyle name="Notas 9" xfId="9166" xr:uid="{DC5C2B01-3737-4802-8567-01215D5E976C}"/>
    <cellStyle name="Note" xfId="1169" xr:uid="{33D761C3-42B0-4EBC-BF79-C31C83FDE9E2}"/>
    <cellStyle name="Note 10" xfId="10154" xr:uid="{2A9DBDB4-F3D3-492A-8FDD-0BB0A6364BCA}"/>
    <cellStyle name="Note 10 2" xfId="42481" xr:uid="{95245D65-28F4-4DA8-86EB-FB0283E753DF}"/>
    <cellStyle name="Note 11" xfId="10662" xr:uid="{E012EB44-06B4-4B61-91F4-478518D41D3F}"/>
    <cellStyle name="Note 11 2" xfId="42482" xr:uid="{FEF363F9-8450-410D-8A9B-7CFA21C2A4D8}"/>
    <cellStyle name="Note 12" xfId="10718" xr:uid="{B056CC3F-B591-4649-B17F-E37578643DE6}"/>
    <cellStyle name="Note 12 2" xfId="42483" xr:uid="{58260E7A-C0C7-40AD-A200-24353508D805}"/>
    <cellStyle name="Note 13" xfId="11722" xr:uid="{98E6C283-F22A-4865-9589-E431AF244516}"/>
    <cellStyle name="Note 14" xfId="27159" xr:uid="{9852CEDD-E479-466A-9EC1-DDD043298C50}"/>
    <cellStyle name="Note 15" xfId="42539" xr:uid="{D49503D0-DBB5-42D8-803C-28D1E99A8309}"/>
    <cellStyle name="Note 16" xfId="9168" xr:uid="{515BCBA5-4776-4B80-93D7-19AF1BEE3423}"/>
    <cellStyle name="Note 17" xfId="46512" xr:uid="{ABC558CD-0F78-4FB3-A27B-1C81C18CBB8E}"/>
    <cellStyle name="Note 2" xfId="477" xr:uid="{CC456D1D-E7DC-4A51-84E1-76B15936398E}"/>
    <cellStyle name="Note 2 10" xfId="9169" xr:uid="{E8D914D4-D6ED-4B42-BA54-7CB13CA401D1}"/>
    <cellStyle name="Note 2 2" xfId="8788" xr:uid="{E182EA13-219A-4840-B742-BCE30F874D86}"/>
    <cellStyle name="Note 2 2 2" xfId="8789" xr:uid="{05F2EE81-5725-4220-8884-5EED4A61CE35}"/>
    <cellStyle name="Note 2 2 2 2" xfId="8790" xr:uid="{0426B10D-2C9D-418D-9159-CEFCCF65C346}"/>
    <cellStyle name="Note 2 2 2 3" xfId="8791" xr:uid="{47F8094D-C06A-4949-89F7-812315FED4E8}"/>
    <cellStyle name="Note 2 2 2 3 2" xfId="8792" xr:uid="{4A1B83A3-C726-4762-B7F5-5F1143919D8E}"/>
    <cellStyle name="Note 2 2 2 3 2 2" xfId="8793" xr:uid="{A6AB3D52-FFFA-487B-9E4B-1F4A92B5FB61}"/>
    <cellStyle name="Note 2 2 2 3 2 2 2" xfId="8794" xr:uid="{0C6CA907-1C94-4F11-816B-A12761F028DF}"/>
    <cellStyle name="Note 2 2 2 3 2 3" xfId="8795" xr:uid="{1DB76360-CA13-4F56-8D34-4F7F5A542CE5}"/>
    <cellStyle name="Note 2 2 2 3 3" xfId="8796" xr:uid="{442E3DC7-7BAD-443B-83A1-AA7F48966F93}"/>
    <cellStyle name="Note 2 2 2 3 3 2" xfId="8797" xr:uid="{F08C6EBD-65E7-4C69-88FB-60BA27D5E73B}"/>
    <cellStyle name="Note 2 2 2 3 4" xfId="8798" xr:uid="{847D148F-C30A-4AD3-A1FE-3BF521D64D99}"/>
    <cellStyle name="Note 2 2 2 4" xfId="8799" xr:uid="{6D86C9E2-D9B4-441C-9C5C-AA593E27187C}"/>
    <cellStyle name="Note 2 2 2 5" xfId="8800" xr:uid="{A64900EC-B452-4DA0-92A0-1AC0B801C512}"/>
    <cellStyle name="Note 2 2 2 5 2" xfId="8801" xr:uid="{41803A2B-A9A4-45D3-B4DF-42D4B40CB82D}"/>
    <cellStyle name="Note 2 2 2 5 2 2" xfId="8802" xr:uid="{D80B1D6D-DB37-4DB1-A684-8C3652FF3240}"/>
    <cellStyle name="Note 2 2 2 5 3" xfId="8803" xr:uid="{2DDA9225-512F-4148-88B5-8CB87A04DDF8}"/>
    <cellStyle name="Note 2 2 2 6" xfId="42485" xr:uid="{27E44CB7-E2DD-40B7-92EE-75EE7ACA5B35}"/>
    <cellStyle name="Note 2 2 3" xfId="8804" xr:uid="{188BFC74-E698-4038-A219-B055349C7F0B}"/>
    <cellStyle name="Note 2 2 4" xfId="8805" xr:uid="{517382FB-6DF8-4FE4-870D-D22DF415AA21}"/>
    <cellStyle name="Note 2 2 4 2" xfId="8806" xr:uid="{B5E70006-528B-4B2F-9BFA-BAE1FD86D7AF}"/>
    <cellStyle name="Note 2 2 4 2 2" xfId="8807" xr:uid="{CF5062B6-F680-49CB-879F-AB2E555D84D8}"/>
    <cellStyle name="Note 2 2 4 2 2 2" xfId="8808" xr:uid="{75A6F01B-4734-4B9A-A3ED-55C6C678574B}"/>
    <cellStyle name="Note 2 2 4 2 3" xfId="8809" xr:uid="{1069C5D5-05A0-4AEE-B0AB-2FAD81449B13}"/>
    <cellStyle name="Note 2 2 4 3" xfId="8810" xr:uid="{B3785F4F-D99D-46E9-A9E6-FFB72240430C}"/>
    <cellStyle name="Note 2 2 4 3 2" xfId="8811" xr:uid="{BB990AB8-FF18-4428-B238-6AECFBD64125}"/>
    <cellStyle name="Note 2 2 4 4" xfId="8812" xr:uid="{622FEF9B-BCE1-4C49-A56B-6A529B789EF6}"/>
    <cellStyle name="Note 2 2 5" xfId="8813" xr:uid="{3D9EA18C-4CAE-445A-84E4-481A59D6BF1A}"/>
    <cellStyle name="Note 2 2 6" xfId="8814" xr:uid="{B6140654-B68D-46BC-B573-5D8092AD9F7E}"/>
    <cellStyle name="Note 2 2 6 2" xfId="8815" xr:uid="{3D73440C-2FE2-4C14-86E7-3065458F630A}"/>
    <cellStyle name="Note 2 2 6 2 2" xfId="8816" xr:uid="{DCCB898A-8704-44B6-9CA6-F1D8970A7940}"/>
    <cellStyle name="Note 2 2 6 3" xfId="8817" xr:uid="{9F677906-3606-459D-9235-6B4972FA8023}"/>
    <cellStyle name="Note 2 2 7" xfId="9263" xr:uid="{083315C9-DF75-498C-87F9-535C57545C08}"/>
    <cellStyle name="Note 2 3" xfId="8818" xr:uid="{71CEBE5C-1EFA-41FF-B442-56AE9DCC0815}"/>
    <cellStyle name="Note 2 3 2" xfId="8819" xr:uid="{5F60C9A7-77FA-4686-AD4B-6075FF0B8510}"/>
    <cellStyle name="Note 2 3 2 2" xfId="42486" xr:uid="{33519C20-55F0-46FA-8DF7-F487A57D5BAB}"/>
    <cellStyle name="Note 2 3 3" xfId="8820" xr:uid="{AB3F15F9-839D-44E7-AD6D-1A34817DB544}"/>
    <cellStyle name="Note 2 3 3 2" xfId="8821" xr:uid="{A2DE17C4-9E51-40C5-9ED1-6DAC95EA3FC7}"/>
    <cellStyle name="Note 2 3 3 2 2" xfId="8822" xr:uid="{C2A308DC-78D5-4BE2-B0FB-5DE6F7702A10}"/>
    <cellStyle name="Note 2 3 3 2 2 2" xfId="8823" xr:uid="{DBD63FD0-E665-41E2-B344-15AB2DC53B67}"/>
    <cellStyle name="Note 2 3 3 2 3" xfId="8824" xr:uid="{B833F9E6-5075-41D5-BE60-8F3E21C3E013}"/>
    <cellStyle name="Note 2 3 3 3" xfId="8825" xr:uid="{D1BD322A-82C0-4F46-B1B1-F93F4A96E6E1}"/>
    <cellStyle name="Note 2 3 3 3 2" xfId="8826" xr:uid="{CAB42619-1A7B-4063-83AF-F75C7FDE7B46}"/>
    <cellStyle name="Note 2 3 3 4" xfId="8827" xr:uid="{34F426E3-0463-41D0-9603-CFCB39578797}"/>
    <cellStyle name="Note 2 3 4" xfId="8828" xr:uid="{CF93099B-9EE0-4928-9484-1380A41F80F2}"/>
    <cellStyle name="Note 2 3 5" xfId="8829" xr:uid="{0EC59B8B-735C-42E7-974C-C39CFAC36C27}"/>
    <cellStyle name="Note 2 3 5 2" xfId="8830" xr:uid="{83EB43A6-F528-4048-A8C9-67D242B5AE50}"/>
    <cellStyle name="Note 2 3 5 2 2" xfId="8831" xr:uid="{186A6372-2B63-42C2-95C0-7BFE7E6A8D7F}"/>
    <cellStyle name="Note 2 3 5 3" xfId="8832" xr:uid="{DF053B47-3224-4F42-907F-7D1739524204}"/>
    <cellStyle name="Note 2 3 6" xfId="9558" xr:uid="{CEAA2F9F-5212-4D92-BCBD-C601562D5CA2}"/>
    <cellStyle name="Note 2 4" xfId="8833" xr:uid="{9D43CAC8-2C1F-45AB-B6AC-7F35D099C6D0}"/>
    <cellStyle name="Note 2 4 2" xfId="27055" xr:uid="{0AEDCD43-A542-4671-8674-BF93E83215AF}"/>
    <cellStyle name="Note 2 5" xfId="8834" xr:uid="{DB7F928B-F22D-4C77-AE22-934875F3D546}"/>
    <cellStyle name="Note 2 5 2" xfId="8835" xr:uid="{4A7A153D-6B95-4AD2-8905-90BF51299F49}"/>
    <cellStyle name="Note 2 5 2 2" xfId="8836" xr:uid="{06E6C3B4-F54A-4E03-BD25-685965E28ECF}"/>
    <cellStyle name="Note 2 5 2 2 2" xfId="8837" xr:uid="{03507672-0873-4A38-9E72-BD61989F9DCF}"/>
    <cellStyle name="Note 2 5 2 2 2 2" xfId="8838" xr:uid="{9B5475DC-03E9-47BF-BC8D-573CADFB474D}"/>
    <cellStyle name="Note 2 5 2 2 3" xfId="8839" xr:uid="{004A76BF-9600-4C52-9DAE-F0B979CD8B6E}"/>
    <cellStyle name="Note 2 5 2 3" xfId="8840" xr:uid="{8EA3848D-717B-4FFB-B599-66407944A526}"/>
    <cellStyle name="Note 2 5 2 3 2" xfId="8841" xr:uid="{9D78B4E5-0377-4A7C-823A-A6DE5E12C6D8}"/>
    <cellStyle name="Note 2 5 2 4" xfId="8842" xr:uid="{6BAE6192-D412-492F-BA56-0287A4C5778A}"/>
    <cellStyle name="Note 2 5 3" xfId="8843" xr:uid="{2C3FCDC9-3D66-4C90-9CE8-72637ADBE302}"/>
    <cellStyle name="Note 2 5 3 2" xfId="8844" xr:uid="{35975182-D375-4058-B1DC-F3DC4EA582F9}"/>
    <cellStyle name="Note 2 5 3 2 2" xfId="8845" xr:uid="{507476CD-F279-462B-A592-64232B19555D}"/>
    <cellStyle name="Note 2 5 3 3" xfId="8846" xr:uid="{E42C1876-655E-41BD-912C-C3C797BC258F}"/>
    <cellStyle name="Note 2 5 4" xfId="8847" xr:uid="{18F60452-3060-4DB9-BB5B-6F78E48F8516}"/>
    <cellStyle name="Note 2 5 4 2" xfId="8848" xr:uid="{38B2011F-165E-4F9D-9AC4-F682DE992C46}"/>
    <cellStyle name="Note 2 5 5" xfId="8849" xr:uid="{638CDF61-0301-4CCD-9F62-2A32CF8B06A2}"/>
    <cellStyle name="Note 2 5 6" xfId="42484" xr:uid="{9AFEF6B2-DE2A-45E0-9C50-9BE05F9AD6E3}"/>
    <cellStyle name="Note 2 6" xfId="8850" xr:uid="{E4FDB6FD-05FE-443D-85B1-14BEF11CAA12}"/>
    <cellStyle name="Note 2 6 2" xfId="8851" xr:uid="{4244E08D-46AC-4ADA-A6C7-6982781958CC}"/>
    <cellStyle name="Note 2 6 2 2" xfId="8852" xr:uid="{4257FA55-D7D5-4B8C-98C1-4906AB466FE9}"/>
    <cellStyle name="Note 2 6 2 2 2" xfId="8853" xr:uid="{7202EAF6-1652-42D8-9A91-4B27BFF1E316}"/>
    <cellStyle name="Note 2 6 2 3" xfId="8854" xr:uid="{9F84C307-04BA-400E-AB0D-242CB70E5903}"/>
    <cellStyle name="Note 2 6 3" xfId="8855" xr:uid="{9FC450CC-C346-4BC5-87A3-6895A758268F}"/>
    <cellStyle name="Note 2 6 3 2" xfId="8856" xr:uid="{54658A7F-D6CA-4E46-9806-84AD0DAA62AB}"/>
    <cellStyle name="Note 2 6 4" xfId="8857" xr:uid="{AAC10740-EA15-40E7-AEF1-DF6EB6C5E69E}"/>
    <cellStyle name="Note 2 7" xfId="8858" xr:uid="{36964DBB-81CC-4E3E-A2A0-07E8A8DE068C}"/>
    <cellStyle name="Note 2 8" xfId="8859" xr:uid="{77B539C9-0796-4C7E-9E1B-E456F9EDF778}"/>
    <cellStyle name="Note 2 8 2" xfId="8860" xr:uid="{3F197EFE-3F80-456B-B573-63E336037445}"/>
    <cellStyle name="Note 2 8 2 2" xfId="8861" xr:uid="{811E459D-401F-4658-8F5C-9D686AE7FBFD}"/>
    <cellStyle name="Note 2 8 3" xfId="8862" xr:uid="{664F2239-F135-49E3-B37F-763470FFCA20}"/>
    <cellStyle name="Note 2 9" xfId="8863" xr:uid="{E0BF7C01-E281-49AF-B440-4BEF7615676E}"/>
    <cellStyle name="Note 2_Energía" xfId="27056" xr:uid="{47EE2E2B-02D1-4B89-A73D-0E8260E05A5A}"/>
    <cellStyle name="Note 3" xfId="478" xr:uid="{A9FA8815-7886-4A6B-83F8-479E3888C2F8}"/>
    <cellStyle name="Note 3 2" xfId="8864" xr:uid="{4E613C66-C2FF-4768-9205-EA2F0B3F476C}"/>
    <cellStyle name="Note 3 2 2" xfId="8865" xr:uid="{9FFD2400-450D-49FA-8330-88BA658E2A50}"/>
    <cellStyle name="Note 3 2 2 2" xfId="8866" xr:uid="{267E4DD8-E552-4641-A813-2AE19F9F2256}"/>
    <cellStyle name="Note 3 2 2 3" xfId="42488" xr:uid="{2CEECFA9-ED71-4440-A5C2-8BD017220ACC}"/>
    <cellStyle name="Note 3 2 3" xfId="8867" xr:uid="{3341A3B6-B2AB-4A56-95E5-2503A2856E9B}"/>
    <cellStyle name="Note 3 2 4" xfId="9618" xr:uid="{62806A80-0E4A-40B8-B3A6-DC6B9450D76B}"/>
    <cellStyle name="Note 3 3" xfId="8868" xr:uid="{E0EF5575-26BF-4148-8D30-34F4C935A0E0}"/>
    <cellStyle name="Note 3 3 2" xfId="8869" xr:uid="{72DD05A6-EEA3-4622-9623-C41CA3CFF1A0}"/>
    <cellStyle name="Note 3 3 3" xfId="42487" xr:uid="{69E3DAE1-351D-4F75-BFE1-56C3A44B03BA}"/>
    <cellStyle name="Note 3 4" xfId="8870" xr:uid="{9B3B82E8-D979-43E6-9843-D378F8B09AE7}"/>
    <cellStyle name="Note 3 5" xfId="9262" xr:uid="{D2941063-2F9E-4F08-B324-7A2F12702D61}"/>
    <cellStyle name="Note 3 6" xfId="46513" xr:uid="{57F4AB10-E8DD-4452-B1BF-F54A5954666F}"/>
    <cellStyle name="Note 4" xfId="8871" xr:uid="{08505CB4-A340-4147-86BB-BBB0EC08D578}"/>
    <cellStyle name="Note 4 2" xfId="8872" xr:uid="{B0233573-DB69-4467-8476-2C9D5A68F482}"/>
    <cellStyle name="Note 4 2 2" xfId="8873" xr:uid="{A9123B50-9D77-4853-869C-9033A8B99158}"/>
    <cellStyle name="Note 4 2 3" xfId="42489" xr:uid="{7DEBF6DB-D33F-43BD-B19D-53FC3D025433}"/>
    <cellStyle name="Note 4 3" xfId="8874" xr:uid="{0D060B40-2451-406C-88E9-C252A829E745}"/>
    <cellStyle name="Note 4 4" xfId="9319" xr:uid="{C94F6F20-BC06-4876-A27B-BAF8B51ACC1E}"/>
    <cellStyle name="Note 5" xfId="8875" xr:uid="{73AE7651-3238-46B6-B315-C4BCE4C6BD4A}"/>
    <cellStyle name="Note 5 2" xfId="8876" xr:uid="{F7192A9D-707F-4327-9005-E6E19071FB4A}"/>
    <cellStyle name="Note 5 2 2" xfId="8877" xr:uid="{BB76485D-522B-4EFD-A20E-2F941D606629}"/>
    <cellStyle name="Note 5 2 3" xfId="42490" xr:uid="{079A40BF-70AC-4F92-802D-92230D90694D}"/>
    <cellStyle name="Note 5 3" xfId="8878" xr:uid="{015E3684-8A29-4FFC-A861-1FD5BB9B1F31}"/>
    <cellStyle name="Note 5 4" xfId="9400" xr:uid="{BB4A35DA-EAD8-4F8A-89D1-377513B3C554}"/>
    <cellStyle name="Note 6" xfId="8879" xr:uid="{395C0DF6-FA14-44E5-88F4-DAA7B73E017D}"/>
    <cellStyle name="Note 6 2" xfId="8880" xr:uid="{31EACA4C-2CAA-46BF-9EAD-2ED541C0DAEA}"/>
    <cellStyle name="Note 6 2 2" xfId="8881" xr:uid="{05165036-EB06-40F3-856F-09462D69A573}"/>
    <cellStyle name="Note 6 2 3" xfId="42491" xr:uid="{A72E4D9F-A073-480F-B8A5-01BAF4574724}"/>
    <cellStyle name="Note 6 3" xfId="8882" xr:uid="{4B80A5E2-E50D-4E9A-B0F7-806692F0CE76}"/>
    <cellStyle name="Note 6 4" xfId="9369" xr:uid="{5CAE6C4B-355F-4CA5-8A59-A7B1AF1D4179}"/>
    <cellStyle name="Note 7" xfId="8883" xr:uid="{9F14C717-0EDC-4A9A-89FD-B6F49D261949}"/>
    <cellStyle name="Note 7 2" xfId="8884" xr:uid="{D530B5D5-FF3B-44D5-9B4F-32214CF28208}"/>
    <cellStyle name="Note 7 2 2" xfId="42492" xr:uid="{4B2C72E4-FC4B-4DC2-83CA-233DAFFB64A2}"/>
    <cellStyle name="Note 7 3" xfId="9557" xr:uid="{EA7CE0F7-985B-4CDB-8CEE-543936B78D92}"/>
    <cellStyle name="Note 8" xfId="8885" xr:uid="{7A30DA72-8117-427D-ACCB-ECD79065E6A7}"/>
    <cellStyle name="Note 8 2" xfId="8886" xr:uid="{78D2CED8-CADF-4429-B5B2-F3EDAD667833}"/>
    <cellStyle name="Note 8 2 2" xfId="42493" xr:uid="{DEA41DD5-3E2C-40F6-9CC5-7C5F7E3DC55B}"/>
    <cellStyle name="Note 8 3" xfId="9707" xr:uid="{1EDB6CD2-549C-4B60-9530-B4E44AB1BB7D}"/>
    <cellStyle name="Note 9" xfId="9876" xr:uid="{426F511A-0889-4F05-B700-7280503BB183}"/>
    <cellStyle name="Note 9 2" xfId="42494" xr:uid="{3A175859-DE5D-4AD3-B258-1E1D7785D9DC}"/>
    <cellStyle name="Note_INTERC" xfId="9624" xr:uid="{8FFCC483-60BA-45DD-BED9-3BBC67E72685}"/>
    <cellStyle name="Nuevo" xfId="8887" xr:uid="{0BC25226-1ED4-4EB7-88E0-7E0046AB1B29}"/>
    <cellStyle name="Œ…‹æØ‚è [0.00]_!!!GO" xfId="479" xr:uid="{12A9778F-650E-4CCA-ADE8-6BDE1A568686}"/>
    <cellStyle name="Œ…‹æØ‚è_!!!GO" xfId="480" xr:uid="{578C6FB5-CBED-437C-AB89-017E794C8665}"/>
    <cellStyle name="OTöüda_laroux" xfId="8888" xr:uid="{E884F8E7-772E-4AD0-BF12-634291D788AD}"/>
    <cellStyle name="Output" xfId="191" xr:uid="{337BC8D5-E6BF-4F22-867F-A7B96660C814}"/>
    <cellStyle name="Output 10" xfId="10663" xr:uid="{FD3ACAF0-9830-4E27-A96F-D48B6EA44266}"/>
    <cellStyle name="Output 10 2" xfId="42495" xr:uid="{2CB00FEC-4454-4E8E-8801-97A9F5412E73}"/>
    <cellStyle name="Output 11" xfId="10694" xr:uid="{ADC9D593-579A-41D3-BD92-2DD25340692B}"/>
    <cellStyle name="Output 11 2" xfId="42496" xr:uid="{DBAC91D3-5DA3-42B8-A293-7B3EFC483A8B}"/>
    <cellStyle name="Output 12" xfId="11723" xr:uid="{FD4EE329-5BF1-46B7-A131-93357D98459C}"/>
    <cellStyle name="Output 12 2" xfId="42497" xr:uid="{A52E8FA0-2C02-4E94-A82B-00E0D784BF4C}"/>
    <cellStyle name="Output 13" xfId="27160" xr:uid="{8BC64EB5-C1BE-447E-97E3-BAC465F327D5}"/>
    <cellStyle name="Output 14" xfId="42544" xr:uid="{817F4AF4-3EFE-4C2D-8B8B-3241152D19D5}"/>
    <cellStyle name="Output 2" xfId="8889" xr:uid="{01DF9CB5-B5E5-40D3-87E7-EFDF1F9432DA}"/>
    <cellStyle name="Output 2 2" xfId="9560" xr:uid="{7EAA3A6A-35FD-4C23-BBD3-7F45BE535D67}"/>
    <cellStyle name="Output 2 2 2" xfId="42499" xr:uid="{A388DCA2-20F6-4B88-A5DA-E65443B000A8}"/>
    <cellStyle name="Output 2 3" xfId="27057" xr:uid="{9F062425-7F16-4CF3-83C0-0BA42E321855}"/>
    <cellStyle name="Output 2 4" xfId="42498" xr:uid="{816BDC4F-5AA2-43B1-B6D5-E9428277627D}"/>
    <cellStyle name="Output 2 5" xfId="9170" xr:uid="{D3EFC94C-A63C-4044-92EA-A84974173A93}"/>
    <cellStyle name="Output 2_Energía" xfId="27058" xr:uid="{DC813BF4-9A14-42A0-AFBE-ADBD72B26CFD}"/>
    <cellStyle name="Output 3" xfId="8890" xr:uid="{1B96BB59-D4EE-4A41-AC13-2704C75D3C48}"/>
    <cellStyle name="Output 3 2" xfId="42500" xr:uid="{C32A86EC-A2C4-47DC-B34A-AFCF6FDF1548}"/>
    <cellStyle name="Output 3 3" xfId="9320" xr:uid="{A10946D0-2F96-4C3D-AA2F-9E87532C099B}"/>
    <cellStyle name="Output 4" xfId="9402" xr:uid="{C5F01A7F-40B6-4D7E-AEA3-82EDED125D7D}"/>
    <cellStyle name="Output 4 2" xfId="42501" xr:uid="{0BEA4CF5-60B1-4249-B7C3-C3DCBFD0A617}"/>
    <cellStyle name="Output 5" xfId="9439" xr:uid="{79630656-E864-4512-8C6B-5FEFE7360619}"/>
    <cellStyle name="Output 5 2" xfId="42502" xr:uid="{5DCE31F1-E9A1-44F4-93C2-004819BC07DC}"/>
    <cellStyle name="Output 6" xfId="9559" xr:uid="{6AD1038C-3868-49C8-A301-158BB60ABDF0}"/>
    <cellStyle name="Output 6 2" xfId="42503" xr:uid="{C2D6BC8A-CE6F-4464-AE7B-A6B595466F06}"/>
    <cellStyle name="Output 7" xfId="9708" xr:uid="{1B44E43A-033D-4F82-9FF3-03921ECED4C5}"/>
    <cellStyle name="Output 7 2" xfId="42504" xr:uid="{0A12C7C4-1170-4FAA-B042-8710DEE74130}"/>
    <cellStyle name="Output 8" xfId="9877" xr:uid="{2E876699-3F1A-4DBB-9606-AA84A44BFEAE}"/>
    <cellStyle name="Output 8 2" xfId="42505" xr:uid="{D74F81A3-F2D2-4DF9-B2B2-9E19269FB4BD}"/>
    <cellStyle name="Output 9" xfId="10155" xr:uid="{7C27FEFB-7D0D-4771-8B9C-DFEEC258E129}"/>
    <cellStyle name="Output 9 2" xfId="42506" xr:uid="{306F596B-1403-4FC4-A56D-517A6DBAAB37}"/>
    <cellStyle name="Output Amounts" xfId="1255" xr:uid="{9C942B71-B7E1-4F8E-92E7-EBB2D3E94013}"/>
    <cellStyle name="Output Column Headings" xfId="8891" xr:uid="{8F78A2CB-D2CB-40E8-975B-582853D7B50F}"/>
    <cellStyle name="Output Line Items" xfId="8892" xr:uid="{AD1C06DB-F293-483F-9946-BA80D4192176}"/>
    <cellStyle name="Output Report Heading" xfId="8893" xr:uid="{8F4D4871-88A6-426B-AB7F-A7E47CF4171B}"/>
    <cellStyle name="Output Report Title" xfId="8894" xr:uid="{54783D9F-6EB0-44C5-92C6-F97128AB850F}"/>
    <cellStyle name="Output_GENERACION SIS" xfId="9171" xr:uid="{044D40E5-A3C4-45E6-9E45-3F8B11E442EE}"/>
    <cellStyle name="PE 386 software" xfId="8895" xr:uid="{3EC9D55F-34CC-419C-BE54-BC4716210837}"/>
    <cellStyle name="per.style" xfId="481" xr:uid="{3032D433-A591-426B-A5A0-B93E6074D65B}"/>
    <cellStyle name="Percen - Modelo1" xfId="482" xr:uid="{09952639-AE94-422C-9714-B0D682E9982E}"/>
    <cellStyle name="Percent" xfId="47" xr:uid="{E68DE3CF-9CE4-458B-B60F-5B6C7CECCAB4}"/>
    <cellStyle name="Percent (0)" xfId="1256" xr:uid="{4311C1B2-BA3A-4799-99E8-2821C3DCC982}"/>
    <cellStyle name="Percent [0]" xfId="1257" xr:uid="{2DCC848C-D2BA-4333-9C6A-7753E6228315}"/>
    <cellStyle name="Percent [00]" xfId="1258" xr:uid="{6F2E30F1-964D-4269-A4F5-4DA11C6971BD}"/>
    <cellStyle name="Percent [2]" xfId="483" xr:uid="{4C7E9B1D-C4E8-4224-B326-63AD510D3DAF}"/>
    <cellStyle name="Percent [2] 2" xfId="44125" xr:uid="{E1C18AA0-A1D4-4AB5-8C3F-FA865A7BC6CA}"/>
    <cellStyle name="Percent 10" xfId="1259" xr:uid="{BD32A8F2-65D2-4E38-A8DF-DFBE23A78114}"/>
    <cellStyle name="Percent 10 2" xfId="9878" xr:uid="{1F2233EB-0810-4A6D-A75F-496683AA1441}"/>
    <cellStyle name="Percent 10 3" xfId="44176" xr:uid="{93AB2D39-774C-4268-B94A-688A686D6A74}"/>
    <cellStyle name="Percent 11" xfId="1260" xr:uid="{4CE85498-0231-412E-B9FE-C2C0325D1F69}"/>
    <cellStyle name="Percent 11 2" xfId="10156" xr:uid="{0A87F157-5B3A-4B2A-8ABA-E0882B81D14A}"/>
    <cellStyle name="Percent 11 3" xfId="44192" xr:uid="{EC2E22B3-2B79-40B9-8B72-BC775D3F010A}"/>
    <cellStyle name="Percent 12" xfId="1261" xr:uid="{0F1EFABB-9218-46B9-AC73-454DEFF8E7B0}"/>
    <cellStyle name="Percent 12 2" xfId="10664" xr:uid="{18587E80-7C7F-491A-826D-6CE155C6401D}"/>
    <cellStyle name="Percent 12 3" xfId="44194" xr:uid="{49B33F83-D1A8-4959-9290-A4159DEF67CF}"/>
    <cellStyle name="Percent 13" xfId="1262" xr:uid="{C2AAA577-378C-4CB8-9108-CB8316BA3B53}"/>
    <cellStyle name="Percent 13 2" xfId="10657" xr:uid="{E4C34A61-553E-4D3E-A926-8BF1F9E5C1AC}"/>
    <cellStyle name="Percent 13 3" xfId="44190" xr:uid="{8A654DB9-220F-4006-9084-4F398D2F4694}"/>
    <cellStyle name="Percent 14" xfId="1263" xr:uid="{F9C9B130-D305-4209-A14E-ED8D9BE7451C}"/>
    <cellStyle name="Percent 14 2" xfId="42507" xr:uid="{5348B80A-2256-49E1-84EC-AE2C111D1CB3}"/>
    <cellStyle name="Percent 14 3" xfId="11724" xr:uid="{C1F1788F-6D4B-4C49-9110-5712B51EB991}"/>
    <cellStyle name="Percent 15" xfId="1264" xr:uid="{75DE4564-E874-4F47-862B-0E3EDCA3DD14}"/>
    <cellStyle name="Percent 15 2" xfId="27161" xr:uid="{966EF512-A367-452A-A156-D67874497FF5}"/>
    <cellStyle name="Percent 16" xfId="1265" xr:uid="{9221E9EB-D4FB-4DDB-A61F-0BBD92F7E281}"/>
    <cellStyle name="Percent 17" xfId="1266" xr:uid="{E2C0F4F3-ACE9-45E0-81B2-F564C4296165}"/>
    <cellStyle name="Percent 18" xfId="1267" xr:uid="{3ADE6384-10B9-4473-8361-980AF6B48EDC}"/>
    <cellStyle name="Percent 19" xfId="1268" xr:uid="{DD40CC2F-136C-4EAC-BB53-E787DEE61D88}"/>
    <cellStyle name="Percent 2" xfId="195" xr:uid="{A73A97CD-8E8D-4B65-9B19-DD344112A6D0}"/>
    <cellStyle name="Percent 2 2" xfId="484" xr:uid="{2F43F3B0-8B6E-430B-BBFE-497FA67D36D6}"/>
    <cellStyle name="Percent 2 2 2" xfId="9264" xr:uid="{1F34343B-CB9F-4F30-962F-F93CE683FE83}"/>
    <cellStyle name="Percent 2 3" xfId="1269" xr:uid="{8C2C29FF-18E4-4504-8D77-60CEF2EA5DD1}"/>
    <cellStyle name="Percent 2 3 2" xfId="27059" xr:uid="{22A5D5C6-472A-4C2B-9C24-2E18A5636D8D}"/>
    <cellStyle name="Percent 2 4" xfId="9172" xr:uid="{ED6014D1-D13E-4231-BB2B-4714577EE7C9}"/>
    <cellStyle name="Percent 2 5" xfId="44126" xr:uid="{20936F55-FF2A-4C7B-B4D7-15326BEF45F8}"/>
    <cellStyle name="Percent 20" xfId="1270" xr:uid="{CE637D60-120F-494E-979E-7C8C62906AA6}"/>
    <cellStyle name="Percent 21" xfId="1271" xr:uid="{6AFB7230-CDFA-4848-802F-2FEE1C2287A4}"/>
    <cellStyle name="Percent 22" xfId="1272" xr:uid="{B6E1F6D8-7169-42A4-A8A6-9FA3AE323713}"/>
    <cellStyle name="Percent 23" xfId="1273" xr:uid="{529D4A34-965F-4ACD-81E8-99B19E0724DA}"/>
    <cellStyle name="Percent 24" xfId="1274" xr:uid="{23583A1B-D0B7-4DFB-A659-7586E6B8A80E}"/>
    <cellStyle name="Percent 25" xfId="1275" xr:uid="{9E2A4B90-E7BB-44A5-86B4-7B188C571B70}"/>
    <cellStyle name="Percent 26" xfId="1276" xr:uid="{B8EBD010-0C7D-4D80-A9EE-CA4BB5D9F397}"/>
    <cellStyle name="Percent 27" xfId="1277" xr:uid="{50C1EE00-C877-4BCB-8ADB-7682D8B6DD1E}"/>
    <cellStyle name="Percent 28" xfId="1278" xr:uid="{14EEB70E-4A9F-4831-BA6E-54A901C07969}"/>
    <cellStyle name="Percent 29" xfId="1279" xr:uid="{30113ABE-6CDF-4AE0-A2EA-1C50296128E5}"/>
    <cellStyle name="Percent 3" xfId="485" xr:uid="{C8D0DAA8-0885-4F52-B483-E4094B105D84}"/>
    <cellStyle name="Percent 3 2" xfId="486" xr:uid="{558ED74E-FAB3-4887-969C-919DFABEA6B2}"/>
    <cellStyle name="Percent 3 2 2" xfId="1280" xr:uid="{A0020774-8055-48A9-99AA-B1930121EAB5}"/>
    <cellStyle name="Percent 3 3" xfId="1281" xr:uid="{FBDE9A19-7E79-4089-AF2D-09A126535BA9}"/>
    <cellStyle name="Percent 3 4" xfId="44127" xr:uid="{C0C9F328-58E0-4FB1-8B3A-8220597DDA37}"/>
    <cellStyle name="Percent 30" xfId="1282" xr:uid="{C137D749-6724-4C56-8B5C-04A91FD06526}"/>
    <cellStyle name="Percent 31" xfId="1283" xr:uid="{1857A281-E8BF-42F4-9861-46275C9B7DDA}"/>
    <cellStyle name="Percent 32" xfId="1284" xr:uid="{CEED108D-DA5B-40BC-A9B3-36B8875B1A6A}"/>
    <cellStyle name="Percent 33" xfId="1285" xr:uid="{9DBEA330-00EC-4709-8472-3AAF3F850F34}"/>
    <cellStyle name="Percent 34" xfId="1286" xr:uid="{7382CC04-A0BA-471B-B091-F90BD79AE0F2}"/>
    <cellStyle name="Percent 35" xfId="1287" xr:uid="{3FEB32DD-02BE-4D70-9C8E-3437C1334384}"/>
    <cellStyle name="Percent 36" xfId="1288" xr:uid="{EC74864C-87A8-41E6-87DF-DD995EC79378}"/>
    <cellStyle name="Percent 37" xfId="1289" xr:uid="{0569BB93-756C-413B-BB28-5F5B80F02395}"/>
    <cellStyle name="Percent 38" xfId="1290" xr:uid="{7A71C3B6-437A-4A85-A8AB-5F8A6D589CB5}"/>
    <cellStyle name="Percent 4" xfId="487" xr:uid="{0390D215-DCD6-43DA-9E0D-5AE92F77D6AF}"/>
    <cellStyle name="Percent 4 2" xfId="1291" xr:uid="{9D66ACE6-00BD-49DA-89CE-7054AA4F2508}"/>
    <cellStyle name="Percent 4 2 2" xfId="1292" xr:uid="{1EF74CB9-6F0E-41A4-8059-34BFD8366D7D}"/>
    <cellStyle name="Percent 4 3" xfId="9253" xr:uid="{0F9D185D-BC4D-46E5-B319-B34A25E97F2C}"/>
    <cellStyle name="Percent 4 4" xfId="44123" xr:uid="{B0AC5C16-BCD4-48DD-BCC6-B3009A50C766}"/>
    <cellStyle name="Percent 5" xfId="1293" xr:uid="{300A735D-D7FA-44E2-B011-47CCC25DCB45}"/>
    <cellStyle name="Percent 5 2" xfId="27060" xr:uid="{8D612312-7BB8-4AF2-8F34-CEB3A0598C47}"/>
    <cellStyle name="Percent 5 3" xfId="9321" xr:uid="{5BF17E57-E465-481D-AD04-D0E8C9C71F43}"/>
    <cellStyle name="Percent 5 4" xfId="44184" xr:uid="{2E2DB3BE-37C0-45AC-866D-304AA4D83C26}"/>
    <cellStyle name="Percent 6" xfId="1294" xr:uid="{5A2D8DB3-C404-4200-B730-6E4B14264F2F}"/>
    <cellStyle name="Percent 6 2" xfId="27061" xr:uid="{9BAD34DF-C324-460B-8B3B-FF88F9AFE1EA}"/>
    <cellStyle name="Percent 6 3" xfId="9403" xr:uid="{95195B7E-F6E8-4096-9F38-68696067408D}"/>
    <cellStyle name="Percent 6 4" xfId="44168" xr:uid="{B7BC90C4-F715-4D7E-B1C4-0BAF3BC3C994}"/>
    <cellStyle name="Percent 7" xfId="1295" xr:uid="{613A6694-DE33-41AA-B498-3BCD678F3AFB}"/>
    <cellStyle name="Percent 7 2" xfId="27062" xr:uid="{9E82A120-17CD-44E1-BA3D-564E64915124}"/>
    <cellStyle name="Percent 7 3" xfId="9373" xr:uid="{E5591490-E8A1-4FF0-88E6-A8BB8715D86D}"/>
    <cellStyle name="Percent 7 4" xfId="44180" xr:uid="{E48A5CDA-C49C-445B-AE52-107A58404B6F}"/>
    <cellStyle name="Percent 8" xfId="1296" xr:uid="{43561382-7E13-465A-9ECF-C011E9D038E6}"/>
    <cellStyle name="Percent 8 10" xfId="27248" xr:uid="{06D72301-1DB4-4A11-99BC-F282A4F8A4B0}"/>
    <cellStyle name="Percent 8 11" xfId="9628" xr:uid="{68935A84-4543-40B5-B16A-6C495BDDDF23}"/>
    <cellStyle name="Percent 8 12" xfId="44172" xr:uid="{2FAB1B87-FA68-4843-96D3-B85499405DA8}"/>
    <cellStyle name="Percent 8 2" xfId="9792" xr:uid="{6617C5AC-521D-41F0-9DD6-74104BFFE528}"/>
    <cellStyle name="Percent 8 2 2" xfId="10053" xr:uid="{3ADE159D-28D5-4E67-9612-49DC42842E1B}"/>
    <cellStyle name="Percent 8 2 2 2" xfId="10549" xr:uid="{D5A83AD8-72F6-4AC8-9C0E-CDBDACE72A17}"/>
    <cellStyle name="Percent 8 2 2 2 2" xfId="11548" xr:uid="{0C84F6CA-5F71-469F-B14A-E00EF69B6F3F}"/>
    <cellStyle name="Percent 8 2 2 2 2 2" xfId="13510" xr:uid="{1B8DA4B8-78FC-4A4A-839C-44BD5594DA1F}"/>
    <cellStyle name="Percent 8 2 2 2 2 2 2" xfId="17293" xr:uid="{7748A6DE-45DB-487B-8946-DE740236ABA6}"/>
    <cellStyle name="Percent 8 2 2 2 2 2 2 2" xfId="25319" xr:uid="{89D749B1-49FB-4A31-9004-FFCC9B1D61A9}"/>
    <cellStyle name="Percent 8 2 2 2 2 2 2 2 2" xfId="42155" xr:uid="{689F026F-CDA4-477B-ACC4-B57800E40C48}"/>
    <cellStyle name="Percent 8 2 2 2 2 2 2 3" xfId="34588" xr:uid="{7516A756-96E0-40A9-8169-74AE23E9D5AB}"/>
    <cellStyle name="Percent 8 2 2 2 2 2 3" xfId="21536" xr:uid="{C9BFEE30-66FB-440C-9CD8-2D2771B7EBAF}"/>
    <cellStyle name="Percent 8 2 2 2 2 2 3 2" xfId="38374" xr:uid="{96EBE0E0-2BA9-42BC-87A1-A2F04CCA5F1D}"/>
    <cellStyle name="Percent 8 2 2 2 2 2 4" xfId="30807" xr:uid="{CB422893-5003-4E9B-BE22-84C34B863B73}"/>
    <cellStyle name="Percent 8 2 2 2 2 3" xfId="15409" xr:uid="{43CFCF5F-0B2C-47FD-9B6C-EE12833D6B24}"/>
    <cellStyle name="Percent 8 2 2 2 2 3 2" xfId="23435" xr:uid="{76AAFAF5-264D-4DC9-B864-60DCAF3FCC00}"/>
    <cellStyle name="Percent 8 2 2 2 2 3 2 2" xfId="40271" xr:uid="{77D8A1DA-A846-4859-A4FB-837D14AC2840}"/>
    <cellStyle name="Percent 8 2 2 2 2 3 3" xfId="32704" xr:uid="{45D5CDB0-6672-4E50-99E3-821F3EE32B6E}"/>
    <cellStyle name="Percent 8 2 2 2 2 4" xfId="19607" xr:uid="{7FE8426A-60F1-458F-82DC-F8A296A80276}"/>
    <cellStyle name="Percent 8 2 2 2 2 4 2" xfId="36490" xr:uid="{706FECC7-A900-4B07-AE75-6EF00C28F5D0}"/>
    <cellStyle name="Percent 8 2 2 2 2 5" xfId="27067" xr:uid="{FD419DCA-A78E-4267-8700-1C982AC1C7A7}"/>
    <cellStyle name="Percent 8 2 2 2 2 6" xfId="28922" xr:uid="{16E9ED00-9A91-492B-B874-E3E2D3326E13}"/>
    <cellStyle name="Percent 8 2 2 2 3" xfId="12598" xr:uid="{5A2465D7-2D00-45B6-9D5E-D0E4CC980582}"/>
    <cellStyle name="Percent 8 2 2 2 3 2" xfId="16381" xr:uid="{ECB838BE-A591-4BE3-A9F5-78FF5811606B}"/>
    <cellStyle name="Percent 8 2 2 2 3 2 2" xfId="24407" xr:uid="{C5426E62-653C-46B1-8495-BAF609D1EF69}"/>
    <cellStyle name="Percent 8 2 2 2 3 2 2 2" xfId="41243" xr:uid="{B324E5A9-7B2E-4B73-AB73-355D2523B22F}"/>
    <cellStyle name="Percent 8 2 2 2 3 2 3" xfId="33676" xr:uid="{862CFA72-56BD-4418-B664-55C8E909B736}"/>
    <cellStyle name="Percent 8 2 2 2 3 3" xfId="20624" xr:uid="{242EF690-E70D-4626-984A-0C93BF48836E}"/>
    <cellStyle name="Percent 8 2 2 2 3 3 2" xfId="37462" xr:uid="{7E3D7A00-ED9C-43DD-A347-FC9F7E1771E6}"/>
    <cellStyle name="Percent 8 2 2 2 3 4" xfId="29895" xr:uid="{F1B7F106-06F4-431E-9CF3-3D2699F1EF3E}"/>
    <cellStyle name="Percent 8 2 2 2 4" xfId="14497" xr:uid="{487B55A8-B170-4984-ADA4-3971E232EF19}"/>
    <cellStyle name="Percent 8 2 2 2 4 2" xfId="22523" xr:uid="{72A43E4D-1F5F-4B75-BDE1-A299CC6EE4F4}"/>
    <cellStyle name="Percent 8 2 2 2 4 2 2" xfId="39359" xr:uid="{3230805F-F6AC-4B52-B78C-C0BA38E95193}"/>
    <cellStyle name="Percent 8 2 2 2 4 3" xfId="31792" xr:uid="{F3F954EA-2CAC-4722-8699-8B1401495CAF}"/>
    <cellStyle name="Percent 8 2 2 2 5" xfId="18657" xr:uid="{ED7D4325-F574-40B2-81C1-AD7A8AF8E6A1}"/>
    <cellStyle name="Percent 8 2 2 2 5 2" xfId="35578" xr:uid="{2126E277-9AE5-4B50-8CEA-5E4A59CF9B03}"/>
    <cellStyle name="Percent 8 2 2 2 6" xfId="27066" xr:uid="{41B1189F-530F-4CFE-B4AF-C9E87A4F259C}"/>
    <cellStyle name="Percent 8 2 2 2 7" xfId="28010" xr:uid="{CF04998C-99FE-4855-A28F-A53A1FB139FF}"/>
    <cellStyle name="Percent 8 2 2 3" xfId="11095" xr:uid="{AD11330A-183A-494C-939D-630723EA8BCD}"/>
    <cellStyle name="Percent 8 2 2 3 2" xfId="13059" xr:uid="{0F1624A2-8F5B-48D3-A572-93525071FE4B}"/>
    <cellStyle name="Percent 8 2 2 3 2 2" xfId="16842" xr:uid="{683BA9FB-0341-4AD8-9562-F19C2FE44FEC}"/>
    <cellStyle name="Percent 8 2 2 3 2 2 2" xfId="24868" xr:uid="{4A3CB108-7565-4721-9A90-56242DF32B3C}"/>
    <cellStyle name="Percent 8 2 2 3 2 2 2 2" xfId="41704" xr:uid="{CB088064-B707-4234-B4E1-C8225FC120C3}"/>
    <cellStyle name="Percent 8 2 2 3 2 2 3" xfId="34137" xr:uid="{853646EA-C8B0-4CEF-AB33-A811D36B284C}"/>
    <cellStyle name="Percent 8 2 2 3 2 3" xfId="21085" xr:uid="{92843B06-3C21-497C-A69F-FD1E4743BAE7}"/>
    <cellStyle name="Percent 8 2 2 3 2 3 2" xfId="37923" xr:uid="{A627D0A2-62B6-4E05-99CF-DF5FBA25929C}"/>
    <cellStyle name="Percent 8 2 2 3 2 4" xfId="30356" xr:uid="{8FA1CEAB-275E-4E81-9909-1FC0C0639D8B}"/>
    <cellStyle name="Percent 8 2 2 3 3" xfId="14958" xr:uid="{A746D9DF-5E75-4478-99B3-7DD14C9782C3}"/>
    <cellStyle name="Percent 8 2 2 3 3 2" xfId="22984" xr:uid="{DDE3E220-9627-4669-8E59-02A652ADAA83}"/>
    <cellStyle name="Percent 8 2 2 3 3 2 2" xfId="39820" xr:uid="{46715072-7749-4295-81A5-6CAA96F7E321}"/>
    <cellStyle name="Percent 8 2 2 3 3 3" xfId="32253" xr:uid="{13D77011-DE2A-49A5-9178-6994130AE827}"/>
    <cellStyle name="Percent 8 2 2 3 4" xfId="19155" xr:uid="{AC6C4B95-4B43-4840-A7FF-99FC044A8394}"/>
    <cellStyle name="Percent 8 2 2 3 4 2" xfId="36039" xr:uid="{7795BE88-2B9F-432A-8E3E-6B67A1F7EA78}"/>
    <cellStyle name="Percent 8 2 2 3 5" xfId="27068" xr:uid="{5E035236-301E-4F76-953D-1D3EDE40DE10}"/>
    <cellStyle name="Percent 8 2 2 3 6" xfId="28471" xr:uid="{81B2CB28-F2CF-46A0-A936-EEA45CA0C4E1}"/>
    <cellStyle name="Percent 8 2 2 4" xfId="12147" xr:uid="{D2CD030A-32C3-4AC3-8F63-D4F721336313}"/>
    <cellStyle name="Percent 8 2 2 4 2" xfId="15930" xr:uid="{3312D369-532C-4F1F-A4D5-83623E7D7594}"/>
    <cellStyle name="Percent 8 2 2 4 2 2" xfId="23956" xr:uid="{0F72BB79-582A-4076-AF1B-DF908A30FA63}"/>
    <cellStyle name="Percent 8 2 2 4 2 2 2" xfId="40792" xr:uid="{FC461518-BAD7-4BA4-89C4-D60345CD8D32}"/>
    <cellStyle name="Percent 8 2 2 4 2 3" xfId="33225" xr:uid="{21401916-10FF-47BB-9E11-5DCC22AD1E38}"/>
    <cellStyle name="Percent 8 2 2 4 3" xfId="20173" xr:uid="{31A92FF9-D82E-4C45-911F-D2B8C03A82C6}"/>
    <cellStyle name="Percent 8 2 2 4 3 2" xfId="37011" xr:uid="{92CB5908-B1F6-4376-A6B6-184F9AEDB751}"/>
    <cellStyle name="Percent 8 2 2 4 4" xfId="29444" xr:uid="{78D65D75-4203-42FA-B078-454434C22C59}"/>
    <cellStyle name="Percent 8 2 2 5" xfId="14046" xr:uid="{B59F235E-8D17-4EC8-B214-765515F29328}"/>
    <cellStyle name="Percent 8 2 2 5 2" xfId="22072" xr:uid="{A00A3F7C-D3B6-4BBC-8189-C51A0C259300}"/>
    <cellStyle name="Percent 8 2 2 5 2 2" xfId="38908" xr:uid="{2EEB67F8-BFE1-46CC-8DB6-06F7BC976A4D}"/>
    <cellStyle name="Percent 8 2 2 5 3" xfId="31341" xr:uid="{D7AC444C-3A79-4E30-9033-64E305821769}"/>
    <cellStyle name="Percent 8 2 2 6" xfId="18182" xr:uid="{02372B47-9340-4813-B8AD-B3E95418E8F8}"/>
    <cellStyle name="Percent 8 2 2 6 2" xfId="35127" xr:uid="{6AE78AA4-5344-48D6-AC59-3BAFF8D2A0CA}"/>
    <cellStyle name="Percent 8 2 2 7" xfId="27065" xr:uid="{6795072C-DE4D-40AA-8257-7B2021C5A6C7}"/>
    <cellStyle name="Percent 8 2 2 8" xfId="27559" xr:uid="{FFB3F6CD-CAA1-425A-9723-A04120A75645}"/>
    <cellStyle name="Percent 8 2 3" xfId="10331" xr:uid="{2C922023-3891-429B-9971-CAF8F6CD64BA}"/>
    <cellStyle name="Percent 8 2 3 2" xfId="11330" xr:uid="{2C8D23D9-1ED3-4576-B3B2-591989429DAF}"/>
    <cellStyle name="Percent 8 2 3 2 2" xfId="13292" xr:uid="{0211BF65-4732-4024-9570-F59435E7D271}"/>
    <cellStyle name="Percent 8 2 3 2 2 2" xfId="17075" xr:uid="{E46CB2C6-F7AB-4C61-B829-C50BEEAB2F12}"/>
    <cellStyle name="Percent 8 2 3 2 2 2 2" xfId="25101" xr:uid="{E785307D-77C4-4AC5-9042-D95B11A4B31A}"/>
    <cellStyle name="Percent 8 2 3 2 2 2 2 2" xfId="41937" xr:uid="{381EB6CE-12CF-4E6E-B77A-BE9D47AD0C22}"/>
    <cellStyle name="Percent 8 2 3 2 2 2 3" xfId="34370" xr:uid="{3E12DDE2-4A2C-41E9-A460-5BB19E88C7B9}"/>
    <cellStyle name="Percent 8 2 3 2 2 3" xfId="21318" xr:uid="{2ACDEB3A-9F81-4433-8063-65216AB47946}"/>
    <cellStyle name="Percent 8 2 3 2 2 3 2" xfId="38156" xr:uid="{A9DBE116-7809-47A5-805F-058CBD1F2045}"/>
    <cellStyle name="Percent 8 2 3 2 2 4" xfId="30589" xr:uid="{D642B34B-3A11-4B53-82F8-A46CC33BA685}"/>
    <cellStyle name="Percent 8 2 3 2 3" xfId="15191" xr:uid="{D71CC29B-37A8-4ED9-AD07-631FD1E4BC60}"/>
    <cellStyle name="Percent 8 2 3 2 3 2" xfId="23217" xr:uid="{C5C67BCB-897A-46E8-A6CE-66157D0DCB32}"/>
    <cellStyle name="Percent 8 2 3 2 3 2 2" xfId="40053" xr:uid="{E0C2216A-1FCA-4B48-9436-989D729270D2}"/>
    <cellStyle name="Percent 8 2 3 2 3 3" xfId="32486" xr:uid="{ECBC1A5B-B0E3-4FEA-9420-3D6CDF25D143}"/>
    <cellStyle name="Percent 8 2 3 2 4" xfId="19389" xr:uid="{D4B03BE1-B532-4557-9D0C-CF7EA0DBCFFE}"/>
    <cellStyle name="Percent 8 2 3 2 4 2" xfId="36272" xr:uid="{7C8CE177-F98A-4CF0-95A4-034BFCEBEAAE}"/>
    <cellStyle name="Percent 8 2 3 2 5" xfId="27070" xr:uid="{CE385E28-446F-46F1-AC53-315E786BE591}"/>
    <cellStyle name="Percent 8 2 3 2 6" xfId="28704" xr:uid="{AD07A84B-C633-492E-A4CD-B48BE084984D}"/>
    <cellStyle name="Percent 8 2 3 3" xfId="12380" xr:uid="{EB59955F-55D4-47DF-8AF0-F93E1A90E38B}"/>
    <cellStyle name="Percent 8 2 3 3 2" xfId="16163" xr:uid="{4FBF25AE-BCF8-4A12-BFD6-36390E316471}"/>
    <cellStyle name="Percent 8 2 3 3 2 2" xfId="24189" xr:uid="{DEBD2D9B-74EE-4807-B4CB-264D102C9D0F}"/>
    <cellStyle name="Percent 8 2 3 3 2 2 2" xfId="41025" xr:uid="{3FCC2B32-BD90-46BB-843D-B10CFEBD6AC2}"/>
    <cellStyle name="Percent 8 2 3 3 2 3" xfId="33458" xr:uid="{1C68A8E8-150A-4F44-89AE-AAA0A1EDA26A}"/>
    <cellStyle name="Percent 8 2 3 3 3" xfId="20406" xr:uid="{B246171D-954E-4EF7-B943-0560ACE02E4E}"/>
    <cellStyle name="Percent 8 2 3 3 3 2" xfId="37244" xr:uid="{7F01CF1C-9268-4BC7-B26B-E59674DF1696}"/>
    <cellStyle name="Percent 8 2 3 3 4" xfId="29677" xr:uid="{6440B587-657A-49D7-A4ED-98C9B34993C0}"/>
    <cellStyle name="Percent 8 2 3 4" xfId="14279" xr:uid="{A4D59EBB-A2B2-4461-B3CA-59EEDA432F63}"/>
    <cellStyle name="Percent 8 2 3 4 2" xfId="22305" xr:uid="{77181DCD-3EF1-4066-9532-7D1787CA7A23}"/>
    <cellStyle name="Percent 8 2 3 4 2 2" xfId="39141" xr:uid="{6D6188F4-3ECC-46F0-BC4A-D3649ABBE111}"/>
    <cellStyle name="Percent 8 2 3 4 3" xfId="31574" xr:uid="{0D912C13-7CC5-40A8-B27B-85DAC9F2786A}"/>
    <cellStyle name="Percent 8 2 3 5" xfId="18439" xr:uid="{2A17C687-28EF-446C-A302-AB8BD1E14D83}"/>
    <cellStyle name="Percent 8 2 3 5 2" xfId="35360" xr:uid="{74F7C4C3-336A-4C30-AD90-A9348DB8E309}"/>
    <cellStyle name="Percent 8 2 3 6" xfId="27069" xr:uid="{836BD5EE-D0E1-42F0-9AD8-2665C2FB6630}"/>
    <cellStyle name="Percent 8 2 3 7" xfId="27792" xr:uid="{6D68AE37-8023-4B12-B30A-F487E6C00DC0}"/>
    <cellStyle name="Percent 8 2 4" xfId="10877" xr:uid="{93047F66-DCAB-49A2-B6A4-D9995A0884C1}"/>
    <cellStyle name="Percent 8 2 4 2" xfId="12841" xr:uid="{09A9AD85-37BB-4891-BB59-932B9B7F2044}"/>
    <cellStyle name="Percent 8 2 4 2 2" xfId="16624" xr:uid="{B8D8CDD6-7F7C-4C22-B9A9-50783E335E20}"/>
    <cellStyle name="Percent 8 2 4 2 2 2" xfId="24650" xr:uid="{5A86DA55-4BE9-40B5-B9EF-FE88B5F9A8EF}"/>
    <cellStyle name="Percent 8 2 4 2 2 2 2" xfId="41486" xr:uid="{EB915203-27E6-4D93-ABF0-10203F795382}"/>
    <cellStyle name="Percent 8 2 4 2 2 3" xfId="33919" xr:uid="{84F1CCE2-F997-4289-BDA5-DD8B9B6EB69C}"/>
    <cellStyle name="Percent 8 2 4 2 3" xfId="20867" xr:uid="{469FDE2A-855F-4625-AA26-A761C54C66F9}"/>
    <cellStyle name="Percent 8 2 4 2 3 2" xfId="37705" xr:uid="{43E551D5-CC72-46FD-B682-A3A400FA8736}"/>
    <cellStyle name="Percent 8 2 4 2 4" xfId="30138" xr:uid="{B285CBFE-2239-4DF4-AD75-04F9467C02F3}"/>
    <cellStyle name="Percent 8 2 4 3" xfId="14740" xr:uid="{0DB4B654-325B-4975-A7B5-8B5BE3D6D5E8}"/>
    <cellStyle name="Percent 8 2 4 3 2" xfId="22766" xr:uid="{8E3AB7C6-CA27-4D84-8CCD-C7E395ACCF49}"/>
    <cellStyle name="Percent 8 2 4 3 2 2" xfId="39602" xr:uid="{3764B5C3-F946-411E-81D8-DFFADEC1321E}"/>
    <cellStyle name="Percent 8 2 4 3 3" xfId="32035" xr:uid="{C5A2DE0F-F6EF-4986-9781-1A05BB82F876}"/>
    <cellStyle name="Percent 8 2 4 4" xfId="18937" xr:uid="{7530D43B-CF67-424B-8BA5-5CCF1328652D}"/>
    <cellStyle name="Percent 8 2 4 4 2" xfId="35821" xr:uid="{B29B7824-609A-4B98-AA43-A3B8205D8E41}"/>
    <cellStyle name="Percent 8 2 4 5" xfId="27071" xr:uid="{A86B26AF-C36F-47F9-AB8E-A1158599624D}"/>
    <cellStyle name="Percent 8 2 4 6" xfId="28253" xr:uid="{49E573CA-FD46-4EAE-9D4B-F2D965E21210}"/>
    <cellStyle name="Percent 8 2 5" xfId="11929" xr:uid="{39347AA1-F692-43A0-A17E-ABC3F8934FF8}"/>
    <cellStyle name="Percent 8 2 5 2" xfId="15712" xr:uid="{ABE24459-106B-43D1-B912-72E7DBF4F84F}"/>
    <cellStyle name="Percent 8 2 5 2 2" xfId="23738" xr:uid="{0BA73EF7-BA33-43EA-BEC6-CB6977AF0925}"/>
    <cellStyle name="Percent 8 2 5 2 2 2" xfId="40574" xr:uid="{0EB33093-1710-427C-BDF4-E54F8D26D9C5}"/>
    <cellStyle name="Percent 8 2 5 2 3" xfId="33007" xr:uid="{40AE4FF4-950D-495E-83A4-5A5823F550F9}"/>
    <cellStyle name="Percent 8 2 5 3" xfId="19955" xr:uid="{9310C581-D124-4A5D-B69B-8A74560FBE09}"/>
    <cellStyle name="Percent 8 2 5 3 2" xfId="36793" xr:uid="{95FDF3B6-0289-4754-BA81-655714BA5430}"/>
    <cellStyle name="Percent 8 2 5 4" xfId="29226" xr:uid="{6DC2E819-E97F-417B-8264-7365EDEFF193}"/>
    <cellStyle name="Percent 8 2 6" xfId="13828" xr:uid="{F9CCFA6F-A1DB-42F5-94A2-083D95ABC03C}"/>
    <cellStyle name="Percent 8 2 6 2" xfId="21854" xr:uid="{2C8BF4BE-0FE3-41BA-91F7-BD2B72506D5F}"/>
    <cellStyle name="Percent 8 2 6 2 2" xfId="38690" xr:uid="{029FBDB5-7B69-4F4F-9C67-135BFD2151B3}"/>
    <cellStyle name="Percent 8 2 6 3" xfId="31123" xr:uid="{98F0BBA4-371C-4FBD-94AF-58DD327BF28D}"/>
    <cellStyle name="Percent 8 2 7" xfId="17949" xr:uid="{21FD78AA-216E-4A84-9C2A-67669F908324}"/>
    <cellStyle name="Percent 8 2 7 2" xfId="34909" xr:uid="{ABB3795E-3426-4AF2-BE89-EBE44E02978A}"/>
    <cellStyle name="Percent 8 2 8" xfId="27064" xr:uid="{AAE543A7-B539-4A09-9197-55C10B74764B}"/>
    <cellStyle name="Percent 8 2 9" xfId="27340" xr:uid="{D00608AA-D97B-45BA-8583-01BC4B26F458}"/>
    <cellStyle name="Percent 8 3" xfId="9961" xr:uid="{7FDDA617-79F8-4B28-8520-E83AA99C998F}"/>
    <cellStyle name="Percent 8 3 2" xfId="10457" xr:uid="{CE4098E6-EC30-4941-B289-37A5F50A83D3}"/>
    <cellStyle name="Percent 8 3 2 2" xfId="11456" xr:uid="{A8FAD211-1BD8-4B3E-BB8A-F3B2515E95E1}"/>
    <cellStyle name="Percent 8 3 2 2 2" xfId="13418" xr:uid="{10B38A4F-97B9-4AF6-8106-DB9220F1E0DD}"/>
    <cellStyle name="Percent 8 3 2 2 2 2" xfId="17201" xr:uid="{ED746592-9580-4ADC-A5A2-3691CE983E93}"/>
    <cellStyle name="Percent 8 3 2 2 2 2 2" xfId="25227" xr:uid="{194EA3B2-5D53-4E05-8832-B567B61414A9}"/>
    <cellStyle name="Percent 8 3 2 2 2 2 2 2" xfId="42063" xr:uid="{53546C55-47ED-457A-ACF4-60E395870D73}"/>
    <cellStyle name="Percent 8 3 2 2 2 2 3" xfId="34496" xr:uid="{878430E5-EFA6-4D39-8B14-4C6B32E60752}"/>
    <cellStyle name="Percent 8 3 2 2 2 3" xfId="21444" xr:uid="{CA20575B-47A7-4584-A65A-4BE58267CBEE}"/>
    <cellStyle name="Percent 8 3 2 2 2 3 2" xfId="38282" xr:uid="{57F548B6-E9C8-48FC-B1FC-833318EA515E}"/>
    <cellStyle name="Percent 8 3 2 2 2 4" xfId="30715" xr:uid="{89C7AB28-FFF0-4304-A7BE-8B85A4C81E42}"/>
    <cellStyle name="Percent 8 3 2 2 3" xfId="15317" xr:uid="{1C2FDA61-3E85-472D-8A10-0239EE1863BE}"/>
    <cellStyle name="Percent 8 3 2 2 3 2" xfId="23343" xr:uid="{A95855FD-F858-488F-B18D-60D3A56A6A41}"/>
    <cellStyle name="Percent 8 3 2 2 3 2 2" xfId="40179" xr:uid="{332AA675-977D-4D05-AD1F-8F9BC0934BF6}"/>
    <cellStyle name="Percent 8 3 2 2 3 3" xfId="32612" xr:uid="{BD42B7CF-3C64-41B0-8399-6B6C1B68F21C}"/>
    <cellStyle name="Percent 8 3 2 2 4" xfId="19515" xr:uid="{7DB1E7AE-25DB-4012-B7AA-2B9674280B16}"/>
    <cellStyle name="Percent 8 3 2 2 4 2" xfId="36398" xr:uid="{02E1DE73-BC62-4D20-8C10-1679254EF144}"/>
    <cellStyle name="Percent 8 3 2 2 5" xfId="27074" xr:uid="{529D859C-5B0C-4CCF-B18C-A1867718A978}"/>
    <cellStyle name="Percent 8 3 2 2 6" xfId="28830" xr:uid="{CC5ECD5A-2D2C-413B-90B9-428E59E46469}"/>
    <cellStyle name="Percent 8 3 2 3" xfId="12506" xr:uid="{B5E28F5F-7E5B-4052-ACDD-BB27FD598A8D}"/>
    <cellStyle name="Percent 8 3 2 3 2" xfId="16289" xr:uid="{BBCCDC61-4960-4898-BB1C-FF4077DB936B}"/>
    <cellStyle name="Percent 8 3 2 3 2 2" xfId="24315" xr:uid="{97E4E7A1-4E26-4A5F-9E34-1F4F942F8F83}"/>
    <cellStyle name="Percent 8 3 2 3 2 2 2" xfId="41151" xr:uid="{F50ECD18-F949-4977-A13A-5D93C79AAD9B}"/>
    <cellStyle name="Percent 8 3 2 3 2 3" xfId="33584" xr:uid="{0688CC81-A84C-482A-AAF6-56AB4DE38E48}"/>
    <cellStyle name="Percent 8 3 2 3 3" xfId="20532" xr:uid="{3F65283B-F57B-412A-AD1B-52BE1D72A66B}"/>
    <cellStyle name="Percent 8 3 2 3 3 2" xfId="37370" xr:uid="{0605CDAE-F09C-47A5-897B-AA0C25975F60}"/>
    <cellStyle name="Percent 8 3 2 3 4" xfId="29803" xr:uid="{CE72DF37-6D09-419E-B5EB-F151A96D6437}"/>
    <cellStyle name="Percent 8 3 2 4" xfId="14405" xr:uid="{B61D16BD-739E-43F9-A15B-4BD0098F90CC}"/>
    <cellStyle name="Percent 8 3 2 4 2" xfId="22431" xr:uid="{82493954-550F-48FE-A9D4-D61EC9FC2E1F}"/>
    <cellStyle name="Percent 8 3 2 4 2 2" xfId="39267" xr:uid="{6C181DA7-E3ED-4EF1-B5BF-B874D05EE59D}"/>
    <cellStyle name="Percent 8 3 2 4 3" xfId="31700" xr:uid="{2B765358-B031-4CBA-A80B-D2B15CB6BEC4}"/>
    <cellStyle name="Percent 8 3 2 5" xfId="18565" xr:uid="{D92BF23B-4F6F-49AC-A57B-CF0EDBD0E7E5}"/>
    <cellStyle name="Percent 8 3 2 5 2" xfId="35486" xr:uid="{BBA81A7E-2699-4C7F-8BA7-32379914C684}"/>
    <cellStyle name="Percent 8 3 2 6" xfId="27073" xr:uid="{F3F68E62-7D07-4DD4-8BC3-26A4AD7F5B0D}"/>
    <cellStyle name="Percent 8 3 2 7" xfId="27918" xr:uid="{F79F169E-C8BB-4F84-B9CF-171FEDE54307}"/>
    <cellStyle name="Percent 8 3 3" xfId="11003" xr:uid="{35A8A4E2-E159-470A-B0B3-2BD3FB502F93}"/>
    <cellStyle name="Percent 8 3 3 2" xfId="12967" xr:uid="{6DD01E38-7B80-4B7F-963E-25E1DF421C6A}"/>
    <cellStyle name="Percent 8 3 3 2 2" xfId="16750" xr:uid="{F9C9ECF4-BDEB-47A1-87E6-326B05CBB8FA}"/>
    <cellStyle name="Percent 8 3 3 2 2 2" xfId="24776" xr:uid="{F1AF53C0-9EB8-4159-AA04-AE92CF79EB5F}"/>
    <cellStyle name="Percent 8 3 3 2 2 2 2" xfId="41612" xr:uid="{858682F1-D760-42B4-AC67-6A4F13037A25}"/>
    <cellStyle name="Percent 8 3 3 2 2 3" xfId="34045" xr:uid="{8CBD3F82-A8CA-45A3-9D56-DC9272EAB266}"/>
    <cellStyle name="Percent 8 3 3 2 3" xfId="20993" xr:uid="{E4253649-171F-4CAF-8867-3A6B19245D83}"/>
    <cellStyle name="Percent 8 3 3 2 3 2" xfId="37831" xr:uid="{5193D6EC-56E0-43F0-BAC7-C101EF08E024}"/>
    <cellStyle name="Percent 8 3 3 2 4" xfId="30264" xr:uid="{948AB853-3CED-4202-91DF-9D7536FD77A2}"/>
    <cellStyle name="Percent 8 3 3 3" xfId="14866" xr:uid="{7F2D848C-B2B7-4356-AE85-49333A966C7A}"/>
    <cellStyle name="Percent 8 3 3 3 2" xfId="22892" xr:uid="{E5AFB78F-3F1C-4726-9AC6-FF243152C39A}"/>
    <cellStyle name="Percent 8 3 3 3 2 2" xfId="39728" xr:uid="{4F0B6A03-A9BB-454A-A3DD-B6FC33854CFE}"/>
    <cellStyle name="Percent 8 3 3 3 3" xfId="32161" xr:uid="{97941EC3-FF9B-41A0-B91F-ADDD9F1D08A9}"/>
    <cellStyle name="Percent 8 3 3 4" xfId="19063" xr:uid="{225F3D01-5769-406C-AD0D-0AA89C43F20F}"/>
    <cellStyle name="Percent 8 3 3 4 2" xfId="35947" xr:uid="{3F801BAD-9E4F-4F26-B879-F2FC8116F186}"/>
    <cellStyle name="Percent 8 3 3 5" xfId="27075" xr:uid="{A2E7C923-C45D-4987-A3C6-7DFD037B3552}"/>
    <cellStyle name="Percent 8 3 3 6" xfId="28379" xr:uid="{6FDCF4D3-12A4-4FC7-B394-C3BB6F3F8132}"/>
    <cellStyle name="Percent 8 3 4" xfId="12055" xr:uid="{324598DA-6FCC-4A61-A65D-800954FFC7C0}"/>
    <cellStyle name="Percent 8 3 4 2" xfId="15838" xr:uid="{AEA12DEF-AE0A-49E4-82D2-7588D46AA72D}"/>
    <cellStyle name="Percent 8 3 4 2 2" xfId="23864" xr:uid="{05FA87E2-1F48-477E-8CC7-B38EBC18FF93}"/>
    <cellStyle name="Percent 8 3 4 2 2 2" xfId="40700" xr:uid="{9240D447-0104-4616-B1B0-7EA283301579}"/>
    <cellStyle name="Percent 8 3 4 2 3" xfId="33133" xr:uid="{D2CAB529-D35B-497C-81B4-B60934ED7AEE}"/>
    <cellStyle name="Percent 8 3 4 3" xfId="20081" xr:uid="{8A612BE3-9934-4214-9A82-9F55CBC3CECC}"/>
    <cellStyle name="Percent 8 3 4 3 2" xfId="36919" xr:uid="{151CC210-0C3E-44EF-8E21-7B5433666EFE}"/>
    <cellStyle name="Percent 8 3 4 4" xfId="29352" xr:uid="{18732DA9-0596-4E95-B39E-671FA73EE006}"/>
    <cellStyle name="Percent 8 3 5" xfId="13954" xr:uid="{45CD14AD-26CA-4915-BEDE-DA9389610985}"/>
    <cellStyle name="Percent 8 3 5 2" xfId="21980" xr:uid="{70D6FF39-B103-4DAC-821C-8114F33B6F57}"/>
    <cellStyle name="Percent 8 3 5 2 2" xfId="38816" xr:uid="{1F6E63D9-4478-44EA-B7D6-13F7B3E18AF2}"/>
    <cellStyle name="Percent 8 3 5 3" xfId="31249" xr:uid="{21F8798B-FB39-4840-9042-6C3E5A99E9A3}"/>
    <cellStyle name="Percent 8 3 6" xfId="18090" xr:uid="{831346BC-F348-45A4-8FEF-63ECCBD6003E}"/>
    <cellStyle name="Percent 8 3 6 2" xfId="35035" xr:uid="{19A1404B-363A-4F9E-898F-1A8F7098D4F5}"/>
    <cellStyle name="Percent 8 3 7" xfId="27072" xr:uid="{DDB25714-D652-4C46-93A3-2D6CEB9B3C74}"/>
    <cellStyle name="Percent 8 3 8" xfId="27467" xr:uid="{D7543253-1EFF-4BB7-BE4C-466E14299E1F}"/>
    <cellStyle name="Percent 8 4" xfId="10239" xr:uid="{B65AE0D3-FA70-4C37-9432-2A3F5D89900B}"/>
    <cellStyle name="Percent 8 4 2" xfId="11238" xr:uid="{E2399D82-F548-4E1E-8738-B3EFDCFAEFB0}"/>
    <cellStyle name="Percent 8 4 2 2" xfId="13200" xr:uid="{E6826715-1ACC-4D56-AE91-A2211F73EE07}"/>
    <cellStyle name="Percent 8 4 2 2 2" xfId="16983" xr:uid="{A00BA3E7-5B4F-4A92-9664-DC1F4D1C0E79}"/>
    <cellStyle name="Percent 8 4 2 2 2 2" xfId="25009" xr:uid="{A8201B21-AB69-417C-8EED-D344E84A3681}"/>
    <cellStyle name="Percent 8 4 2 2 2 2 2" xfId="41845" xr:uid="{C4E78C79-4AD8-4D87-B608-E2AB57C5EE92}"/>
    <cellStyle name="Percent 8 4 2 2 2 3" xfId="34278" xr:uid="{C4D42016-C418-44CA-B57F-F82047B88E54}"/>
    <cellStyle name="Percent 8 4 2 2 3" xfId="21226" xr:uid="{D77D714E-CA3F-4D11-B23F-5A1F7FC92B4A}"/>
    <cellStyle name="Percent 8 4 2 2 3 2" xfId="38064" xr:uid="{6FD50F60-F65F-46F4-8D69-7EECB29EE4C6}"/>
    <cellStyle name="Percent 8 4 2 2 4" xfId="30497" xr:uid="{5CCF6F74-8287-4363-ADF1-81A22C458BF3}"/>
    <cellStyle name="Percent 8 4 2 3" xfId="15099" xr:uid="{C81296ED-6158-4D54-8120-D8D8E5CA2194}"/>
    <cellStyle name="Percent 8 4 2 3 2" xfId="23125" xr:uid="{D7961390-3D41-4F4F-9AB7-A4FE4A8DE494}"/>
    <cellStyle name="Percent 8 4 2 3 2 2" xfId="39961" xr:uid="{AE1497B4-3AC6-4A88-A48A-7F3941F5AD4E}"/>
    <cellStyle name="Percent 8 4 2 3 3" xfId="32394" xr:uid="{6B6E20F0-4093-4E2C-8D51-C9268E4CF5D1}"/>
    <cellStyle name="Percent 8 4 2 4" xfId="19297" xr:uid="{6AA9A16A-571B-46B2-AED7-AD95EA98F283}"/>
    <cellStyle name="Percent 8 4 2 4 2" xfId="36180" xr:uid="{F4C7FD18-AE68-41C3-8B9D-C0FEF194396B}"/>
    <cellStyle name="Percent 8 4 2 5" xfId="27077" xr:uid="{27C705DD-B329-40B6-8D40-F93FF0852160}"/>
    <cellStyle name="Percent 8 4 2 6" xfId="28612" xr:uid="{3D7484DB-0061-4B5B-846A-ECB4691BE019}"/>
    <cellStyle name="Percent 8 4 3" xfId="12288" xr:uid="{5990E77A-5520-4BA2-90D5-E3A619EC1236}"/>
    <cellStyle name="Percent 8 4 3 2" xfId="16071" xr:uid="{8438B5C4-D61E-4004-B1F8-5AF3CB257178}"/>
    <cellStyle name="Percent 8 4 3 2 2" xfId="24097" xr:uid="{05C75E0B-54FB-4A73-A3D8-328C0530EF96}"/>
    <cellStyle name="Percent 8 4 3 2 2 2" xfId="40933" xr:uid="{4DC2517C-B523-4776-BDDA-4F1F30571358}"/>
    <cellStyle name="Percent 8 4 3 2 3" xfId="33366" xr:uid="{CB0AFD89-EBEA-4B79-844E-54C083C30FB4}"/>
    <cellStyle name="Percent 8 4 3 3" xfId="20314" xr:uid="{606CCED8-DFC7-493D-A2EB-161930B9F517}"/>
    <cellStyle name="Percent 8 4 3 3 2" xfId="37152" xr:uid="{4F7AF602-0FDA-448F-8BA4-036B9A02C939}"/>
    <cellStyle name="Percent 8 4 3 4" xfId="29585" xr:uid="{8632D101-D5BB-4E44-9F9F-E60B98E97C40}"/>
    <cellStyle name="Percent 8 4 4" xfId="14187" xr:uid="{3ACE7868-9797-48CD-9F08-879F1B06547D}"/>
    <cellStyle name="Percent 8 4 4 2" xfId="22213" xr:uid="{D8DBCD94-07BE-4D19-8FE6-9328EC5CB699}"/>
    <cellStyle name="Percent 8 4 4 2 2" xfId="39049" xr:uid="{4796ED19-9C5E-46B3-AB3E-AAD4C2D067BD}"/>
    <cellStyle name="Percent 8 4 4 3" xfId="31482" xr:uid="{B1AFFDC8-B387-4D8E-99FF-C5D79080FF99}"/>
    <cellStyle name="Percent 8 4 5" xfId="18347" xr:uid="{D6238C02-27B1-4F61-9D2F-36518809586B}"/>
    <cellStyle name="Percent 8 4 5 2" xfId="35268" xr:uid="{CBF46861-B098-414F-962E-A196E81C58DB}"/>
    <cellStyle name="Percent 8 4 6" xfId="27076" xr:uid="{CB15640C-3DB7-48B8-B173-5892972F8E2F}"/>
    <cellStyle name="Percent 8 4 7" xfId="27700" xr:uid="{30C918CE-70F3-4572-B042-E8ADC38DD390}"/>
    <cellStyle name="Percent 8 5" xfId="10778" xr:uid="{852AF253-1F12-4A98-AFC4-7FBDCA25CFE1}"/>
    <cellStyle name="Percent 8 5 2" xfId="12749" xr:uid="{20E34B34-B64F-4138-9E89-27A9A377E487}"/>
    <cellStyle name="Percent 8 5 2 2" xfId="16532" xr:uid="{40B07528-AA4A-4432-9DA8-9EBE5CEC4389}"/>
    <cellStyle name="Percent 8 5 2 2 2" xfId="24558" xr:uid="{A754C61D-AF7F-4D53-8B0F-E6477E213EA2}"/>
    <cellStyle name="Percent 8 5 2 2 2 2" xfId="41394" xr:uid="{7EEA08E7-1694-42B4-9649-7E15CDCF06D5}"/>
    <cellStyle name="Percent 8 5 2 2 3" xfId="33827" xr:uid="{1D9E5633-1EF0-4AFE-A1EE-EBABB3DC5EF1}"/>
    <cellStyle name="Percent 8 5 2 3" xfId="20775" xr:uid="{D8C89E7D-48C1-415B-B201-0D89A70BB832}"/>
    <cellStyle name="Percent 8 5 2 3 2" xfId="37613" xr:uid="{316428DF-7604-4898-A85D-A1444461D30F}"/>
    <cellStyle name="Percent 8 5 2 4" xfId="30046" xr:uid="{AA7FCAEB-122E-4AD2-9DB9-676707DC3000}"/>
    <cellStyle name="Percent 8 5 3" xfId="14648" xr:uid="{88FD3390-4B2F-42EA-8A17-65203BC9C9B2}"/>
    <cellStyle name="Percent 8 5 3 2" xfId="22674" xr:uid="{CBB783F4-C4E5-45B1-B7F4-4BA4EB2D8F6C}"/>
    <cellStyle name="Percent 8 5 3 2 2" xfId="39510" xr:uid="{DB9E0EC2-49EF-4099-87DB-2636883497C2}"/>
    <cellStyle name="Percent 8 5 3 3" xfId="31943" xr:uid="{5935B47D-2EB4-4043-A42C-0EE576A38C41}"/>
    <cellStyle name="Percent 8 5 4" xfId="18844" xr:uid="{80CAA610-FA1D-4D9F-8349-167162F3B805}"/>
    <cellStyle name="Percent 8 5 4 2" xfId="35729" xr:uid="{838B986E-3EC8-4C61-95F5-AE41CF96991D}"/>
    <cellStyle name="Percent 8 5 5" xfId="27078" xr:uid="{85D844F6-3FC3-4379-8DB7-FE6CD4364971}"/>
    <cellStyle name="Percent 8 5 6" xfId="28161" xr:uid="{925370C1-64D0-4BF2-85AD-8E2D9D174A70}"/>
    <cellStyle name="Percent 8 6" xfId="11808" xr:uid="{E28839D5-4EDA-40FD-8088-B4C01AC5071A}"/>
    <cellStyle name="Percent 8 6 2" xfId="15620" xr:uid="{E106638F-54D8-42C0-8E3A-08B8C82E1199}"/>
    <cellStyle name="Percent 8 6 2 2" xfId="23646" xr:uid="{DEFC7AB4-0639-40D6-8C31-CFBCEC714CAA}"/>
    <cellStyle name="Percent 8 6 2 2 2" xfId="40482" xr:uid="{9CCCB794-A51C-465E-8C32-E6EFC7458D2E}"/>
    <cellStyle name="Percent 8 6 2 3" xfId="32915" xr:uid="{7B5F9BF2-378B-4A28-84C0-87E869E39E7F}"/>
    <cellStyle name="Percent 8 6 3" xfId="19840" xr:uid="{56729CF9-46CB-4D3F-BD9A-381EC172C553}"/>
    <cellStyle name="Percent 8 6 3 2" xfId="36701" xr:uid="{CB14C948-E84E-4145-A2DC-F2C9A11F91B3}"/>
    <cellStyle name="Percent 8 6 4" xfId="29134" xr:uid="{F754BE15-7E79-4506-B2C9-6455096222ED}"/>
    <cellStyle name="Percent 8 7" xfId="13736" xr:uid="{0916B65B-D3C5-4948-87F9-D11665E63BC6}"/>
    <cellStyle name="Percent 8 7 2" xfId="21762" xr:uid="{D16E3A9E-E81F-4765-8B81-1F070A41CBB4}"/>
    <cellStyle name="Percent 8 7 2 2" xfId="38598" xr:uid="{E87A8561-9241-41DB-A6DB-BD7F97EDD5F0}"/>
    <cellStyle name="Percent 8 7 3" xfId="31031" xr:uid="{1ED2ACB8-4255-4F34-82D6-3A8166DB5847}"/>
    <cellStyle name="Percent 8 8" xfId="17812" xr:uid="{00FC1924-8D76-468B-9FAE-72854DBCE4A4}"/>
    <cellStyle name="Percent 8 8 2" xfId="34817" xr:uid="{88C0F532-BFF7-4ECF-B94E-08DBBE427963}"/>
    <cellStyle name="Percent 8 9" xfId="27063" xr:uid="{6547486B-AD75-460F-BC8B-F53F2D8FFC80}"/>
    <cellStyle name="Percent 9" xfId="1297" xr:uid="{E5153DFD-4E42-415F-8629-F2FC6B6F435F}"/>
    <cellStyle name="Percent 9 2" xfId="9709" xr:uid="{3BAC92BD-2DB6-4B25-A3D9-35B74C5F74CC}"/>
    <cellStyle name="Percent 9 3" xfId="44195" xr:uid="{F6D12515-BF7B-422B-983F-AFDF665C9B24}"/>
    <cellStyle name="Percent(0)" xfId="1298" xr:uid="{992ED29F-11ED-4718-8787-E13892A79902}"/>
    <cellStyle name="Percent_Comp.en-220 kV" xfId="44128" xr:uid="{02AB5FEC-99FF-4A08-A156-7E16371A47F0}"/>
    <cellStyle name="PERCENT2" xfId="42781" xr:uid="{2B7217C0-895D-4DEF-B1F2-30524E1A6574}"/>
    <cellStyle name="PLAN1" xfId="8896" xr:uid="{590C49AE-A846-4E62-A339-8224F302353B}"/>
    <cellStyle name="Porcentaje" xfId="46613" builtinId="5"/>
    <cellStyle name="Porcentaje 10" xfId="46587" xr:uid="{4EEA8C98-8B5B-4B9C-8DB8-6ED912884869}"/>
    <cellStyle name="Porcentaje 17" xfId="48" xr:uid="{00000000-0005-0000-0000-000037000000}"/>
    <cellStyle name="Porcentaje 2" xfId="44574" hidden="1" xr:uid="{72421E7A-B551-4B04-91A9-CBFA7798A1AB}"/>
    <cellStyle name="Porcentaje 2" xfId="44566" hidden="1" xr:uid="{78FFF34B-637E-48BC-A54D-2482F925D000}"/>
    <cellStyle name="Porcentaje 2" xfId="44724" hidden="1" xr:uid="{87857FE9-91E0-427E-814B-7E2C76AEE775}"/>
    <cellStyle name="Porcentaje 2" xfId="44714" hidden="1" xr:uid="{DD77F658-D445-49D3-9900-51B48E7DD97B}"/>
    <cellStyle name="Porcentaje 2" xfId="44583" hidden="1" xr:uid="{0C42354A-2BF6-4597-BE32-90D74C1C5B0E}"/>
    <cellStyle name="Porcentaje 2" xfId="44726" hidden="1" xr:uid="{762CA5DD-0C72-4B50-8203-431759B8BE81}"/>
    <cellStyle name="Porcentaje 2" xfId="44848" hidden="1" xr:uid="{B75E10B5-C074-424F-ADC5-40CD90B5AA97}"/>
    <cellStyle name="Porcentaje 2" xfId="45028" hidden="1" xr:uid="{B94BC585-597A-4B68-A4FC-5398BEC32A3C}"/>
    <cellStyle name="Porcentaje 2" xfId="45015" hidden="1" xr:uid="{6C56B2E4-0BB9-44B5-9CEF-B4CD79EB9884}"/>
    <cellStyle name="Porcentaje 2" xfId="45014" hidden="1" xr:uid="{D8D83D4B-88C3-4A07-80AE-108E095A3641}"/>
    <cellStyle name="Porcentaje 2" xfId="44751" hidden="1" xr:uid="{48AD2F4B-121C-47B4-9435-7EFB87822E58}"/>
    <cellStyle name="Porcentaje 2" xfId="44750" hidden="1" xr:uid="{FCBAF033-F6FC-4ACF-A1D3-4D8E5B232071}"/>
    <cellStyle name="Porcentaje 2" xfId="45044" hidden="1" xr:uid="{0BA4C5FF-D330-4CA3-B3E0-B56343C0A3BD}"/>
    <cellStyle name="Porcentaje 2" xfId="44893" hidden="1" xr:uid="{279CF523-7D65-4B48-A26E-7EC2B0B68613}"/>
    <cellStyle name="Porcentaje 2" xfId="45043" hidden="1" xr:uid="{C643BE78-1C5D-4A7F-85F9-2395473EE46D}"/>
    <cellStyle name="Porcentaje 2" xfId="44889" hidden="1" xr:uid="{635C7410-FEEE-4D9E-9724-45E73EA5FD7E}"/>
    <cellStyle name="Porcentaje 2" xfId="45054" hidden="1" xr:uid="{05BB0455-BD70-411E-ACC6-8F57E6307C0A}"/>
    <cellStyle name="Porcentaje 2" xfId="45046" hidden="1" xr:uid="{50F8FF24-E8FD-4A65-A931-AE1420E2A568}"/>
    <cellStyle name="Porcentaje 2" xfId="44852" hidden="1" xr:uid="{1DD3AC66-3912-46D5-AB28-5C9E3BA6AEFD}"/>
    <cellStyle name="Porcentaje 2" xfId="44892" hidden="1" xr:uid="{094554FD-0791-443A-8589-FE6C4A606519}"/>
    <cellStyle name="Porcentaje 2" xfId="44974" hidden="1" xr:uid="{DB39C9EB-B9E3-4FF6-893F-949028691B61}"/>
    <cellStyle name="Porcentaje 2" xfId="44905" hidden="1" xr:uid="{6115CCA5-6DD0-403E-B23D-E4B3461E2480}"/>
    <cellStyle name="Porcentaje 2" xfId="44979" hidden="1" xr:uid="{E35001E7-BE6C-4362-84E4-00E5548B91A5}"/>
    <cellStyle name="Porcentaje 2" xfId="44980" hidden="1" xr:uid="{5B5F1D34-787A-409D-AFAD-B73B7B9E0563}"/>
    <cellStyle name="Porcentaje 2" xfId="44901" hidden="1" xr:uid="{2BD83695-1A62-4D6E-8E40-DD62A8701075}"/>
    <cellStyle name="Porcentaje 2" xfId="44899" hidden="1" xr:uid="{E3CB8944-5968-4EBA-8584-6F0E49AA1ED9}"/>
    <cellStyle name="Porcentaje 2" xfId="44897" hidden="1" xr:uid="{26566020-2901-4089-9540-F7B03519790F}"/>
    <cellStyle name="Porcentaje 2" xfId="44716" hidden="1" xr:uid="{ED162041-7404-4BD7-BF82-038CAEEF5AA6}"/>
    <cellStyle name="Porcentaje 2" xfId="44563" hidden="1" xr:uid="{30A86205-D955-4C44-8265-3DA13D691813}"/>
    <cellStyle name="Porcentaje 2" xfId="44851" hidden="1" xr:uid="{04E960DA-9882-46C5-8525-0F1729F82BD2}"/>
    <cellStyle name="Porcentaje 2" xfId="44570" hidden="1" xr:uid="{AA03735D-E13A-4DB9-A954-B5E85038AAE7}"/>
    <cellStyle name="Porcentaje 2" xfId="44835" hidden="1" xr:uid="{E631A673-F5D3-4EC7-A85D-CB7C16FDECF6}"/>
    <cellStyle name="Porcentaje 2" xfId="44917" hidden="1" xr:uid="{04A08F20-6B73-45FC-ADEF-7C68B3B64448}"/>
    <cellStyle name="Porcentaje 2" xfId="44915" hidden="1" xr:uid="{346058AB-5BA8-4DAB-BE40-D899EBA1BBD4}"/>
    <cellStyle name="Porcentaje 2" xfId="44911" hidden="1" xr:uid="{DC08EBE2-4813-4899-8FEE-CE1CA327A1C1}"/>
    <cellStyle name="Porcentaje 2" xfId="44910" hidden="1" xr:uid="{F6B88AE8-8305-4259-9303-0EC88D7E1F0C}"/>
    <cellStyle name="Porcentaje 2" xfId="44944" hidden="1" xr:uid="{2FACBE5C-2120-4F1F-9CB2-BA1AE57919E2}"/>
    <cellStyle name="Porcentaje 2" xfId="44942" hidden="1" xr:uid="{8DC511A0-8702-40EC-8D07-DEA195EF8370}"/>
    <cellStyle name="Porcentaje 2" xfId="44922" hidden="1" xr:uid="{7E5F65BC-67C5-49B6-8B9F-8524695EF6C3}"/>
    <cellStyle name="Porcentaje 2" xfId="44954" hidden="1" xr:uid="{57A81592-CA11-42D6-9EA4-FD0C396B5102}"/>
    <cellStyle name="Porcentaje 2" xfId="44760" hidden="1" xr:uid="{17070AC4-5428-426E-AF11-105EB23CE6C8}"/>
    <cellStyle name="Porcentaje 2" xfId="43024" hidden="1" xr:uid="{CDDD086B-F705-4B4B-BFF6-4D85B092975B}"/>
    <cellStyle name="Porcentaje 2" xfId="42915" hidden="1" xr:uid="{80B96288-472F-4A58-8918-6BC6C1D07CDC}"/>
    <cellStyle name="Porcentaje 2" xfId="43632" hidden="1" xr:uid="{2960A7EE-7196-4CD5-BF92-C6C43AB59EF3}"/>
    <cellStyle name="Porcentaje 2" xfId="44340" hidden="1" xr:uid="{A4DAAE31-F07C-41BC-943D-BA525032C4C4}"/>
    <cellStyle name="Porcentaje 2" xfId="44342" hidden="1" xr:uid="{C713340E-EBA4-4C2E-A619-6F5ACE6BF696}"/>
    <cellStyle name="Porcentaje 2" xfId="44344" hidden="1" xr:uid="{6F0F6A07-51CD-45C1-9BED-A03308E4BF08}"/>
    <cellStyle name="Porcentaje 2" xfId="44346" hidden="1" xr:uid="{9FFA1D3E-B3D0-4943-9022-6CC048BEA587}"/>
    <cellStyle name="Porcentaje 2" xfId="44350" hidden="1" xr:uid="{259BC6CD-5E17-4CF2-AC87-AB15FA461FF2}"/>
    <cellStyle name="Porcentaje 2" xfId="44445" hidden="1" xr:uid="{1BF5111D-B648-428B-B7AF-486A929D5C87}"/>
    <cellStyle name="Porcentaje 2" xfId="44226" hidden="1" xr:uid="{A424C760-ED30-43D3-BA70-930BF360EDFC}"/>
    <cellStyle name="Porcentaje 2" xfId="44456" hidden="1" xr:uid="{EA896F7E-E45B-4646-B19A-D8E2E75F2ABE}"/>
    <cellStyle name="Porcentaje 2" xfId="44451" hidden="1" xr:uid="{43A0B1CE-EBB6-40B0-B7B4-B0009A8E55A4}"/>
    <cellStyle name="Porcentaje 2" xfId="44413" hidden="1" xr:uid="{DF0FD1C1-8647-42A4-8B4A-538C61B8C516}"/>
    <cellStyle name="Porcentaje 2" xfId="44409" hidden="1" xr:uid="{7BBF6A36-B4AD-497A-905D-3CFA349D61A2}"/>
    <cellStyle name="Porcentaje 2" xfId="44407" hidden="1" xr:uid="{69B42DC7-E914-4219-A431-C23D7FCBE4A8}"/>
    <cellStyle name="Porcentaje 2" xfId="44403" hidden="1" xr:uid="{7A10718F-C998-4F74-8E71-9839C895FA18}"/>
    <cellStyle name="Porcentaje 2" xfId="44230" hidden="1" xr:uid="{E0AD7034-D38E-41DB-B7E8-A2DCEB9C63E2}"/>
    <cellStyle name="Porcentaje 2" xfId="44400" hidden="1" xr:uid="{9B0B50D9-09EA-4011-A64E-DA6EF69C7231}"/>
    <cellStyle name="Porcentaje 2" xfId="44399" hidden="1" xr:uid="{C7F7C47C-7AE4-4AD9-8612-8007DDEAD363}"/>
    <cellStyle name="Porcentaje 2" xfId="44396" hidden="1" xr:uid="{CDA536EB-8A3B-46BB-9E64-024C182238E4}"/>
    <cellStyle name="Porcentaje 2" xfId="44394" hidden="1" xr:uid="{895B19DF-C0B0-431F-8520-409DC524D58B}"/>
    <cellStyle name="Porcentaje 2" xfId="44388" hidden="1" xr:uid="{AD885465-8FEE-498E-B91F-C2E5695E82EC}"/>
    <cellStyle name="Porcentaje 2" xfId="45686" hidden="1" xr:uid="{9778F577-C4FC-404F-BD37-837F2C0652C3}"/>
    <cellStyle name="Porcentaje 2" xfId="43315" hidden="1" xr:uid="{41DA4C1F-5A51-4506-9453-ECBB6BF8D934}"/>
    <cellStyle name="Porcentaje 2" xfId="43902" hidden="1" xr:uid="{1EA58665-F647-4B9C-9243-E070AE2D903F}"/>
    <cellStyle name="Porcentaje 2" xfId="43900" hidden="1" xr:uid="{0670945E-D715-4BF7-80ED-D85905C7FC92}"/>
    <cellStyle name="Porcentaje 2" xfId="43892" hidden="1" xr:uid="{45559A24-2771-4E45-924D-5050121FCE2A}"/>
    <cellStyle name="Porcentaje 2" xfId="42783" hidden="1" xr:uid="{4CAD730B-4965-49BD-B9BA-547B717A344F}"/>
    <cellStyle name="Porcentaje 2" xfId="43880" hidden="1" xr:uid="{1E1D776C-2062-4134-9D3A-81D961C7A886}"/>
    <cellStyle name="Porcentaje 2" xfId="43877" hidden="1" xr:uid="{2FBF8D09-34E2-4C56-A720-1411BBBD3426}"/>
    <cellStyle name="Porcentaje 2" xfId="44200" hidden="1" xr:uid="{81F54B89-9828-448B-A42F-75A424668ADA}"/>
    <cellStyle name="Porcentaje 2" xfId="44202" hidden="1" xr:uid="{65336F02-4A00-4A08-ABCF-089B23CC6603}"/>
    <cellStyle name="Porcentaje 2" xfId="44204" hidden="1" xr:uid="{29052297-2104-4760-8E54-59A434BFDE0B}"/>
    <cellStyle name="Porcentaje 2" xfId="44206" hidden="1" xr:uid="{4233B5E9-6B6B-4813-9CD9-F1D7DE7EA1E8}"/>
    <cellStyle name="Porcentaje 2" xfId="44208" hidden="1" xr:uid="{64338F65-0906-4E71-870E-4A30623DE7E3}"/>
    <cellStyle name="Porcentaje 2" xfId="44210" hidden="1" xr:uid="{AD750459-6072-47D3-884F-4DC09E0BAD8A}"/>
    <cellStyle name="Porcentaje 2" xfId="44212" hidden="1" xr:uid="{B15A9237-B7BD-4061-A824-15F83BBF7AC0}"/>
    <cellStyle name="Porcentaje 2" xfId="44214" hidden="1" xr:uid="{E607D545-3CDA-4F41-BB06-C6B6D23FE4C1}"/>
    <cellStyle name="Porcentaje 2" xfId="44216" hidden="1" xr:uid="{7CC332F0-EC03-4984-9ED0-358224193C15}"/>
    <cellStyle name="Porcentaje 2" xfId="44222" hidden="1" xr:uid="{EBB071BA-375C-4FE2-A52B-669BCD322E2B}"/>
    <cellStyle name="Porcentaje 2" xfId="44247" hidden="1" xr:uid="{62DBE0F1-0F53-45A2-B43E-94606CECBE78}"/>
    <cellStyle name="Porcentaje 2" xfId="44249" hidden="1" xr:uid="{3507BC87-5D56-4241-8368-1C4C6C3DF9BA}"/>
    <cellStyle name="Porcentaje 2" xfId="42939" hidden="1" xr:uid="{BE4E4C81-7412-4FF0-9782-5C3740F96D98}"/>
    <cellStyle name="Porcentaje 2" xfId="42937" hidden="1" xr:uid="{E01A8FF0-C3A0-4027-B51F-4EE2876A0064}"/>
    <cellStyle name="Porcentaje 2" xfId="44888" hidden="1" xr:uid="{6E40E0E0-46CA-4CE0-87E1-B0DBDD242139}"/>
    <cellStyle name="Porcentaje 2" xfId="44854" hidden="1" xr:uid="{EF36155F-B076-4359-A8A8-051603463674}"/>
    <cellStyle name="Porcentaje 2" xfId="44706" hidden="1" xr:uid="{CFECBE76-0732-4345-B5F7-BD375947285D}"/>
    <cellStyle name="Porcentaje 2" xfId="44580" hidden="1" xr:uid="{13D8CFE9-6CA2-4E4B-9B03-ABA897B7798C}"/>
    <cellStyle name="Porcentaje 2" xfId="44753" hidden="1" xr:uid="{CCF5DB67-6BA4-4523-86B6-60FD47A79A26}"/>
    <cellStyle name="Porcentaje 2" xfId="44841" hidden="1" xr:uid="{05AD583A-BE03-4BA1-9DF0-5813AAE57161}"/>
    <cellStyle name="Porcentaje 2" xfId="44838" hidden="1" xr:uid="{949AF184-0219-4465-877A-030C04582242}"/>
    <cellStyle name="Porcentaje 2" xfId="44743" hidden="1" xr:uid="{AFA16367-82EC-46CC-8931-EE80CED569AD}"/>
    <cellStyle name="Porcentaje 2" xfId="44742" hidden="1" xr:uid="{DC97F770-EEB6-48D2-8C81-E1CC08A024A2}"/>
    <cellStyle name="Porcentaje 2" xfId="44741" hidden="1" xr:uid="{E92ABA18-BC13-439B-B7FF-887284EE2065}"/>
    <cellStyle name="Porcentaje 2" xfId="44740" hidden="1" xr:uid="{1AB6C0A3-0448-469D-8025-AE6BA43488F1}"/>
    <cellStyle name="Porcentaje 2" xfId="44739" hidden="1" xr:uid="{43D7ABBD-457B-44CB-A7B8-3948C0E38B4F}"/>
    <cellStyle name="Porcentaje 2" xfId="44956" hidden="1" xr:uid="{7D63F81A-F3CB-44D3-954A-939C76EF9273}"/>
    <cellStyle name="Porcentaje 2" xfId="44951" hidden="1" xr:uid="{B33AC285-D180-4D47-BC23-9511FACFFF1D}"/>
    <cellStyle name="Porcentaje 2" xfId="44737" hidden="1" xr:uid="{B5BDE28E-1CF9-4D31-A367-EB4BBFC2F8A1}"/>
    <cellStyle name="Porcentaje 2" xfId="44736" hidden="1" xr:uid="{18947D1B-B3F7-46FD-BD33-21DDB481A089}"/>
    <cellStyle name="Porcentaje 2" xfId="44881" hidden="1" xr:uid="{F6E6A13A-911A-419F-9FFB-0FA9DF981DBB}"/>
    <cellStyle name="Porcentaje 2" xfId="45095" hidden="1" xr:uid="{D3FE07EE-B663-463C-8AD8-D2FA7E970784}"/>
    <cellStyle name="Porcentaje 2" xfId="45093" hidden="1" xr:uid="{F77468BC-4C49-4D51-ABE8-0FFDDFAA4610}"/>
    <cellStyle name="Porcentaje 2" xfId="45031" hidden="1" xr:uid="{26B91D48-16AD-4662-9235-1797D790B163}"/>
    <cellStyle name="Porcentaje 2" xfId="43052" hidden="1" xr:uid="{5AEF150E-9BA7-4128-8819-221702962601}"/>
    <cellStyle name="Porcentaje 2" xfId="43050" hidden="1" xr:uid="{F9C6B816-DB2B-4FC7-A55B-F3C33537F125}"/>
    <cellStyle name="Porcentaje 2" xfId="43403" hidden="1" xr:uid="{C8446F8E-F97F-4C6B-953B-40002B817AF7}"/>
    <cellStyle name="Porcentaje 2" xfId="43308" hidden="1" xr:uid="{E01E6911-ACEB-4397-91AD-89B71E6C3341}"/>
    <cellStyle name="Porcentaje 2" xfId="43307" hidden="1" xr:uid="{3EB0E40D-E177-40DD-A385-CA984EC2EADE}"/>
    <cellStyle name="Porcentaje 2" xfId="43306" hidden="1" xr:uid="{7775ECD2-8122-4D9F-9F0F-55DB2E9B3432}"/>
    <cellStyle name="Porcentaje 2" xfId="43305" hidden="1" xr:uid="{9175ADBE-0228-4994-B372-9FD36C946D52}"/>
    <cellStyle name="Porcentaje 2" xfId="43304" hidden="1" xr:uid="{A797BCCF-9449-4274-9D68-5723F3C71458}"/>
    <cellStyle name="Porcentaje 2" xfId="43521" hidden="1" xr:uid="{08DC7696-2A5A-43A8-9A07-D785958ED3A4}"/>
    <cellStyle name="Porcentaje 2" xfId="43516" hidden="1" xr:uid="{16E62F4A-052E-4031-863D-0C4B1FADC5C5}"/>
    <cellStyle name="Porcentaje 2" xfId="43303" hidden="1" xr:uid="{743EA56A-B07D-465C-8EFA-7B731E806F29}"/>
    <cellStyle name="Porcentaje 2" xfId="43302" hidden="1" xr:uid="{68678821-240E-41B3-8128-EEEBF38DDD8C}"/>
    <cellStyle name="Porcentaje 2" xfId="43446" hidden="1" xr:uid="{7DD36601-0BFB-47C9-8159-590EB3B0DF66}"/>
    <cellStyle name="Porcentaje 2" xfId="43666" hidden="1" xr:uid="{E50D33C9-E65E-4E3E-9BFD-D456F34DEA6E}"/>
    <cellStyle name="Porcentaje 2" xfId="43660" hidden="1" xr:uid="{702FBE00-4FB0-409B-980E-375647EA658A}"/>
    <cellStyle name="Porcentaje 2" xfId="43658" hidden="1" xr:uid="{B4288EF3-A64A-49C0-9D36-5671C4145EC2}"/>
    <cellStyle name="Porcentaje 2" xfId="43596" hidden="1" xr:uid="{41ED26D6-B3D7-44FD-A493-984FC1660894}"/>
    <cellStyle name="Porcentaje 2" xfId="43637" hidden="1" xr:uid="{08DD44FE-50B5-4DD4-998D-2B8366BBC636}"/>
    <cellStyle name="Porcentaje 2" xfId="43634" hidden="1" xr:uid="{8786AE01-3974-449D-ACB4-D393EEA24652}"/>
    <cellStyle name="Porcentaje 2" xfId="43628" hidden="1" xr:uid="{C8F9D360-32E0-4EC2-AB70-E9D784BD32E4}"/>
    <cellStyle name="Porcentaje 2" xfId="43680" hidden="1" xr:uid="{D7DB2F86-DE1E-408C-987D-54AE5BE095B4}"/>
    <cellStyle name="Porcentaje 2" xfId="43625" hidden="1" xr:uid="{CBB6021E-C6D7-498D-B09E-1FA1A77BBEB5}"/>
    <cellStyle name="Porcentaje 2" xfId="43208" hidden="1" xr:uid="{B8553600-BA0B-4B7C-9DE8-002841BF7395}"/>
    <cellStyle name="Porcentaje 2" xfId="43212" hidden="1" xr:uid="{12B8680E-B815-4113-8C04-833835FD2191}"/>
    <cellStyle name="Porcentaje 2" xfId="44683" hidden="1" xr:uid="{77ADCE9A-9C9C-4CD6-82E3-3818ED877102}"/>
    <cellStyle name="Porcentaje 2" xfId="44685" hidden="1" xr:uid="{212FCBA6-1392-4805-85F9-5476B742AB65}"/>
    <cellStyle name="Porcentaje 2" xfId="44687" hidden="1" xr:uid="{D894F2FC-B15F-4AD2-9E13-89F3819D2CF1}"/>
    <cellStyle name="Porcentaje 2" xfId="44689" hidden="1" xr:uid="{E06DCB41-8703-43D4-A308-8D4382394D0B}"/>
    <cellStyle name="Porcentaje 2" xfId="44691" hidden="1" xr:uid="{07D8C8FF-A8AA-4F05-A5A3-490C0C2E6371}"/>
    <cellStyle name="Porcentaje 2" xfId="44693" hidden="1" xr:uid="{1D4F114A-F77D-4F02-9FE6-F8C468D5FB97}"/>
    <cellStyle name="Porcentaje 2" xfId="44695" hidden="1" xr:uid="{EB077765-EFA9-488A-AF86-9DF54CDD62F9}"/>
    <cellStyle name="Porcentaje 2" xfId="44697" hidden="1" xr:uid="{2818601A-EFEB-49BF-815E-B6D9EAA6C0BB}"/>
    <cellStyle name="Porcentaje 2" xfId="44699" hidden="1" xr:uid="{5B91862F-93D2-45A9-ABAD-491873588D9F}"/>
    <cellStyle name="Porcentaje 2" xfId="44701" hidden="1" xr:uid="{BC03F006-F4EB-4CA2-829C-11F4E5612E21}"/>
    <cellStyle name="Porcentaje 2" xfId="44703" hidden="1" xr:uid="{B1289EFB-F355-4C36-8947-F761A6161951}"/>
    <cellStyle name="Porcentaje 2" xfId="44844" hidden="1" xr:uid="{921EE4A1-B39B-4471-A3AC-AEC7B4A09AF8}"/>
    <cellStyle name="Porcentaje 2" xfId="44830" hidden="1" xr:uid="{9CA8BC06-0581-4A17-BB80-442714B8369F}"/>
    <cellStyle name="Porcentaje 2" xfId="44828" hidden="1" xr:uid="{B3F6F478-2323-4D64-8BCA-C81A441A0B37}"/>
    <cellStyle name="Porcentaje 2" xfId="44595" hidden="1" xr:uid="{15870E9F-12BD-4C39-9047-00DABBC93852}"/>
    <cellStyle name="Porcentaje 2" xfId="44805" hidden="1" xr:uid="{70B0B7E6-BDB9-418A-B187-040D2A487440}"/>
    <cellStyle name="Porcentaje 2" xfId="44801" hidden="1" xr:uid="{D19889BF-CCCC-466C-BB4D-C93296CFA98B}"/>
    <cellStyle name="Porcentaje 2" xfId="44799" hidden="1" xr:uid="{82978E48-F248-48CE-8825-921C7E977298}"/>
    <cellStyle name="Porcentaje 2" xfId="44871" hidden="1" xr:uid="{74A2D5E6-7821-4C12-9C83-594FC4385EAF}"/>
    <cellStyle name="Porcentaje 2" xfId="44795" hidden="1" xr:uid="{023DAE68-ADB8-4BEF-A556-94486C32AE1F}"/>
    <cellStyle name="Porcentaje 2" xfId="44866" hidden="1" xr:uid="{9DCA2AEB-8829-43D6-97CB-1925916A8316}"/>
    <cellStyle name="Porcentaje 2" xfId="44870" hidden="1" xr:uid="{7CE02358-0C54-4739-82BE-DACF7F212593}"/>
    <cellStyle name="Porcentaje 2" xfId="43264" hidden="1" xr:uid="{081E7CFA-BF3D-4E0E-9BE3-DF3549E11F45}"/>
    <cellStyle name="Porcentaje 2" xfId="43266" hidden="1" xr:uid="{0B772F24-6B08-48C9-A987-2D4284E76F33}"/>
    <cellStyle name="Porcentaje 2" xfId="45411" hidden="1" xr:uid="{312BAC66-E79F-4600-855F-C52994B281EE}"/>
    <cellStyle name="Porcentaje 2" xfId="45409" hidden="1" xr:uid="{B7E34404-2937-4250-ADA4-24907A6BA8FA}"/>
    <cellStyle name="Porcentaje 2" xfId="45408" hidden="1" xr:uid="{595AB3FA-2950-42A1-A966-93C7BCD07B2C}"/>
    <cellStyle name="Porcentaje 2" xfId="45406" hidden="1" xr:uid="{AEF8D1D8-21D8-4272-8FF1-702F4D347BC4}"/>
    <cellStyle name="Porcentaje 2" xfId="45404" hidden="1" xr:uid="{B5BE7AF8-8991-4580-98F8-B47A14D6A996}"/>
    <cellStyle name="Porcentaje 2" xfId="45250" hidden="1" xr:uid="{792AF18C-AFFB-44FA-8679-CABEADF2DB32}"/>
    <cellStyle name="Porcentaje 2" xfId="45236" hidden="1" xr:uid="{ACB97500-255C-417E-8667-D4F018EFF66F}"/>
    <cellStyle name="Porcentaje 2" xfId="45401" hidden="1" xr:uid="{FE0CD825-DB4A-438F-B334-0C30F8BE88FC}"/>
    <cellStyle name="Porcentaje 2" xfId="45336" hidden="1" xr:uid="{8512CE44-E7CC-4AAF-B0EF-363488190C99}"/>
    <cellStyle name="Porcentaje 2" xfId="45326" hidden="1" xr:uid="{8C29FFE9-B3F5-46E5-8E13-B5A0DF2F1683}"/>
    <cellStyle name="Porcentaje 2" xfId="45330" hidden="1" xr:uid="{F7EBFA14-62B4-4037-9AA3-7C5A34CDC45E}"/>
    <cellStyle name="Porcentaje 2" xfId="45355" hidden="1" xr:uid="{B04107E4-6124-4D2E-BC6C-F805CD5CC92E}"/>
    <cellStyle name="Porcentaje 2" xfId="45598" hidden="1" xr:uid="{81E0098D-B147-4DC6-AC0B-BAB51DC2DB2B}"/>
    <cellStyle name="Porcentaje 2" xfId="45358" hidden="1" xr:uid="{ACB12C85-7ABC-4437-8466-0D353CF14460}"/>
    <cellStyle name="Porcentaje 2" xfId="45363" hidden="1" xr:uid="{B769C629-80B7-49F5-BF60-EF003FAA0257}"/>
    <cellStyle name="Porcentaje 2" xfId="45282" hidden="1" xr:uid="{AE9E3ECF-BE25-4275-A379-E3B90D80F772}"/>
    <cellStyle name="Porcentaje 2" xfId="45366" hidden="1" xr:uid="{602628CB-EB33-4832-BEF2-A4A5D84119DC}"/>
    <cellStyle name="Porcentaje 2" xfId="45367" hidden="1" xr:uid="{8DDD06F8-A6CD-4454-AF26-0A6E2DA6E174}"/>
    <cellStyle name="Porcentaje 2" xfId="45449" hidden="1" xr:uid="{B2363FBE-0CA0-4FAB-B18C-84093EE06067}"/>
    <cellStyle name="Porcentaje 2" xfId="45038" hidden="1" xr:uid="{47F94EA2-1BB5-4BC1-B22A-08189B418160}"/>
    <cellStyle name="Porcentaje 2" xfId="43218" hidden="1" xr:uid="{3587A5F0-3EF0-4AC7-8D85-885E17663191}"/>
    <cellStyle name="Porcentaje 2" xfId="42880" hidden="1" xr:uid="{AD9C8E92-B147-40A1-BC32-B64BCBC3D7E0}"/>
    <cellStyle name="Porcentaje 2" xfId="42882" hidden="1" xr:uid="{0B0C7824-A74F-42B3-89D6-66B324B32B3C}"/>
    <cellStyle name="Porcentaje 2" xfId="42884" hidden="1" xr:uid="{C43C1388-A764-4EB1-AF4E-9B7920102375}"/>
    <cellStyle name="Porcentaje 2" xfId="42889" hidden="1" xr:uid="{C2EFE847-8BC4-4CCC-BF98-D03F15449635}"/>
    <cellStyle name="Porcentaje 2" xfId="42891" hidden="1" xr:uid="{EF68A0B9-3E8B-42CF-8B19-43458345F02C}"/>
    <cellStyle name="Porcentaje 2" xfId="42895" hidden="1" xr:uid="{7D4F2DD4-97E0-4A72-93CC-3C36A8547B0B}"/>
    <cellStyle name="Porcentaje 2" xfId="42897" hidden="1" xr:uid="{87BFD7B8-C995-457F-B061-3C1D7D0C6E61}"/>
    <cellStyle name="Porcentaje 2" xfId="42899" hidden="1" xr:uid="{27F58E4C-D421-4AE8-9C2C-EEB6A828A9B0}"/>
    <cellStyle name="Porcentaje 2" xfId="42901" hidden="1" xr:uid="{CA89F538-B184-43B7-9462-6342C2613604}"/>
    <cellStyle name="Porcentaje 2" xfId="42903" hidden="1" xr:uid="{00BF1DEA-175E-407D-9C84-A3FDA54EE4CE}"/>
    <cellStyle name="Porcentaje 2" xfId="42905" hidden="1" xr:uid="{BE34FD2D-2AFF-4642-A296-A97569B1E321}"/>
    <cellStyle name="Porcentaje 2" xfId="42907" hidden="1" xr:uid="{CA8CDBED-2369-4DF4-8102-4E4D9E3E9999}"/>
    <cellStyle name="Porcentaje 2" xfId="42909" hidden="1" xr:uid="{BDE22451-BB90-40D8-822E-331BBAD8EE41}"/>
    <cellStyle name="Porcentaje 2" xfId="42913" hidden="1" xr:uid="{7F9B6EB4-E4D0-4C93-BCB8-88E496E91AAE}"/>
    <cellStyle name="Porcentaje 2" xfId="43010" hidden="1" xr:uid="{14B55141-5058-4F72-8CF4-6AFF625EC913}"/>
    <cellStyle name="Porcentaje 2" xfId="42791" hidden="1" xr:uid="{A7A56FA8-8355-4AAD-A10F-20B51D9A9F7B}"/>
    <cellStyle name="Porcentaje 2" xfId="43021" hidden="1" xr:uid="{AF9FAAB2-469C-4309-AED4-1DB7056A53C2}"/>
    <cellStyle name="Porcentaje 2" xfId="43016" hidden="1" xr:uid="{EFBDFA56-F01B-4C92-B9FF-4941ACBB4216}"/>
    <cellStyle name="Porcentaje 2" xfId="43926" hidden="1" xr:uid="{76292A24-C643-4E76-9A17-5A0A69B6A964}"/>
    <cellStyle name="Porcentaje 2" xfId="43924" hidden="1" xr:uid="{C3089276-DCBA-4EBD-937F-338B1D0BD474}"/>
    <cellStyle name="Porcentaje 2" xfId="43906" hidden="1" xr:uid="{EF4CC7F0-BEE9-45A6-802B-2CBAA8BF14D9}"/>
    <cellStyle name="Porcentaje 2" xfId="43904" hidden="1" xr:uid="{8EB2D4DC-ACA1-4DBD-9F7F-4811A4D6CDB2}"/>
    <cellStyle name="Porcentaje 2" xfId="43778" hidden="1" xr:uid="{EF5D742E-A7BE-4806-824B-0FD56EA210FC}"/>
    <cellStyle name="Porcentaje 2" xfId="43775" hidden="1" xr:uid="{2721424E-FF2E-4738-B423-5BD2520D5D64}"/>
    <cellStyle name="Porcentaje 2" xfId="43774" hidden="1" xr:uid="{FFA59AE1-5A98-45C3-A4CA-E0450448C6BF}"/>
    <cellStyle name="Porcentaje 2" xfId="43770" hidden="1" xr:uid="{724311C5-FB76-48CF-A589-0786B3D583D2}"/>
    <cellStyle name="Porcentaje 2" xfId="43768" hidden="1" xr:uid="{417BE73D-C034-4B20-87A7-BC06F016C0B4}"/>
    <cellStyle name="Porcentaje 2" xfId="43594" hidden="1" xr:uid="{CEA5D6CF-9023-429D-A02D-6A781105420B}"/>
    <cellStyle name="Porcentaje 2" xfId="43588" hidden="1" xr:uid="{32D00F9B-DBAE-422E-9CB3-60530F1AB4DC}"/>
    <cellStyle name="Porcentaje 2" xfId="43789" hidden="1" xr:uid="{E6D35C0D-A974-4F7E-BBC1-DD07EA6D608F}"/>
    <cellStyle name="Porcentaje 2" xfId="43788" hidden="1" xr:uid="{45A6BE91-7427-4690-B35E-C0AAA6735FD2}"/>
    <cellStyle name="Porcentaje 2" xfId="43687" hidden="1" xr:uid="{350A1F26-2B15-4D9A-8A02-E1D076125A6C}"/>
    <cellStyle name="Porcentaje 2" xfId="43749" hidden="1" xr:uid="{3D56D2CD-C351-4D5D-A54E-157DA8E63CE3}"/>
    <cellStyle name="Porcentaje 2" xfId="43746" hidden="1" xr:uid="{486F5AF9-244F-43BE-B0BD-2492641245A1}"/>
    <cellStyle name="Porcentaje 2" xfId="43718" hidden="1" xr:uid="{984F1F66-04E0-4CC8-A1F7-DA52F14F6B2A}"/>
    <cellStyle name="Porcentaje 2" xfId="43715" hidden="1" xr:uid="{8FE319A3-D04A-4F34-B948-D34D9E052E96}"/>
    <cellStyle name="Porcentaje 2" xfId="43756" hidden="1" xr:uid="{02B902A3-61D8-4D1D-8CD3-B53956ECE2C0}"/>
    <cellStyle name="Porcentaje 2" xfId="43737" hidden="1" xr:uid="{6E5F1C59-606B-421D-8E64-25E6E1802E01}"/>
    <cellStyle name="Porcentaje 2" xfId="43765" hidden="1" xr:uid="{28ED8E58-5FDD-497C-8466-D765179DDD71}"/>
    <cellStyle name="Porcentaje 2" xfId="42886" hidden="1" xr:uid="{EEB2D936-88E0-498A-9296-958885382730}"/>
    <cellStyle name="Porcentaje 2" xfId="43036" hidden="1" xr:uid="{D12A8A3B-0FF7-4267-AAA6-6971FAD68C38}"/>
    <cellStyle name="Porcentaje 2" xfId="44976" hidden="1" xr:uid="{B75E258B-B976-495B-932F-DC15DE713250}"/>
    <cellStyle name="Porcentaje 2" xfId="45415" hidden="1" xr:uid="{6D92A44D-B611-42AD-ADDC-2A49D5384E05}"/>
    <cellStyle name="Porcentaje 2" xfId="45413" hidden="1" xr:uid="{BB444A6F-E561-4CCA-912A-7C9A689879F8}"/>
    <cellStyle name="Porcentaje 2" xfId="43979" hidden="1" xr:uid="{22918EBE-AF47-419E-88A2-5CFF6E46E7B0}"/>
    <cellStyle name="Porcentaje 2" xfId="43973" hidden="1" xr:uid="{62899F87-01AE-4B2D-B039-2E0BD18EDC9A}"/>
    <cellStyle name="Porcentaje 2" xfId="43971" hidden="1" xr:uid="{AF209690-2F05-471B-AC03-6C495F506CE0}"/>
    <cellStyle name="Porcentaje 2" xfId="43794" hidden="1" xr:uid="{E6805EE4-D167-48B6-BD3E-F96C577C1C1D}"/>
    <cellStyle name="Porcentaje 2" xfId="43951" hidden="1" xr:uid="{E397D636-50A9-4C7D-B7C7-FC750A29E61E}"/>
    <cellStyle name="Porcentaje 2" xfId="43941" hidden="1" xr:uid="{703477D0-E1C3-42BE-BF9E-3C8DAB12EB11}"/>
    <cellStyle name="Porcentaje 2" xfId="43931" hidden="1" xr:uid="{36B54D8F-44B5-4963-B81D-012C85B3D386}"/>
    <cellStyle name="Porcentaje 2" xfId="43784" hidden="1" xr:uid="{48B107F5-1B98-4035-BCE3-E7CE13D1757C}"/>
    <cellStyle name="Porcentaje 2" xfId="43710" hidden="1" xr:uid="{013F902F-0C87-4DEA-A150-DA359EE9B07B}"/>
    <cellStyle name="Porcentaje 2" xfId="43779" hidden="1" xr:uid="{35959A24-DC74-46C1-9C65-107E9FD0A7C7}"/>
    <cellStyle name="Porcentaje 2" xfId="43671" hidden="1" xr:uid="{B3198FA5-DA3D-4C02-8478-4C8908F53ED0}"/>
    <cellStyle name="Porcentaje 2" xfId="43857" hidden="1" xr:uid="{A9A17E14-C896-4239-849E-CB40A6401AA3}"/>
    <cellStyle name="Porcentaje 2" xfId="44096" hidden="1" xr:uid="{3CA73CCA-DF76-4819-A108-672B78C9B27D}"/>
    <cellStyle name="Porcentaje 2" xfId="44092" hidden="1" xr:uid="{7D6E954C-48EF-46EC-8CB6-D8B6CB009438}"/>
    <cellStyle name="Porcentaje 2" xfId="44053" hidden="1" xr:uid="{9CC94D3A-7381-4070-83BE-DDDD2D3968AF}"/>
    <cellStyle name="Porcentaje 2" xfId="43837" hidden="1" xr:uid="{0366B33A-E947-4F1E-830F-E6BD903CDC40}"/>
    <cellStyle name="Porcentaje 2" xfId="43744" hidden="1" xr:uid="{32815E5D-7220-401B-A830-5F6CB08D3F6A}"/>
    <cellStyle name="Porcentaje 2" xfId="43696" hidden="1" xr:uid="{310BA3C3-CBA4-4994-9AE1-7EAE8360E835}"/>
    <cellStyle name="Porcentaje 2" xfId="43300" hidden="1" xr:uid="{F60ED109-92FD-47F8-840E-D86AE475185F}"/>
    <cellStyle name="Porcentaje 2" xfId="43764" hidden="1" xr:uid="{83121364-582A-4B8C-9BCA-898D743E501D}"/>
    <cellStyle name="Porcentaje 2" xfId="43690" hidden="1" xr:uid="{48DFE848-00A6-4A5A-88D1-E179958F1968}"/>
    <cellStyle name="Porcentaje 2" xfId="43762" hidden="1" xr:uid="{BA343F02-D147-4B59-820B-1C81B120B768}"/>
    <cellStyle name="Porcentaje 2" xfId="45496" hidden="1" xr:uid="{36327C21-445F-44DF-A0D3-BC33A8924369}"/>
    <cellStyle name="Porcentaje 2" xfId="44738" hidden="1" xr:uid="{4CDE0429-7BAC-4C91-85F3-0B2B939EC48B}"/>
    <cellStyle name="Porcentaje 2" xfId="44907" hidden="1" xr:uid="{69E18519-B6D8-4A23-95EE-575233C4EC2E}"/>
    <cellStyle name="Porcentaje 2" xfId="45815" hidden="1" xr:uid="{A4B039E5-E64C-4DC8-823A-1288D95492B7}"/>
    <cellStyle name="Porcentaje 2" xfId="45818" hidden="1" xr:uid="{4DA71EBC-384D-45A2-9FAF-51F0942FEF1C}"/>
    <cellStyle name="Porcentaje 2" xfId="45820" hidden="1" xr:uid="{5D1A1908-58CB-4AF4-88B6-4C73D789BF04}"/>
    <cellStyle name="Porcentaje 2" xfId="45824" hidden="1" xr:uid="{0DCD8434-C5CC-48D0-A5EA-447D242037FD}"/>
    <cellStyle name="Porcentaje 2" xfId="45826" hidden="1" xr:uid="{BA797E48-3613-4757-A5CD-9FA7F3F5F3BB}"/>
    <cellStyle name="Porcentaje 2" xfId="45828" hidden="1" xr:uid="{5C076158-144A-41CD-BA17-09F5C9373A0E}"/>
    <cellStyle name="Porcentaje 2" xfId="45830" hidden="1" xr:uid="{ADDDDBCA-83F3-45AA-B079-23A8DCEF0437}"/>
    <cellStyle name="Porcentaje 2" xfId="45832" hidden="1" xr:uid="{7E05241A-58C4-4166-9508-4A7396970D21}"/>
    <cellStyle name="Porcentaje 2" xfId="45834" hidden="1" xr:uid="{52C250A5-FA7C-4726-9D07-D0964CA550FB}"/>
    <cellStyle name="Porcentaje 2" xfId="45836" hidden="1" xr:uid="{62B04241-056A-4DED-82BA-5F7EF6548D85}"/>
    <cellStyle name="Porcentaje 2" xfId="45838" hidden="1" xr:uid="{A19224AA-8A42-4B65-B41E-3246A183158F}"/>
    <cellStyle name="Porcentaje 2" xfId="45840" hidden="1" xr:uid="{10B5F21C-E046-43D6-9CF5-4808F17905CA}"/>
    <cellStyle name="Porcentaje 2" xfId="45842" hidden="1" xr:uid="{9B77D0E1-E110-4C8C-ABD3-C8672019745B}"/>
    <cellStyle name="Porcentaje 2" xfId="45844" hidden="1" xr:uid="{169E4390-A2E5-4961-963E-AA8BB2C6F3B3}"/>
    <cellStyle name="Porcentaje 2" xfId="45971" hidden="1" xr:uid="{5C1D06D3-B8D0-4426-9427-AB2AE9B6444C}"/>
    <cellStyle name="Porcentaje 2" xfId="45736" hidden="1" xr:uid="{306B9BE2-DF77-4594-B4F1-C02B332CF5E9}"/>
    <cellStyle name="Porcentaje 2" xfId="45946" hidden="1" xr:uid="{BD59A13A-B0C4-47D1-AEBA-A21F27A7C5FE}"/>
    <cellStyle name="Porcentaje 2" xfId="45667" hidden="1" xr:uid="{FE265173-B5A3-4D1F-951A-5FC7D9FEC003}"/>
    <cellStyle name="Porcentaje 2" xfId="45647" hidden="1" xr:uid="{EF95E00F-9FA5-428F-B3A3-971654C81BAE}"/>
    <cellStyle name="Porcentaje 2" xfId="45340" hidden="1" xr:uid="{16D88104-80D8-4AAF-B4D1-096B8EECE088}"/>
    <cellStyle name="Porcentaje 2" xfId="44761" hidden="1" xr:uid="{169D7AEF-7E16-4633-A00F-BC62F7D1C4BF}"/>
    <cellStyle name="Porcentaje 2" xfId="44348" hidden="1" xr:uid="{90BD32C9-82E7-4E83-86B4-7BDB8A5989E2}"/>
    <cellStyle name="Porcentaje 2" xfId="44374" hidden="1" xr:uid="{25F6D8AC-4AF6-4FC5-93D6-33E4789E1985}"/>
    <cellStyle name="Porcentaje 2" xfId="43214" hidden="1" xr:uid="{C0A086CC-BAD6-4DB8-93AD-CA7B44933B10}"/>
    <cellStyle name="Porcentaje 2" xfId="43216" hidden="1" xr:uid="{B73FABC0-ADA1-4E0B-A264-A154DEB5B9BC}"/>
    <cellStyle name="Porcentaje 2" xfId="43221" hidden="1" xr:uid="{DED683B0-341D-463E-B79F-61FB5852ABB6}"/>
    <cellStyle name="Porcentaje 2" xfId="43223" hidden="1" xr:uid="{0484B99B-00EC-4A92-8308-865B01A91812}"/>
    <cellStyle name="Porcentaje 2" xfId="43227" hidden="1" xr:uid="{CA503002-0D50-407E-879A-42C0D65CBFC1}"/>
    <cellStyle name="Porcentaje 2" xfId="43233" hidden="1" xr:uid="{5ABD9D95-83AE-4CE3-A93F-89345CC77D36}"/>
    <cellStyle name="Porcentaje 2" xfId="43235" hidden="1" xr:uid="{3F8A630C-0952-42DF-B8CC-D8D90B25B62B}"/>
    <cellStyle name="Porcentaje 2" xfId="43237" hidden="1" xr:uid="{1775EF2B-E72B-4C6F-9F42-CBFDC3782952}"/>
    <cellStyle name="Porcentaje 2" xfId="43239" hidden="1" xr:uid="{069246CF-C20B-482C-BDE7-15E7569F56FE}"/>
    <cellStyle name="Porcentaje 2" xfId="43242" hidden="1" xr:uid="{7A0FFB7B-BF7B-4EBE-8512-AD035102C461}"/>
    <cellStyle name="Porcentaje 2" xfId="43244" hidden="1" xr:uid="{F7395088-5C06-4AE7-ADF1-B9DC8A2393ED}"/>
    <cellStyle name="Porcentaje 2" xfId="43248" hidden="1" xr:uid="{C7262B70-D94D-4A73-841A-C8DEB3084184}"/>
    <cellStyle name="Porcentaje 2" xfId="43250" hidden="1" xr:uid="{0D289688-1D51-414B-B064-82EE39441B85}"/>
    <cellStyle name="Porcentaje 2" xfId="43252" hidden="1" xr:uid="{B2233C2E-D05F-4CB6-A197-0EA2E907AE3D}"/>
    <cellStyle name="Porcentaje 2" xfId="43254" hidden="1" xr:uid="{F0745E70-45CD-4807-AC7C-3269CBA4A1A6}"/>
    <cellStyle name="Porcentaje 2" xfId="43256" hidden="1" xr:uid="{9BA57441-9EC7-45B4-AC98-91ABE7CC6199}"/>
    <cellStyle name="Porcentaje 2" xfId="43258" hidden="1" xr:uid="{DDC900BD-E062-4CB7-9D14-BEDF143A3A00}"/>
    <cellStyle name="Porcentaje 2" xfId="43260" hidden="1" xr:uid="{88EDC27C-5A3A-4A8E-A11D-51F0A4309F03}"/>
    <cellStyle name="Porcentaje 2" xfId="43262" hidden="1" xr:uid="{D82D86C7-2393-4373-B4FD-1CCC49057950}"/>
    <cellStyle name="Porcentaje 2" xfId="43279" hidden="1" xr:uid="{48DE9ADF-88E7-47FE-AA8C-63FBCDE062A9}"/>
    <cellStyle name="Porcentaje 2" xfId="43148" hidden="1" xr:uid="{D421F717-6191-466E-85A8-054F63F4A7B6}"/>
    <cellStyle name="Porcentaje 2" xfId="43291" hidden="1" xr:uid="{41E84360-F7F8-49BF-8033-424DCDF0BC5A}"/>
    <cellStyle name="Porcentaje 2" xfId="43413" hidden="1" xr:uid="{AEBAAB27-BCD6-4FF1-8E86-DDB815EC2A09}"/>
    <cellStyle name="Porcentaje 2" xfId="43593" hidden="1" xr:uid="{888D7116-9B45-497D-8E8D-93E4CE259ECB}"/>
    <cellStyle name="Porcentaje 2" xfId="43580" hidden="1" xr:uid="{21AFF881-D5EA-4930-BFCF-706E511BA26C}"/>
    <cellStyle name="Porcentaje 2" xfId="43579" hidden="1" xr:uid="{C94934BD-24C6-43A4-B3A8-9ED5AE739993}"/>
    <cellStyle name="Porcentaje 2" xfId="43316" hidden="1" xr:uid="{E27A9532-5D5D-4DFD-A1AC-7D257FC5A8E8}"/>
    <cellStyle name="Porcentaje 2" xfId="43609" hidden="1" xr:uid="{4FE32E3F-F609-462A-9B1B-12EA4135CA99}"/>
    <cellStyle name="Porcentaje 2" xfId="43458" hidden="1" xr:uid="{874CD33A-8A77-4F08-83B3-A8A3E2DB684F}"/>
    <cellStyle name="Porcentaje 2" xfId="43608" hidden="1" xr:uid="{A97055D8-2448-4651-95EC-83043EE2758A}"/>
    <cellStyle name="Porcentaje 2" xfId="43454" hidden="1" xr:uid="{8367F76E-3F6B-4925-B88F-1D1678352BE0}"/>
    <cellStyle name="Porcentaje 2" xfId="43603" hidden="1" xr:uid="{462CB6C4-E556-4D5F-BDD8-1C9F039C4D84}"/>
    <cellStyle name="Porcentaje 2" xfId="43619" hidden="1" xr:uid="{EE5E048A-4F9F-4CC1-B02F-3D0279B061A6}"/>
    <cellStyle name="Porcentaje 2" xfId="43611" hidden="1" xr:uid="{33CA57B0-4747-4462-AD9D-23B3B3B20E21}"/>
    <cellStyle name="Porcentaje 2" xfId="43417" hidden="1" xr:uid="{D507FE71-FA94-4201-9FF7-D8B77764D0D1}"/>
    <cellStyle name="Porcentaje 2" xfId="43457" hidden="1" xr:uid="{CB5FC84E-FB50-4793-96A3-3F189FCB1E73}"/>
    <cellStyle name="Porcentaje 2" xfId="43453" hidden="1" xr:uid="{2909DB90-24B6-4D6C-98F3-9D9436AB655D}"/>
    <cellStyle name="Porcentaje 2" xfId="43419" hidden="1" xr:uid="{05905FC7-F5FF-4525-9B94-EC54DD5F2003}"/>
    <cellStyle name="Porcentaje 2" xfId="43271" hidden="1" xr:uid="{6D2F4024-A78A-4783-A962-1A16852886F2}"/>
    <cellStyle name="Porcentaje 2" xfId="43145" hidden="1" xr:uid="{BA1EDE96-2EBB-4D64-9F1D-F3F9371CED7F}"/>
    <cellStyle name="Porcentaje 2" xfId="43318" hidden="1" xr:uid="{BBCBD1C1-4976-413E-9214-61309E273FE2}"/>
    <cellStyle name="Porcentaje 2" xfId="43464" hidden="1" xr:uid="{E8D75282-BDA2-403F-8A8B-B8DB36618EAD}"/>
    <cellStyle name="Porcentaje 2" xfId="43462" hidden="1" xr:uid="{1ACDA6BF-9170-48BE-B2BE-521EBCFD4F4C}"/>
    <cellStyle name="Porcentaje 2" xfId="43281" hidden="1" xr:uid="{61CB3C4A-BD08-4F3D-9519-52A357769879}"/>
    <cellStyle name="Porcentaje 2" xfId="43128" hidden="1" xr:uid="{D6928F16-0B30-46C0-9EA8-87BDB432D6DC}"/>
    <cellStyle name="Porcentaje 2" xfId="43416" hidden="1" xr:uid="{EDE66118-3F22-4156-9CD0-7C145A4AD8F0}"/>
    <cellStyle name="Porcentaje 2" xfId="43285" hidden="1" xr:uid="{4B05969E-F550-4E3A-A00E-C02616E504E0}"/>
    <cellStyle name="Porcentaje 2" xfId="43286" hidden="1" xr:uid="{131EE1DD-7BF2-4361-A171-BB576D414E7E}"/>
    <cellStyle name="Porcentaje 2" xfId="43131" hidden="1" xr:uid="{914DE4E9-1EB3-46E2-9368-2355F27611C9}"/>
    <cellStyle name="Porcentaje 2" xfId="43289" hidden="1" xr:uid="{675D49D4-930E-45B8-9BE8-D258BC06A76B}"/>
    <cellStyle name="Porcentaje 2" xfId="43472" hidden="1" xr:uid="{463B2AD4-040D-4540-A2E8-F23A27ED4E54}"/>
    <cellStyle name="Porcentaje 2" xfId="43470" hidden="1" xr:uid="{1A512426-97C5-4F0E-B1D9-584314B8B1B4}"/>
    <cellStyle name="Porcentaje 2" xfId="43544" hidden="1" xr:uid="{C174791C-30D6-4725-BA6A-6DED3D1F061A}"/>
    <cellStyle name="Porcentaje 2" xfId="43545" hidden="1" xr:uid="{D6E0C100-AD46-4ED1-AB4C-8C9404559819}"/>
    <cellStyle name="Porcentaje 2" xfId="43468" hidden="1" xr:uid="{FAC90548-6656-4AB6-8186-B22EF27F789A}"/>
    <cellStyle name="Porcentaje 2" xfId="43466" hidden="1" xr:uid="{43FCAA1D-6E43-4BA2-B709-A42B9CC6DB58}"/>
    <cellStyle name="Porcentaje 2" xfId="43476" hidden="1" xr:uid="{1D53863E-D1EA-4F97-80F1-DB418906877B}"/>
    <cellStyle name="Porcentaje 2" xfId="43475" hidden="1" xr:uid="{21C16ACF-8FD6-4444-BB7C-14ADC6205D42}"/>
    <cellStyle name="Porcentaje 2" xfId="43541" hidden="1" xr:uid="{B2E0C576-8613-4E0A-AF99-C87A2B5771A5}"/>
    <cellStyle name="Porcentaje 2" xfId="43480" hidden="1" xr:uid="{8B11F950-A431-4902-9832-13951E5A644C}"/>
    <cellStyle name="Porcentaje 2" xfId="43482" hidden="1" xr:uid="{134A2365-399D-495A-83E6-980194F83506}"/>
    <cellStyle name="Porcentaje 2" xfId="43139" hidden="1" xr:uid="{91B27B06-9EC2-4B07-9C77-61F063EEF58E}"/>
    <cellStyle name="Porcentaje 2" xfId="43301" hidden="1" xr:uid="{18F61ACB-3A36-4401-85E4-472310017419}"/>
    <cellStyle name="Porcentaje 2" xfId="42911" hidden="1" xr:uid="{C6BAD084-9079-458C-9BEE-E2032906F14E}"/>
    <cellStyle name="Porcentaje 2" xfId="488" hidden="1" xr:uid="{E8BE75D2-72E8-418A-8F9D-192D233A67EA}"/>
    <cellStyle name="Porcentaje 2" xfId="44952" hidden="1" xr:uid="{0F3BD466-0808-4936-A361-4DA23A25741C}"/>
    <cellStyle name="Porcentaje 2" xfId="44950" hidden="1" xr:uid="{FFBA98AE-13AD-4AE1-821F-8A1199F138B3}"/>
    <cellStyle name="Porcentaje 2" xfId="44856" hidden="1" xr:uid="{0FABC0A6-6E1B-4383-A320-5D4F54FC8EAF}"/>
    <cellStyle name="Porcentaje 2" xfId="45172" hidden="1" xr:uid="{5C927AB1-7E4A-4D85-B3E0-083999127A53}"/>
    <cellStyle name="Porcentaje 2" xfId="45191" hidden="1" xr:uid="{19759E18-446B-4862-8C25-97B7C68152C7}"/>
    <cellStyle name="Porcentaje 2" xfId="45174" hidden="1" xr:uid="{3B07BE5E-57A8-4180-86B1-CBD47A1845FB}"/>
    <cellStyle name="Porcentaje 2" xfId="45153" hidden="1" xr:uid="{9F3D29DA-4409-4FAA-B362-B65DAFD76094}"/>
    <cellStyle name="Porcentaje 2" xfId="45150" hidden="1" xr:uid="{397880F7-D015-4264-BE15-6EE0CFF6AA43}"/>
    <cellStyle name="Porcentaje 2" xfId="45023" hidden="1" xr:uid="{652BBFA1-3D25-48C0-890E-B9BA55AB3B95}"/>
    <cellStyle name="Porcentaje 2" xfId="45224" hidden="1" xr:uid="{D58DF25C-509D-4794-AB78-E438F7C76F64}"/>
    <cellStyle name="Porcentaje 2" xfId="45223" hidden="1" xr:uid="{F33C5070-34C3-4CBE-B978-69954586CF60}"/>
    <cellStyle name="Porcentaje 2" xfId="45122" hidden="1" xr:uid="{A7DE2607-BC1A-4716-BFD7-1BA601CF93A7}"/>
    <cellStyle name="Porcentaje 2" xfId="45184" hidden="1" xr:uid="{CB74BBE4-3D89-4BEF-8088-AE21D565939F}"/>
    <cellStyle name="Porcentaje 2" xfId="45181" hidden="1" xr:uid="{956CE59F-0A78-48FF-8B2F-E354E7F40E08}"/>
    <cellStyle name="Porcentaje 2" xfId="45197" hidden="1" xr:uid="{FE7ACA30-E834-40F6-B85F-3FA70120B67A}"/>
    <cellStyle name="Porcentaje 2" xfId="45219" hidden="1" xr:uid="{9F257F76-5554-4F82-BAE6-3AC3DDB18B2E}"/>
    <cellStyle name="Porcentaje 2" xfId="45145" hidden="1" xr:uid="{FD42FC3A-4124-4413-8D95-912FDEDC2229}"/>
    <cellStyle name="Porcentaje 2" xfId="45214" hidden="1" xr:uid="{9A92E283-64F6-471E-8222-D632E003110B}"/>
    <cellStyle name="Porcentaje 2" xfId="45213" hidden="1" xr:uid="{D50BD41F-BECD-43F6-9ABA-3FCC18F25D39}"/>
    <cellStyle name="Porcentaje 2" xfId="45141" hidden="1" xr:uid="{CEDBE278-A6EA-448E-96CE-ED5DFC9381D6}"/>
    <cellStyle name="Porcentaje 2" xfId="45613" hidden="1" xr:uid="{800756ED-93D6-416C-B95F-9720F853C393}"/>
    <cellStyle name="Porcentaje 2" xfId="42814" hidden="1" xr:uid="{6891E855-2907-4AF9-920C-5F2AC02ABB1B}"/>
    <cellStyle name="Porcentaje 2" xfId="46252" hidden="1" xr:uid="{A0E72D43-71CB-45F0-8D58-CEA9E9BA9973}"/>
    <cellStyle name="Porcentaje 2" xfId="42935" hidden="1" xr:uid="{26960D3E-6671-42E1-B54B-4197E76FA820}"/>
    <cellStyle name="Porcentaje 2" xfId="42933" hidden="1" xr:uid="{E8CDB7EA-D53F-48C0-B6F1-F7AAD5946245}"/>
    <cellStyle name="Porcentaje 2" xfId="42931" hidden="1" xr:uid="{28EFF922-1307-4B6C-88B3-6B2036E5C673}"/>
    <cellStyle name="Porcentaje 2" xfId="42929" hidden="1" xr:uid="{70E9EB0E-7DD9-40C6-99E7-9FFE03187280}"/>
    <cellStyle name="Porcentaje 2" xfId="42927" hidden="1" xr:uid="{DFC38DB3-4E65-4214-8D44-EE1BA664D891}"/>
    <cellStyle name="Porcentaje 2" xfId="42925" hidden="1" xr:uid="{AAA71CB1-2A15-423D-9576-54CBD85E6B3C}"/>
    <cellStyle name="Porcentaje 2" xfId="43098" hidden="1" xr:uid="{30309861-AD49-419F-B700-079ABB4E21EB}"/>
    <cellStyle name="Porcentaje 2" xfId="43093" hidden="1" xr:uid="{A8B03C69-C261-45C3-9B0D-22634F4A8544}"/>
    <cellStyle name="Porcentaje 2" xfId="43091" hidden="1" xr:uid="{5D5D38E5-72D4-407B-AA33-A8F7C8DBC388}"/>
    <cellStyle name="Porcentaje 2" xfId="43071" hidden="1" xr:uid="{17E56B52-9F8E-4078-8CC0-1221AF271D55}"/>
    <cellStyle name="Porcentaje 2" xfId="43006" hidden="1" xr:uid="{5B9F3120-8C97-4EBB-B76F-5EF321344F40}"/>
    <cellStyle name="Porcentaje 2" xfId="43066" hidden="1" xr:uid="{DB52B156-8B6F-43B2-B8A9-B5ACF1C66564}"/>
    <cellStyle name="Porcentaje 2" xfId="43064" hidden="1" xr:uid="{BF2AB728-FBB6-4207-AECC-F7EFF7C5C7DC}"/>
    <cellStyle name="Porcentaje 2" xfId="43060" hidden="1" xr:uid="{257EBC0B-105F-44B9-A333-7FE679DB9440}"/>
    <cellStyle name="Porcentaje 2" xfId="43110" hidden="1" xr:uid="{AE8C83EA-9E1C-4DB3-A23F-D5B859B0E0A6}"/>
    <cellStyle name="Porcentaje 2" xfId="43056" hidden="1" xr:uid="{73487F01-3DB5-4E54-8903-C49F531A100B}"/>
    <cellStyle name="Porcentaje 2" xfId="43108" hidden="1" xr:uid="{FDC189D0-3FDB-4852-BF8F-85D25A0110AA}"/>
    <cellStyle name="Porcentaje 2" xfId="43054" hidden="1" xr:uid="{4303366A-957D-4947-8C04-6F850C00FE72}"/>
    <cellStyle name="Porcentaje 2" xfId="43113" hidden="1" xr:uid="{A28DBEA4-31F3-410E-9CB2-0F03A3115173}"/>
    <cellStyle name="Porcentaje 2" xfId="43114" hidden="1" xr:uid="{97BEA403-1C78-4FA7-9C9E-5F3571707841}"/>
    <cellStyle name="Porcentaje 2" xfId="43763" hidden="1" xr:uid="{7AC7F861-63C8-4012-A676-E30D92F0F8FE}"/>
    <cellStyle name="Porcentaje 2" xfId="43135" hidden="1" xr:uid="{59181CA2-587F-45CF-83BF-703C3941B40D}"/>
    <cellStyle name="Porcentaje 2" xfId="45515" hidden="1" xr:uid="{1A61035B-1F80-4C4D-9529-6D7A7C2D0B51}"/>
    <cellStyle name="Porcentaje 2" xfId="43199" hidden="1" xr:uid="{C4D1BCD5-7474-47CB-8E1E-36697894CC08}"/>
    <cellStyle name="Porcentaje 2" xfId="45861" hidden="1" xr:uid="{E6A6EDAC-A30E-430B-ADF0-A5386ECFE12B}"/>
    <cellStyle name="Porcentaje 2" xfId="45862" hidden="1" xr:uid="{C5C013E1-D344-4697-820B-B851998D4189}"/>
    <cellStyle name="Porcentaje 2" xfId="45715" hidden="1" xr:uid="{44E6624F-668C-433F-9B2F-10D5A8ABAE00}"/>
    <cellStyle name="Porcentaje 2" xfId="45707" hidden="1" xr:uid="{837D44D5-B76A-465C-937E-6CB038DB22BC}"/>
    <cellStyle name="Porcentaje 2" xfId="45865" hidden="1" xr:uid="{C068DF77-EFC0-4647-8C4F-693E3E6903AB}"/>
    <cellStyle name="Porcentaje 2" xfId="45855" hidden="1" xr:uid="{F2877F7E-B5DB-48D6-8CE2-C5F132C60F61}"/>
    <cellStyle name="Porcentaje 2" xfId="45867" hidden="1" xr:uid="{FE2FAF12-3247-42F4-862D-0A1D3DBF99D8}"/>
    <cellStyle name="Porcentaje 2" xfId="45989" hidden="1" xr:uid="{DDF3922A-1C99-447B-954D-7741D6B0E995}"/>
    <cellStyle name="Porcentaje 2" xfId="46169" hidden="1" xr:uid="{0272FEE3-E77F-4B96-86D6-F22C17444B96}"/>
    <cellStyle name="Porcentaje 2" xfId="46156" hidden="1" xr:uid="{0D89647D-49AF-48C1-880D-4E24ED5E99A0}"/>
    <cellStyle name="Porcentaje 2" xfId="46155" hidden="1" xr:uid="{22604F70-7272-4F73-874E-1F75B8404A97}"/>
    <cellStyle name="Porcentaje 2" xfId="45892" hidden="1" xr:uid="{0B7FACD2-8F8E-448B-B8B4-AF9C8E02F8A0}"/>
    <cellStyle name="Porcentaje 2" xfId="45891" hidden="1" xr:uid="{3CFB4428-E9BB-4206-942F-D95059EC55E9}"/>
    <cellStyle name="Porcentaje 2" xfId="46185" hidden="1" xr:uid="{D5D8566E-69FB-4A17-A05D-7C150884178C}"/>
    <cellStyle name="Porcentaje 2" xfId="46034" hidden="1" xr:uid="{F0C8538B-57A3-4F94-A3C5-417E81E6F762}"/>
    <cellStyle name="Porcentaje 2" xfId="46184" hidden="1" xr:uid="{44453DA0-0A02-4675-A030-E5129689B0B0}"/>
    <cellStyle name="Porcentaje 2" xfId="46030" hidden="1" xr:uid="{22354197-2EBD-4852-83FD-6C97449E49DA}"/>
    <cellStyle name="Porcentaje 2" xfId="46195" hidden="1" xr:uid="{F25A9D2E-3E61-4D0B-9B13-504EC9BDADED}"/>
    <cellStyle name="Porcentaje 2" xfId="46187" hidden="1" xr:uid="{EAD7B4D0-B99C-48B2-86D4-FEF6D5AD21C5}"/>
    <cellStyle name="Porcentaje 2" xfId="46354" hidden="1" xr:uid="{A97BAC04-BE0C-4F74-A1F0-9E6F7651A7B0}"/>
    <cellStyle name="Porcentaje 2" xfId="46282" hidden="1" xr:uid="{7C233D8F-7B5E-4079-AA1A-146454089B1C}"/>
    <cellStyle name="Porcentaje 2" xfId="46351" hidden="1" xr:uid="{245FC070-0893-4558-8077-EAE694261C3F}"/>
    <cellStyle name="Porcentaje 2" xfId="46350" hidden="1" xr:uid="{B07DD6D3-6986-4C1B-BFFD-971BA0B4C920}"/>
    <cellStyle name="Porcentaje 2" xfId="46348" hidden="1" xr:uid="{BE5A9EA6-D67A-4E4B-BCAA-F47B96D5C377}"/>
    <cellStyle name="Porcentaje 2" xfId="46346" hidden="1" xr:uid="{B36D1E57-4214-4E1E-877F-A3920702E39B}"/>
    <cellStyle name="Porcentaje 2" xfId="46344" hidden="1" xr:uid="{131B894A-78BC-4BA4-9F3A-DE42E1993BA6}"/>
    <cellStyle name="Porcentaje 2" xfId="46170" hidden="1" xr:uid="{36DA53C8-73C4-412C-8A56-CEB461CEB109}"/>
    <cellStyle name="Porcentaje 2" xfId="46339" hidden="1" xr:uid="{C64B338C-879B-4BF8-B0FE-E08475CE4457}"/>
    <cellStyle name="Porcentaje 2" xfId="46167" hidden="1" xr:uid="{37F6B8F5-7E71-4AE9-9B23-BC0988FD3BB6}"/>
    <cellStyle name="Porcentaje 2" xfId="46341" hidden="1" xr:uid="{A5A08B5A-722E-492B-9C36-788BF3F8843C}"/>
    <cellStyle name="Porcentaje 2" xfId="46266" hidden="1" xr:uid="{13422762-C022-4AB3-85FA-25198E0BC5B1}"/>
    <cellStyle name="Porcentaje 2" xfId="46340" hidden="1" xr:uid="{4DAF66E8-1A16-4593-BC0B-61655B31D2A0}"/>
    <cellStyle name="Porcentaje 2" xfId="46320" hidden="1" xr:uid="{99A1D9C9-7759-4237-B0D4-2235E1D72D64}"/>
    <cellStyle name="Porcentaje 2" xfId="46272" hidden="1" xr:uid="{7D2D43FA-A79F-4CD3-8BEA-C6D9E757E902}"/>
    <cellStyle name="Porcentaje 2" xfId="45876" hidden="1" xr:uid="{141DCC5F-0D8E-4CD4-9A18-7ECBBEC61F8F}"/>
    <cellStyle name="Porcentaje 2" xfId="46247" hidden="1" xr:uid="{55C0BA94-7064-452B-B0CC-E64D47604596}"/>
    <cellStyle name="Porcentaje 2" xfId="46325" hidden="1" xr:uid="{93DE0CF3-602C-4A84-A5EA-A711A4874656}"/>
    <cellStyle name="Porcentaje 2" xfId="46179" hidden="1" xr:uid="{BD61C08D-8C57-4DBF-82E5-CFEF582021C7}"/>
    <cellStyle name="Porcentaje 2" xfId="46007" hidden="1" xr:uid="{2A86BF0F-7BEE-413A-8BB9-1D866D8CA57F}"/>
    <cellStyle name="Porcentaje 2" xfId="44281" hidden="1" xr:uid="{094BE871-48FF-4D22-9A6D-D1F6E7616AC5}"/>
    <cellStyle name="Porcentaje 2" xfId="46332" hidden="1" xr:uid="{3C0823ED-558D-4B3E-8476-1A6C8D9A6FBC}"/>
    <cellStyle name="Porcentaje 2" xfId="46315" hidden="1" xr:uid="{A8C3B455-4EBB-41B9-B87C-7C383EC503E3}"/>
    <cellStyle name="Porcentaje 2" xfId="46294" hidden="1" xr:uid="{8CBD8185-15C2-40BD-98D9-F4EFA5C1E7A0}"/>
    <cellStyle name="Porcentaje 2" xfId="46291" hidden="1" xr:uid="{10A3C229-E89A-45C9-888C-C58863B4CFB7}"/>
    <cellStyle name="Porcentaje 2" xfId="46164" hidden="1" xr:uid="{C48542F3-45EB-4FA6-8C20-2D0DEFA833FE}"/>
    <cellStyle name="Porcentaje 2" xfId="46365" hidden="1" xr:uid="{2C96439C-BDE2-4684-88DB-661F378F2A78}"/>
    <cellStyle name="Porcentaje 2" xfId="46364" hidden="1" xr:uid="{558927AB-FCE3-4681-9A35-48F8C92707DD}"/>
    <cellStyle name="Porcentaje 2" xfId="46263" hidden="1" xr:uid="{81B0CC6E-6F46-46A7-8825-D14CA2589358}"/>
    <cellStyle name="Porcentaje 2" xfId="46360" hidden="1" xr:uid="{2B1A44BC-42EC-4F30-9293-CDE27CF8D16E}"/>
    <cellStyle name="Porcentaje 2" xfId="46286" hidden="1" xr:uid="{A012CA31-336A-4DE5-8609-029B5A10E88F}"/>
    <cellStyle name="Porcentaje 2" xfId="46251" hidden="1" xr:uid="{63BFC79A-CB8C-4440-93CD-D8721ABEBD63}"/>
    <cellStyle name="Porcentaje 2" xfId="45729" hidden="1" xr:uid="{BF2B9984-4258-4AE1-B444-E4888DA304E4}"/>
    <cellStyle name="Porcentaje 2" xfId="46093" hidden="1" xr:uid="{005A8869-BA61-4E4F-BE54-482AB5A8FF6E}"/>
    <cellStyle name="Porcentaje 2" xfId="46091" hidden="1" xr:uid="{97E66285-B1AC-4571-A836-04FAB9C93FEC}"/>
    <cellStyle name="Porcentaje 2" xfId="45997" hidden="1" xr:uid="{439E8D6C-357D-4D69-94B3-4F09EBE3063B}"/>
    <cellStyle name="Porcentaje 2" xfId="46313" hidden="1" xr:uid="{84A4D4F2-2797-42AD-90BE-ED121666292C}"/>
    <cellStyle name="Porcentaje 2" xfId="46131" hidden="1" xr:uid="{27D1FE18-53F0-4779-8543-7716C8B2E9E4}"/>
    <cellStyle name="Porcentaje 2" xfId="46102" hidden="1" xr:uid="{0FABCC68-92CA-48AD-95EC-3165CFB3A3BC}"/>
    <cellStyle name="Porcentaje 2" xfId="45710" hidden="1" xr:uid="{F8325FB2-00AC-44E7-9391-A3C753A36CBB}"/>
    <cellStyle name="Porcentaje 2" xfId="45875" hidden="1" xr:uid="{21F3E8A3-AC4A-41B8-A667-4899EDB124E8}"/>
    <cellStyle name="Porcentaje 2" xfId="46135" hidden="1" xr:uid="{DB71BF00-EEE5-4A2D-874A-67B1B3D4568D}"/>
    <cellStyle name="Porcentaje 2" xfId="46322" hidden="1" xr:uid="{CA3874B6-B591-4085-8C53-4480D58F471B}"/>
    <cellStyle name="Porcentaje 2" xfId="44311" hidden="1" xr:uid="{2FAB4322-719E-4330-91AC-BC95BBFBFCED}"/>
    <cellStyle name="Porcentaje 2" xfId="45792" hidden="1" xr:uid="{2AA3BF22-2AC7-4242-8EFA-515AB0E785EF}"/>
    <cellStyle name="Porcentaje 2" xfId="45690" hidden="1" xr:uid="{96758F0B-F5F7-4AE0-B2A0-6E729219DCCB}"/>
    <cellStyle name="Porcentaje 2" xfId="44545" hidden="1" xr:uid="{FC3F4E78-B590-4AF2-A2B9-ABD136B7BE6B}"/>
    <cellStyle name="Porcentaje 2" xfId="43348" hidden="1" xr:uid="{EA274A7A-494B-4CB4-8F24-D96A73900FA7}"/>
    <cellStyle name="Porcentaje 2" xfId="43346" hidden="1" xr:uid="{178F82BE-26A6-4B43-AF1C-82284B630763}"/>
    <cellStyle name="Porcentaje 2" xfId="43137" hidden="1" xr:uid="{44F54DEB-DC80-4923-ABA7-90184E35479A}"/>
    <cellStyle name="Porcentaje 2" xfId="43342" hidden="1" xr:uid="{57B54922-7572-4FCB-9BFF-FC42418845F2}"/>
    <cellStyle name="Porcentaje 2" xfId="43339" hidden="1" xr:uid="{D22D69FD-D354-411C-80BA-A6295C6699DA}"/>
    <cellStyle name="Porcentaje 2" xfId="43337" hidden="1" xr:uid="{7FD8C17D-2646-42AF-85F9-DFB58640A122}"/>
    <cellStyle name="Porcentaje 2" xfId="43335" hidden="1" xr:uid="{872FBDFD-008A-469B-9E70-B73FE5723504}"/>
    <cellStyle name="Porcentaje 2" xfId="43334" hidden="1" xr:uid="{1FEE8357-B71B-4F34-BC95-3DCC03646431}"/>
    <cellStyle name="Porcentaje 2" xfId="43332" hidden="1" xr:uid="{92A62958-9160-4D80-B85C-5F29AE6FEEEF}"/>
    <cellStyle name="Porcentaje 2" xfId="43330" hidden="1" xr:uid="{30D18290-F4C6-4D69-BAB7-7CCAB4937726}"/>
    <cellStyle name="Porcentaje 2" xfId="43328" hidden="1" xr:uid="{26CC9D95-153E-47CC-8D40-7955A5C8B01C}"/>
    <cellStyle name="Porcentaje 2" xfId="43140" hidden="1" xr:uid="{2D098E15-551F-4E1E-AAA5-E5FBBF87603B}"/>
    <cellStyle name="Porcentaje 2" xfId="43152" hidden="1" xr:uid="{9CF74072-4F14-4FF4-B7A2-81DD91D6EB4F}"/>
    <cellStyle name="Porcentaje 2" xfId="43326" hidden="1" xr:uid="{C280638D-9A45-404A-B6DA-F976A96D840F}"/>
    <cellStyle name="Porcentaje 2" xfId="43325" hidden="1" xr:uid="{86AAF866-F24B-4BB3-957B-AD2F8E2BAD9C}"/>
    <cellStyle name="Porcentaje 2" xfId="43519" hidden="1" xr:uid="{E45C0DA3-8383-49CA-89ED-1748D614C935}"/>
    <cellStyle name="Porcentaje 2" xfId="43509" hidden="1" xr:uid="{8670252F-C0B5-426E-8773-2DB7ABDF7B94}"/>
    <cellStyle name="Porcentaje 2" xfId="43507" hidden="1" xr:uid="{FCA596D9-A8CB-49CE-BEE5-019631186E17}"/>
    <cellStyle name="Porcentaje 2" xfId="43487" hidden="1" xr:uid="{B8B901AA-50D4-4756-A343-1CF1E2DF9652}"/>
    <cellStyle name="Porcentaje 2" xfId="43400" hidden="1" xr:uid="{55F830BA-D948-46A4-8B14-4A91E1E46FE7}"/>
    <cellStyle name="Porcentaje 2" xfId="43706" hidden="1" xr:uid="{CE8FBD36-BA4C-4F1A-A9D2-582889C583A4}"/>
    <cellStyle name="Porcentaje 2" xfId="45304" hidden="1" xr:uid="{6ECFD0BF-A17B-4FFB-A910-8334696F93DD}"/>
    <cellStyle name="Porcentaje 2" xfId="42799" hidden="1" xr:uid="{2577C0CF-CAA0-4308-82D0-5237FF366F66}"/>
    <cellStyle name="Porcentaje 2" xfId="46012" hidden="1" xr:uid="{5F0E2589-C4D0-47DE-B299-A0B06AE8DE0F}"/>
    <cellStyle name="Porcentaje 2" xfId="45936" hidden="1" xr:uid="{67EF6641-830A-40DB-A7E4-0ED4A0A032BA}"/>
    <cellStyle name="Porcentaje 2" xfId="46011" hidden="1" xr:uid="{35E73822-C90F-4BEE-BEAA-E9396017F8EC}"/>
    <cellStyle name="Porcentaje 2" xfId="46021" hidden="1" xr:uid="{0BDC9BD4-4565-4250-8A65-5A6D81C80061}"/>
    <cellStyle name="Porcentaje 2" xfId="46015" hidden="1" xr:uid="{285378F1-E7A1-4375-8A2D-6626645651DB}"/>
    <cellStyle name="Porcentaje 2" xfId="46014" hidden="1" xr:uid="{713CA698-F9EE-4987-B5E9-0F581CB869AB}"/>
    <cellStyle name="Porcentaje 2" xfId="45932" hidden="1" xr:uid="{C9C44C00-13DB-49F1-B3A5-FF705D50044F}"/>
    <cellStyle name="Porcentaje 2" xfId="45928" hidden="1" xr:uid="{E8C3360A-3D19-4546-A4EC-C2F7DEE57C2E}"/>
    <cellStyle name="Porcentaje 2" xfId="45926" hidden="1" xr:uid="{AD581645-9EDB-4C12-97A7-16F7A611F38A}"/>
    <cellStyle name="Porcentaje 2" xfId="45924" hidden="1" xr:uid="{186DE08B-7ABF-4816-ADCE-C62BBF184445}"/>
    <cellStyle name="Porcentaje 2" xfId="45922" hidden="1" xr:uid="{B39F8EB3-7ABA-4EE9-886B-266B6C7CF61E}"/>
    <cellStyle name="Porcentaje 2" xfId="45918" hidden="1" xr:uid="{19B4B6F3-8120-481B-B721-56EE8A4003E5}"/>
    <cellStyle name="Porcentaje 2" xfId="45915" hidden="1" xr:uid="{2FE8C7EA-0704-4B4E-B022-BC3D0356B31E}"/>
    <cellStyle name="Porcentaje 2" xfId="45911" hidden="1" xr:uid="{D044881A-DEE0-4894-A141-AF7AE284B8F2}"/>
    <cellStyle name="Porcentaje 2" xfId="45910" hidden="1" xr:uid="{5B63A2AE-0DF4-4740-814C-AE960F7D60A5}"/>
    <cellStyle name="Porcentaje 2" xfId="45908" hidden="1" xr:uid="{CF0C0E4C-66EF-4069-84F9-C28AC259393A}"/>
    <cellStyle name="Porcentaje 2" xfId="45906" hidden="1" xr:uid="{B845AB5A-23AE-4115-9870-D2602184AAC2}"/>
    <cellStyle name="Porcentaje 2" xfId="45904" hidden="1" xr:uid="{16B5B368-1DE9-4356-9AB3-6B46DC85BFCF}"/>
    <cellStyle name="Porcentaje 2" xfId="45716" hidden="1" xr:uid="{D8DF952F-286B-402A-82F7-FF52A1729E6F}"/>
    <cellStyle name="Porcentaje 2" xfId="44499" hidden="1" xr:uid="{D2C4F8E1-51DB-437E-86BB-8D805CD55697}"/>
    <cellStyle name="Porcentaje 2" xfId="44495" hidden="1" xr:uid="{F358BF43-D406-4F60-894E-D51B40DDD247}"/>
    <cellStyle name="Porcentaje 2" xfId="46355" hidden="1" xr:uid="{05AB9DA2-8FCB-40A6-9344-245D0D1745DC}"/>
    <cellStyle name="Porcentaje 2" xfId="43229" hidden="1" xr:uid="{94D789A9-11C9-45AE-9DF3-9F3A7EEA6B37}"/>
    <cellStyle name="Porcentaje 2" xfId="42949" hidden="1" xr:uid="{7634BA44-B361-4923-8F79-180A7DA92F30}"/>
    <cellStyle name="Porcentaje 2" xfId="43268" hidden="1" xr:uid="{463218CB-E996-4CCC-9ADF-B766C17F8BD1}"/>
    <cellStyle name="Porcentaje 2" xfId="43409" hidden="1" xr:uid="{CFC27EFC-89B5-494A-AC7C-097DC9492031}"/>
    <cellStyle name="Porcentaje 2" xfId="43395" hidden="1" xr:uid="{6E5AB63A-71F6-4D66-91DC-0B8F7F157684}"/>
    <cellStyle name="Porcentaje 2" xfId="43393" hidden="1" xr:uid="{205E195C-B486-4555-A840-D7A1D7D7BA69}"/>
    <cellStyle name="Porcentaje 2" xfId="43160" hidden="1" xr:uid="{CCC20BCE-5EB9-4A6D-9CEC-E5D747811301}"/>
    <cellStyle name="Porcentaje 2" xfId="43370" hidden="1" xr:uid="{0A57DA41-AE78-4D5C-B760-A13C77C48D7B}"/>
    <cellStyle name="Porcentaje 2" xfId="43366" hidden="1" xr:uid="{759E0ADB-3453-4E88-AD6C-3D54F51FD1E2}"/>
    <cellStyle name="Porcentaje 2" xfId="43364" hidden="1" xr:uid="{6711916F-24AE-44DE-946C-46DFEE2530D6}"/>
    <cellStyle name="Porcentaje 2" xfId="43436" hidden="1" xr:uid="{DD2B1AB3-5606-40B5-A13A-74D83E49C6FC}"/>
    <cellStyle name="Porcentaje 2" xfId="43431" hidden="1" xr:uid="{771E84CC-486D-4419-A576-4145E3D0D933}"/>
    <cellStyle name="Porcentaje 2" xfId="43435" hidden="1" xr:uid="{7B818933-6DBE-43E3-81E7-3E9E8242EC48}"/>
    <cellStyle name="Porcentaje 2" xfId="43445" hidden="1" xr:uid="{108ED7F2-239D-40F2-8B48-1795F257AD01}"/>
    <cellStyle name="Porcentaje 2" xfId="43438" hidden="1" xr:uid="{84EF4E10-4EFA-4C01-9E49-03F2F576CA6C}"/>
    <cellStyle name="Porcentaje 2" xfId="43356" hidden="1" xr:uid="{31E96438-AA89-4003-8F66-E51E04E48B73}"/>
    <cellStyle name="Porcentaje 2" xfId="43352" hidden="1" xr:uid="{2329B771-BE0B-4E48-AC32-51C232D0CDFD}"/>
    <cellStyle name="Porcentaje 2" xfId="43350" hidden="1" xr:uid="{90E66EA9-6B15-4182-970A-25D22C83DFC0}"/>
    <cellStyle name="Porcentaje 2" xfId="42870" hidden="1" xr:uid="{7958FC35-78EF-4239-A78D-9DFB563278DA}"/>
    <cellStyle name="Porcentaje 2" xfId="42874" hidden="1" xr:uid="{4784F515-DADB-49D3-A96B-7B84E16B2A56}"/>
    <cellStyle name="Porcentaje 2" xfId="42876" hidden="1" xr:uid="{273CCBC1-1734-4664-AF89-3937278F91D2}"/>
    <cellStyle name="Porcentaje 2" xfId="42743" hidden="1" xr:uid="{FE637AB8-3C10-4F3A-A37B-F70CC2B1D686}"/>
    <cellStyle name="Porcentaje 2" xfId="42747" hidden="1" xr:uid="{0D09EE18-2DD0-4B92-906F-E3EBE897D0C0}"/>
    <cellStyle name="Porcentaje 2" xfId="42749" hidden="1" xr:uid="{8BB74AED-CE47-4839-ACA7-9F9EB99E3AF3}"/>
    <cellStyle name="Porcentaje 2" xfId="42752" hidden="1" xr:uid="{64494C3A-1A99-4D82-A192-D736C3A58750}"/>
    <cellStyle name="Porcentaje 2" xfId="42754" hidden="1" xr:uid="{1BE74FDB-8C61-4F87-84E7-87FFDFE2A4E8}"/>
    <cellStyle name="Porcentaje 2" xfId="42758" hidden="1" xr:uid="{D7D968B9-C3FE-4412-B210-A58F27DEDCDE}"/>
    <cellStyle name="Porcentaje 2" xfId="42716" hidden="1" xr:uid="{AB6D4D5A-0E8B-4BC8-89FD-15D11E2CF841}"/>
    <cellStyle name="Porcentaje 2" xfId="42718" hidden="1" xr:uid="{B81231F6-CC9D-45C4-BE4B-FF6FB42B1A1D}"/>
    <cellStyle name="Porcentaje 2" xfId="42722" hidden="1" xr:uid="{B78F5283-C4F1-412E-9EE5-48059FEA3E44}"/>
    <cellStyle name="Porcentaje 2" xfId="42724" hidden="1" xr:uid="{9E9F3465-DEFB-4658-9E74-D8F5B8572143}"/>
    <cellStyle name="Porcentaje 2" xfId="42726" hidden="1" xr:uid="{25598A77-CA97-4CB0-B4DB-3C2ED97F0A5B}"/>
    <cellStyle name="Porcentaje 2" xfId="42677" hidden="1" xr:uid="{8C9D7E8A-DCDD-4979-8C86-998EF2359055}"/>
    <cellStyle name="Porcentaje 2" xfId="42709" hidden="1" xr:uid="{64E387AA-2472-4877-BF39-B11D07EEBF73}"/>
    <cellStyle name="Porcentaje 2" xfId="42712" hidden="1" xr:uid="{6A0A9534-50F1-49CB-BC4D-DF59B2506DD0}"/>
    <cellStyle name="Porcentaje 2" xfId="42675" hidden="1" xr:uid="{51A97178-08A0-47A7-AD85-B6F3DB696237}"/>
    <cellStyle name="Porcentaje 2" xfId="42812" hidden="1" xr:uid="{4ADAC48E-8324-4056-B137-163DEDFCC28C}"/>
    <cellStyle name="Porcentaje 2" xfId="43360" hidden="1" xr:uid="{7C9E4B2F-D33E-4E42-8628-46C20829D865}"/>
    <cellStyle name="Porcentaje 2" xfId="43059" hidden="1" xr:uid="{1DA4CE67-6B8A-4616-9D9F-5199097648C1}"/>
    <cellStyle name="Porcentaje 2" xfId="43772" hidden="1" xr:uid="{7A95E446-0D33-4D3E-BD62-FD241B3CBEC0}"/>
    <cellStyle name="Porcentaje 2" xfId="44677" hidden="1" xr:uid="{FAEC3CA6-E6AB-4865-BE0D-4FE2F2ACDCA9}"/>
    <cellStyle name="Porcentaje 2" xfId="44679" hidden="1" xr:uid="{57144368-CA0B-4E28-9CB2-95B8BED775AA}"/>
    <cellStyle name="Porcentaje 2" xfId="42853" hidden="1" xr:uid="{B8313125-2421-406A-8881-43EA2B75A9AA}"/>
    <cellStyle name="Porcentaje 2" xfId="42855" hidden="1" xr:uid="{A1D4E7FE-5A60-480A-A662-B10F949D11A4}"/>
    <cellStyle name="Porcentaje 2" xfId="42859" hidden="1" xr:uid="{E538E25B-6D60-41ED-9D82-A49563AAD5B1}"/>
    <cellStyle name="Porcentaje 2" xfId="42861" hidden="1" xr:uid="{A91B8FB3-548B-4D7F-B4E6-95F49200A39A}"/>
    <cellStyle name="Porcentaje 2" xfId="42863" hidden="1" xr:uid="{56D73F96-7FAE-470D-9ABE-7A1A68BDBBEA}"/>
    <cellStyle name="Porcentaje 2" xfId="42865" hidden="1" xr:uid="{89037DF1-5833-4187-987F-95E1F8F0E10F}"/>
    <cellStyle name="Porcentaje 2" xfId="42868" hidden="1" xr:uid="{3E1EFA0B-036D-4935-95FC-02BFE354FD61}"/>
    <cellStyle name="Porcentaje 2" xfId="42731" hidden="1" xr:uid="{CACD91FD-0CC0-4E81-BDA2-D6186B86D944}"/>
    <cellStyle name="Porcentaje 2" xfId="42733" hidden="1" xr:uid="{378D91A5-326E-4FF2-AF60-AE3565940317}"/>
    <cellStyle name="Porcentaje 2" xfId="42737" hidden="1" xr:uid="{3EFE0622-7BAC-4BC9-8A5C-D5CEDD5C1A94}"/>
    <cellStyle name="Porcentaje 2" xfId="42739" hidden="1" xr:uid="{80E1B2F3-84C9-40BD-99C4-4A227293F63D}"/>
    <cellStyle name="Porcentaje 2" xfId="42774" hidden="1" xr:uid="{33D5E511-518A-430A-9B5A-8363086F2BD7}"/>
    <cellStyle name="Porcentaje 2" xfId="42776" hidden="1" xr:uid="{5E1DC0CA-C529-41DB-889B-1320669DBF91}"/>
    <cellStyle name="Porcentaje 2" xfId="42778" hidden="1" xr:uid="{D35F18BE-B35E-4B8C-83E6-61495721858B}"/>
    <cellStyle name="Porcentaje 2" xfId="42785" hidden="1" xr:uid="{CB5C3235-F420-4842-BF00-280C35212B9B}"/>
    <cellStyle name="Porcentaje 2" xfId="42846" hidden="1" xr:uid="{F9084B45-8068-42A5-A8B7-EC4B950E2F23}"/>
    <cellStyle name="Porcentaje 2" xfId="42849" hidden="1" xr:uid="{6AD4EC0D-A5A7-4292-9ECF-8268FED2E3C1}"/>
    <cellStyle name="Porcentaje 2" xfId="42768" hidden="1" xr:uid="{7421B5E7-BA5B-4BA4-A4B0-8CCE6149C1FF}"/>
    <cellStyle name="Porcentaje 2" xfId="42770" hidden="1" xr:uid="{CD42B149-09AB-4D8E-A627-2887BC6BA972}"/>
    <cellStyle name="Porcentaje 2" xfId="42772" hidden="1" xr:uid="{70990256-DB91-4492-8E7F-4D6948C5D4D6}"/>
    <cellStyle name="Porcentaje 2" xfId="42766" hidden="1" xr:uid="{6C6513E1-3AFC-4FCD-8F00-12217BFCB2CC}"/>
    <cellStyle name="Porcentaje 2" xfId="42764" hidden="1" xr:uid="{1927498D-F2C4-45FB-AC2D-1F5A8535E94B}"/>
    <cellStyle name="Porcentaje 2" xfId="43439" hidden="1" xr:uid="{94FC9911-F6FB-49A2-B603-DCF39024C9D6}"/>
    <cellStyle name="Porcentaje 2" xfId="45101" hidden="1" xr:uid="{0E105A81-48B7-4C43-B103-65914BD89DF3}"/>
    <cellStyle name="Porcentaje 2" xfId="45359" hidden="1" xr:uid="{DC26D99F-91C8-4A93-8A77-AE5A2FD0CE92}"/>
    <cellStyle name="Porcentaje 2" xfId="43591" hidden="1" xr:uid="{1FA93E55-08BF-4CDA-B4F1-8D5F4E7D0E7C}"/>
    <cellStyle name="Porcentaje 2" xfId="44903" hidden="1" xr:uid="{D0165486-AD5A-45B7-943F-6A83DC29EDCE}"/>
    <cellStyle name="Porcentaje 2" xfId="46242" hidden="1" xr:uid="{B1074E7F-9FCA-462F-BE79-1882FF7ED79E}"/>
    <cellStyle name="Porcentaje 2" xfId="46236" hidden="1" xr:uid="{1980BCAE-8F5C-4F8E-AC88-443C64D07C25}"/>
    <cellStyle name="Porcentaje 2" xfId="46234" hidden="1" xr:uid="{3A5FF94D-C3B6-4DC3-BFF1-18E9CD7F5C87}"/>
    <cellStyle name="Porcentaje 2" xfId="46172" hidden="1" xr:uid="{B583E1BE-CEB4-4E00-A330-FC102FF28959}"/>
    <cellStyle name="Porcentaje 2" xfId="46213" hidden="1" xr:uid="{68CAADEF-89AA-4D27-964A-C9E1A2EB10AF}"/>
    <cellStyle name="Porcentaje 2" xfId="46210" hidden="1" xr:uid="{E5F5DC71-C781-48C0-8DED-19C42F05B391}"/>
    <cellStyle name="Porcentaje 2" xfId="46208" hidden="1" xr:uid="{19BCD331-242E-4EEF-BA8F-3004C068BD39}"/>
    <cellStyle name="Porcentaje 2" xfId="46204" hidden="1" xr:uid="{836E8A16-D7AA-4D05-9034-E353173CC6E6}"/>
    <cellStyle name="Porcentaje 2" xfId="46256" hidden="1" xr:uid="{779EB951-013E-4226-B554-C9A47410170F}"/>
    <cellStyle name="Porcentaje 2" xfId="46201" hidden="1" xr:uid="{A7C49469-A863-4141-8316-9380AE7E4AAA}"/>
    <cellStyle name="Porcentaje 2" xfId="46200" hidden="1" xr:uid="{46E4F975-3192-4F10-AFAB-DB3F22C21B20}"/>
    <cellStyle name="Porcentaje 2" xfId="46250" hidden="1" xr:uid="{65052AB3-4467-43E4-A37F-51C93B45A29E}"/>
    <cellStyle name="Porcentaje 2" xfId="46254" hidden="1" xr:uid="{4F7EFC6D-1C18-4F7E-B706-1816786C61E1}"/>
    <cellStyle name="Porcentaje 2" xfId="46249" hidden="1" xr:uid="{2CED3270-2586-4577-B7F2-C9A5F035BEE5}"/>
    <cellStyle name="Porcentaje 2" xfId="46267" hidden="1" xr:uid="{092F49A9-8F6A-43C2-B28D-C8AEA77C8272}"/>
    <cellStyle name="Porcentaje 2" xfId="46103" hidden="1" xr:uid="{0FB0B910-538F-4D91-8A59-150E973099EC}"/>
    <cellStyle name="Porcentaje 2" xfId="45730" hidden="1" xr:uid="{7899DCF1-2C0A-4241-9C4F-DCB8FB9D68CB}"/>
    <cellStyle name="Porcentaje 2" xfId="45719" hidden="1" xr:uid="{937A6615-1B9B-4A4A-8669-ACF8084970B7}"/>
    <cellStyle name="Porcentaje 2" xfId="45873" hidden="1" xr:uid="{78E10180-0D49-441D-87F5-04F0547A810F}"/>
    <cellStyle name="Porcentaje 2" xfId="46100" hidden="1" xr:uid="{2F3773A0-E582-42E7-9B9B-5813179ABCDE}"/>
    <cellStyle name="Porcentaje 2" xfId="45705" hidden="1" xr:uid="{F18493B3-1AD8-4CC4-821C-F7AD77A4AB07}"/>
    <cellStyle name="Porcentaje 2" xfId="44360" hidden="1" xr:uid="{B513756E-ED39-4138-A9CB-FA88F9CA6832}"/>
    <cellStyle name="Porcentaje 2" xfId="44042" hidden="1" xr:uid="{363016BD-A1FA-4E91-BE5C-BFADC5579480}"/>
    <cellStyle name="Porcentaje 2" xfId="45969" hidden="1" xr:uid="{F928D132-53CE-4551-890D-66ED8AAC2FFD}"/>
    <cellStyle name="Porcentaje 2" xfId="43048" hidden="1" xr:uid="{26B025BC-6ADB-4075-9589-81B87840A114}"/>
    <cellStyle name="Porcentaje 2" xfId="43046" hidden="1" xr:uid="{5A9571EF-B70E-45AC-B972-7D68613D3383}"/>
    <cellStyle name="Porcentaje 2" xfId="43043" hidden="1" xr:uid="{5C293CE6-A7D3-463D-8D21-30DC73CFE23B}"/>
    <cellStyle name="Porcentaje 2" xfId="43041" hidden="1" xr:uid="{2FC36E72-10CB-448A-BCCA-17EA6DD79E21}"/>
    <cellStyle name="Porcentaje 2" xfId="43013" hidden="1" xr:uid="{B3CAC92F-5DCE-4520-927F-99E85440ADC3}"/>
    <cellStyle name="Porcentaje 2" xfId="43035" hidden="1" xr:uid="{1DE9BCF0-4834-46E9-BCAB-436F9BD4D8C1}"/>
    <cellStyle name="Porcentaje 2" xfId="43033" hidden="1" xr:uid="{631162A7-6205-4F1D-9D12-3611025A6C1B}"/>
    <cellStyle name="Porcentaje 2" xfId="43031" hidden="1" xr:uid="{94BC103C-A4C3-4047-97B5-8032F882814F}"/>
    <cellStyle name="Porcentaje 2" xfId="43029" hidden="1" xr:uid="{F230B8D4-9BCE-4942-A5B7-72AB6E304E1B}"/>
    <cellStyle name="Porcentaje 2" xfId="43028" hidden="1" xr:uid="{A3C4CF43-D0F3-4447-947D-E7D1EA28BD65}"/>
    <cellStyle name="Porcentaje 2" xfId="43026" hidden="1" xr:uid="{D7F9D331-55F9-4EAB-9BB3-56BF8A590C91}"/>
    <cellStyle name="Porcentaje 2" xfId="43022" hidden="1" xr:uid="{E4F18CE1-6925-400E-B877-D6ED45C0838D}"/>
    <cellStyle name="Porcentaje 2" xfId="43012" hidden="1" xr:uid="{DA70447D-E732-4FEC-B7D4-50C9D1D47C86}"/>
    <cellStyle name="Porcentaje 2" xfId="43123" hidden="1" xr:uid="{EB2B69B2-A497-4B85-88BC-202D4449DE4E}"/>
    <cellStyle name="Porcentaje 2" xfId="43165" hidden="1" xr:uid="{CF364776-7C4B-4AE5-B6AD-DCA197A8C9AE}"/>
    <cellStyle name="Porcentaje 2" xfId="43167" hidden="1" xr:uid="{C777C6D1-E9E9-4C57-AF41-AC3079D777D0}"/>
    <cellStyle name="Porcentaje 2" xfId="43202" hidden="1" xr:uid="{EDB35026-A3D6-4878-B6C1-9146464D9516}"/>
    <cellStyle name="Porcentaje 2" xfId="43206" hidden="1" xr:uid="{B280B3A4-B917-41D4-995C-11FD036CDB90}"/>
    <cellStyle name="Porcentaje 2" xfId="44720" hidden="1" xr:uid="{34FAA68F-69B5-4856-8451-1D21D76F6669}"/>
    <cellStyle name="Porcentaje 2" xfId="44721" hidden="1" xr:uid="{F5013AAF-2A05-4DE1-9124-2786F8660A6B}"/>
    <cellStyle name="Porcentaje 2" xfId="42745" hidden="1" xr:uid="{F792CCB0-ABF7-4A45-B98A-770AD068B976}"/>
    <cellStyle name="Porcentaje 2" xfId="45724" hidden="1" xr:uid="{A5FA292F-57BF-43CC-8E93-3DC842487C9C}"/>
    <cellStyle name="Porcentaje 2" xfId="45985" hidden="1" xr:uid="{9D39FB3E-1115-49CE-941C-FF021E91F279}"/>
    <cellStyle name="Porcentaje 2" xfId="46029" hidden="1" xr:uid="{0714EAFE-922B-4308-8C4B-D2066A3C0BE9}"/>
    <cellStyle name="Porcentaje 2" xfId="45995" hidden="1" xr:uid="{A9C7E915-1FC7-48B5-BE85-131D528F5CD5}"/>
    <cellStyle name="Porcentaje 2" xfId="45847" hidden="1" xr:uid="{EC643BB9-CFCF-4A0C-AFCF-D88638D00FC0}"/>
    <cellStyle name="Porcentaje 2" xfId="45721" hidden="1" xr:uid="{DEC9E5BE-2EC9-430E-8D88-F0862510666A}"/>
    <cellStyle name="Porcentaje 2" xfId="45894" hidden="1" xr:uid="{DBCEC6CF-7C7A-4291-B3B2-939F62F4C323}"/>
    <cellStyle name="Porcentaje 2" xfId="45982" hidden="1" xr:uid="{1C96A7C6-B3D3-44CF-B7F4-B2B9C87A5F73}"/>
    <cellStyle name="Porcentaje 2" xfId="45979" hidden="1" xr:uid="{53D47033-34A5-4F7A-9295-E5951137B3D7}"/>
    <cellStyle name="Porcentaje 2" xfId="45884" hidden="1" xr:uid="{7C05F41E-9208-4EC7-B6E8-00974104CF67}"/>
    <cellStyle name="Porcentaje 2" xfId="45883" hidden="1" xr:uid="{79A5ECBC-64B4-4028-8693-43C8E91E432A}"/>
    <cellStyle name="Porcentaje 2" xfId="45881" hidden="1" xr:uid="{2109DB93-B303-4516-9C39-8075988406EF}"/>
    <cellStyle name="Porcentaje 2" xfId="45880" hidden="1" xr:uid="{2EAE3F18-EB7A-456E-9480-1041E81886CC}"/>
    <cellStyle name="Porcentaje 2" xfId="46097" hidden="1" xr:uid="{A19438F4-A776-42A0-9E9E-D0A03859D850}"/>
    <cellStyle name="Porcentaje 2" xfId="45879" hidden="1" xr:uid="{49CA91ED-F0E8-4392-A639-9B55C38A7B2E}"/>
    <cellStyle name="Porcentaje 2" xfId="45878" hidden="1" xr:uid="{FA16AF82-733C-4EC2-BE22-EF772DFFF97F}"/>
    <cellStyle name="Porcentaje 2" xfId="45877" hidden="1" xr:uid="{32EBD685-2BED-4C9E-AF4B-C5291265A4B8}"/>
    <cellStyle name="Porcentaje 2" xfId="46022" hidden="1" xr:uid="{A87CA39F-AAB6-4D3C-B803-563DF8329AAB}"/>
    <cellStyle name="Porcentaje 2" xfId="45318" hidden="1" xr:uid="{9E49DF8D-78F4-40C3-9071-F96AD8E1B12E}"/>
    <cellStyle name="Porcentaje 2" xfId="45321" hidden="1" xr:uid="{1CED7574-6577-41D3-87D4-886EDB74972F}"/>
    <cellStyle name="Porcentaje 2" xfId="45237" hidden="1" xr:uid="{00D1E44F-E640-435E-A944-56A5BB0F03FF}"/>
    <cellStyle name="Porcentaje 2" xfId="45262" hidden="1" xr:uid="{A4601478-7A3D-4DA0-9A3E-35F10DE0B932}"/>
    <cellStyle name="Porcentaje 2" xfId="45390" hidden="1" xr:uid="{738C78D0-305A-4405-9DEE-BD175CAD45D4}"/>
    <cellStyle name="Porcentaje 2" xfId="45393" hidden="1" xr:uid="{93E03372-E5BF-424F-A4E7-F123BBDB792E}"/>
    <cellStyle name="Porcentaje 2" xfId="45674" hidden="1" xr:uid="{08CB1730-FF9F-41FC-96D0-173083BC1B44}"/>
    <cellStyle name="Porcentaje 2" xfId="45669" hidden="1" xr:uid="{DF3AD905-734C-410D-92D2-7BCFB5D1EE2B}"/>
    <cellStyle name="Porcentaje 2" xfId="45381" hidden="1" xr:uid="{D0603582-6253-4CF6-9838-72CA36C7B90A}"/>
    <cellStyle name="Porcentaje 2" xfId="45382" hidden="1" xr:uid="{C77DAD33-8601-4348-90FC-BE2DB6366A71}"/>
    <cellStyle name="Porcentaje 2" xfId="45495" hidden="1" xr:uid="{358265BC-BCB5-4311-9FD8-1EAF4B330310}"/>
    <cellStyle name="Porcentaje 2" xfId="45492" hidden="1" xr:uid="{83FDA86D-342B-4E36-9F9D-7D0D5BE55475}"/>
    <cellStyle name="Porcentaje 2" xfId="42786" hidden="1" xr:uid="{A6DED328-E8DC-41E1-AA52-A9376AF1C0CA}"/>
    <cellStyle name="Porcentaje 2" xfId="44145" hidden="1" xr:uid="{27750757-FBA0-4844-84C3-B05DCFF466AA}"/>
    <cellStyle name="Porcentaje 2" xfId="45377" hidden="1" xr:uid="{FC2BFEB6-D1F9-401B-99E4-61C5255E5DF6}"/>
    <cellStyle name="Porcentaje 2" xfId="45281" hidden="1" xr:uid="{D2D46A52-7339-48B4-9496-11D86D83B5C8}"/>
    <cellStyle name="Porcentaje 2" xfId="45280" hidden="1" xr:uid="{07F356E1-46BB-4C75-800A-D5277EC05605}"/>
    <cellStyle name="Porcentaje 2" xfId="45375" hidden="1" xr:uid="{0FE6042B-7355-480F-8655-39AC11CDAC6B}"/>
    <cellStyle name="Porcentaje 2" xfId="45371" hidden="1" xr:uid="{4211688E-BB5E-414A-AC07-82EB52BA07E0}"/>
    <cellStyle name="Porcentaje 2" xfId="45882" hidden="1" xr:uid="{B585CD5B-6E05-492A-BCD5-8F651091808C}"/>
    <cellStyle name="Porcentaje 2" xfId="45913" hidden="1" xr:uid="{FB0C2035-37A1-494D-B56C-097BF19B0400}"/>
    <cellStyle name="Porcentaje 2" xfId="44526" hidden="1" xr:uid="{8BF4BC75-05F2-42FE-99E2-C8B1FB084B19}"/>
    <cellStyle name="Porcentaje 2" xfId="45072" hidden="1" xr:uid="{19CE441B-1D6C-408B-A577-4EB47FA9EEF8}"/>
    <cellStyle name="Porcentaje 2" xfId="45069" hidden="1" xr:uid="{84A31965-9B5A-4211-AEF8-55AD3CE46BE0}"/>
    <cellStyle name="Porcentaje 2" xfId="45067" hidden="1" xr:uid="{D25453E0-DF28-4667-AFD9-7C5E92BEFDCD}"/>
    <cellStyle name="Porcentaje 2" xfId="45310" hidden="1" xr:uid="{85A7C4B1-433F-4738-9907-29BE525E3F19}"/>
    <cellStyle name="Porcentaje 2" xfId="45253" hidden="1" xr:uid="{87BEA783-88FD-4675-9B21-506DC3E806A4}"/>
    <cellStyle name="Porcentaje 2" xfId="45333" hidden="1" xr:uid="{82E9C1A2-EB93-448A-887B-794D9F3A6C2C}"/>
    <cellStyle name="Porcentaje 2" xfId="44220" hidden="1" xr:uid="{3C4BD300-27D9-4830-9124-3FAB302A43B0}"/>
    <cellStyle name="Porcentaje 2" xfId="45316" hidden="1" xr:uid="{BFE9C8C0-4126-43FE-BF87-8CDBFE909746}"/>
    <cellStyle name="Porcentaje 2" xfId="45238" hidden="1" xr:uid="{0BC3809B-7F75-4CD1-9454-269859F1C7C0}"/>
    <cellStyle name="Porcentaje 2" xfId="45589" hidden="1" xr:uid="{B20A6074-4D7C-41C1-AA3B-C7CFD9E2C45E}"/>
    <cellStyle name="Porcentaje 2" xfId="45388" hidden="1" xr:uid="{D5166568-1F46-4D46-9280-2A1A142961C4}"/>
    <cellStyle name="Porcentaje 2" xfId="45602" hidden="1" xr:uid="{58902B0D-F7C9-4B47-8366-FABC572153F0}"/>
    <cellStyle name="Porcentaje 2" xfId="45604" hidden="1" xr:uid="{A853F3B8-E424-487C-A94A-92B346114BE7}"/>
    <cellStyle name="Porcentaje 2" xfId="45684" hidden="1" xr:uid="{B5BC9EB7-8D33-48A3-B27E-2742DC9D00C0}"/>
    <cellStyle name="Porcentaje 2" xfId="45630" hidden="1" xr:uid="{9504D7D9-FB8E-490B-815C-CC9EF052E539}"/>
    <cellStyle name="Porcentaje 2" xfId="45689" hidden="1" xr:uid="{164DD77F-CC7C-4B5C-9BA1-67EF1BF2B35E}"/>
    <cellStyle name="Porcentaje 2" xfId="45258" hidden="1" xr:uid="{35336D99-0B11-4D00-B5DB-C8833614023E}"/>
    <cellStyle name="Porcentaje 2" xfId="45306" hidden="1" xr:uid="{5A39F297-4017-4643-9A21-CD6E148B6604}"/>
    <cellStyle name="Porcentaje 2" xfId="45252" hidden="1" xr:uid="{D495A2CF-5AF7-4765-A023-B26BDE30C26F}"/>
    <cellStyle name="Porcentaje 2" xfId="45636" hidden="1" xr:uid="{2635C380-37AC-4A27-B270-0B787F30DD10}"/>
    <cellStyle name="Porcentaje 2" xfId="45635" hidden="1" xr:uid="{929E6A5D-15D4-4BA8-BFCB-069C0BDEAB70}"/>
    <cellStyle name="Porcentaje 2" xfId="45632" hidden="1" xr:uid="{36C8CB4D-E799-46E2-83AF-898724CDF790}"/>
    <cellStyle name="Porcentaje 2" xfId="45640" hidden="1" xr:uid="{E107357E-146D-4258-BAEA-77A5EF6BA46C}"/>
    <cellStyle name="Porcentaje 2" xfId="45642" hidden="1" xr:uid="{E8DCBC54-ED12-4E21-A682-3AAA9E864036}"/>
    <cellStyle name="Porcentaje 2" xfId="45609" hidden="1" xr:uid="{1B784985-E673-4E42-B8EE-0454F519E889}"/>
    <cellStyle name="Porcentaje 2" xfId="44962" hidden="1" xr:uid="{686D0249-0B55-4E2B-A05C-7DE6DBE89F21}"/>
    <cellStyle name="Porcentaje 2" xfId="44658" hidden="1" xr:uid="{3B185B42-CD40-471F-BCB6-C7A1EED2A343}"/>
    <cellStyle name="Porcentaje 2" xfId="44383" hidden="1" xr:uid="{CEF3E989-F6D4-4F71-8CFB-A83D05F7137B}"/>
    <cellStyle name="Porcentaje 2" xfId="45288" hidden="1" xr:uid="{914017F3-0B74-42CA-9A9B-3BDC2D36AC56}"/>
    <cellStyle name="Porcentaje 2" xfId="42978" hidden="1" xr:uid="{37A0A10D-C4C2-4896-9E6E-842927B7B4AC}"/>
    <cellStyle name="Porcentaje 2" xfId="42974" hidden="1" xr:uid="{1F22C727-CEA2-4194-B889-9F741DB5CBB7}"/>
    <cellStyle name="Porcentaje 2" xfId="42972" hidden="1" xr:uid="{69BD590D-E59B-48CD-A2CA-9BA224AD124B}"/>
    <cellStyle name="Porcentaje 2" xfId="42968" hidden="1" xr:uid="{314FE372-FF9E-47FD-A204-AA9B0B81F746}"/>
    <cellStyle name="Porcentaje 2" xfId="42795" hidden="1" xr:uid="{271CBBB9-CDF8-4E3E-84DA-810290390B46}"/>
    <cellStyle name="Porcentaje 2" xfId="42965" hidden="1" xr:uid="{8615F5ED-B3F9-447F-B3C7-4BB8626181FD}"/>
    <cellStyle name="Porcentaje 2" xfId="42964" hidden="1" xr:uid="{550BE041-57F3-4F04-84E2-C4424C60129F}"/>
    <cellStyle name="Porcentaje 2" xfId="42961" hidden="1" xr:uid="{F281F02D-F2B5-4FA6-8167-120AE8DCD0DE}"/>
    <cellStyle name="Porcentaje 2" xfId="42959" hidden="1" xr:uid="{934C3D7F-4280-4024-8491-8A457E87E141}"/>
    <cellStyle name="Porcentaje 2" xfId="42955" hidden="1" xr:uid="{97275457-D4DC-4EB9-87C9-1042737CB6E2}"/>
    <cellStyle name="Porcentaje 2" xfId="42953" hidden="1" xr:uid="{D50A5EDD-4656-437A-9877-3E4A2F1162D6}"/>
    <cellStyle name="Porcentaje 2" xfId="42796" hidden="1" xr:uid="{9E789AC4-F4E1-4E1E-A51C-6F1F2468214D}"/>
    <cellStyle name="Porcentaje 2" xfId="42801" hidden="1" xr:uid="{4D27FE2F-AC2B-496E-AAD6-70E14C8773F4}"/>
    <cellStyle name="Porcentaje 2" xfId="42948" hidden="1" xr:uid="{6A78D38F-4528-4FE7-90D3-DD0AC571CFD2}"/>
    <cellStyle name="Porcentaje 2" xfId="42794" hidden="1" xr:uid="{B5CA2F9B-8A69-4E74-8542-1BF9F3BA0B56}"/>
    <cellStyle name="Porcentaje 2" xfId="42944" hidden="1" xr:uid="{2A0D989C-6874-4B79-9D31-B6C706CD74F0}"/>
    <cellStyle name="Porcentaje 2" xfId="42943" hidden="1" xr:uid="{208475D8-EE3B-460A-B354-94AD068CD87E}"/>
    <cellStyle name="Porcentaje 2" xfId="42941" hidden="1" xr:uid="{17358EF7-6541-43E7-8C36-66206ED40D43}"/>
    <cellStyle name="Porcentaje 2" xfId="42760" hidden="1" xr:uid="{95F9B32E-AB7B-49C7-AE77-E4FC661E405A}"/>
    <cellStyle name="Porcentaje 2" xfId="42762" hidden="1" xr:uid="{F343F1ED-A47C-4130-B1F7-619145DBCBAD}"/>
    <cellStyle name="Porcentaje 2" xfId="44390" hidden="1" xr:uid="{097D611F-BD41-4953-849E-65FB150AF278}"/>
    <cellStyle name="Porcentaje 2" xfId="43527" hidden="1" xr:uid="{18CCC05B-7F2F-4439-A6BA-E01B1036139A}"/>
    <cellStyle name="Porcentaje 2" xfId="43739" hidden="1" xr:uid="{C24656C5-3BDB-4675-9FD4-A8E9439B6969}"/>
    <cellStyle name="Porcentaje 2" xfId="45901" hidden="1" xr:uid="{1310C021-A675-43E8-952A-2501389C6B42}"/>
    <cellStyle name="Porcentaje 2" xfId="46095" hidden="1" xr:uid="{6CC00172-78D0-4A72-82E9-6BFBFDB4268D}"/>
    <cellStyle name="Porcentaje 2" xfId="46083" hidden="1" xr:uid="{62A42B0A-7F9F-44FE-BA5B-C3BAF8698D4E}"/>
    <cellStyle name="Porcentaje 2" xfId="46063" hidden="1" xr:uid="{118391B3-1ADE-4C2F-8F4F-6FEF2E58D001}"/>
    <cellStyle name="Porcentaje 2" xfId="45976" hidden="1" xr:uid="{67A3AA72-D652-48B0-8E49-46D0F080580A}"/>
    <cellStyle name="Porcentaje 2" xfId="46058" hidden="1" xr:uid="{55414DBE-7649-4D0C-8A5F-E5BAF53AF14E}"/>
    <cellStyle name="Porcentaje 2" xfId="46056" hidden="1" xr:uid="{D4A3ED9E-BD46-474E-A436-89361F6F8E29}"/>
    <cellStyle name="Porcentaje 2" xfId="46052" hidden="1" xr:uid="{7D22190F-B940-452B-8CC7-231ADB65D5B6}"/>
    <cellStyle name="Porcentaje 2" xfId="46051" hidden="1" xr:uid="{32CF1932-84FD-4AFB-A658-F1E4427B21E8}"/>
    <cellStyle name="Porcentaje 2" xfId="46117" hidden="1" xr:uid="{C2F9C56C-2452-4A96-AAB8-55A12355B3D9}"/>
    <cellStyle name="Porcentaje 2" xfId="46048" hidden="1" xr:uid="{4AC2476B-064E-41F1-9CC7-D5D3A33DC158}"/>
    <cellStyle name="Porcentaje 2" xfId="46046" hidden="1" xr:uid="{2797ACEB-925B-43C3-851E-3F2B0179F925}"/>
    <cellStyle name="Porcentaje 2" xfId="46120" hidden="1" xr:uid="{3E5323AE-500C-4EE7-9F9F-DF49C7DA39B9}"/>
    <cellStyle name="Porcentaje 2" xfId="46121" hidden="1" xr:uid="{8D996D1D-3C87-4384-A60C-6567772DBBEA}"/>
    <cellStyle name="Porcentaje 2" xfId="46044" hidden="1" xr:uid="{9FCED979-B4D2-40A5-99B1-7F93FD920BF4}"/>
    <cellStyle name="Porcentaje 2" xfId="46042" hidden="1" xr:uid="{E65E082D-EC13-498B-948F-7E06ADC73CCA}"/>
    <cellStyle name="Porcentaje 2" xfId="46040" hidden="1" xr:uid="{38148E22-300B-461C-8399-4B84917DB6D2}"/>
    <cellStyle name="Porcentaje 2" xfId="46038" hidden="1" xr:uid="{6112F1CE-ED43-4724-BCC6-0F69B41D316E}"/>
    <cellStyle name="Porcentaje 2" xfId="45857" hidden="1" xr:uid="{68318353-7540-4101-90D3-380DEA80F174}"/>
    <cellStyle name="Porcentaje 2" xfId="45627" hidden="1" xr:uid="{C49E6B1D-F645-49F8-A955-FEAB6CD0D154}"/>
    <cellStyle name="Porcentaje 2" xfId="45605" hidden="1" xr:uid="{826A2309-DE3F-42A6-9412-CB6345B3D4A5}"/>
    <cellStyle name="Porcentaje 2" xfId="45590" hidden="1" xr:uid="{D75A83A0-E1D5-40B2-B9AD-E522D4272615}"/>
    <cellStyle name="Porcentaje 2" xfId="45534" hidden="1" xr:uid="{D253C541-70D6-4CF6-8E87-9D4643DAF1FF}"/>
    <cellStyle name="Porcentaje 2" xfId="45532" hidden="1" xr:uid="{388508F7-A1F9-49C9-8824-7E7DCC5640F6}"/>
    <cellStyle name="Porcentaje 2" xfId="45617" hidden="1" xr:uid="{A145F9EE-74BC-4E33-B80C-D1789B7B6BF0}"/>
    <cellStyle name="Porcentaje 2" xfId="45615" hidden="1" xr:uid="{5FB8F9C3-4917-44B8-991E-46ED46610400}"/>
    <cellStyle name="Porcentaje 2" xfId="45251" hidden="1" xr:uid="{801B6FEE-C6B8-4BB5-8E12-CD5702A9A5F8}"/>
    <cellStyle name="Porcentaje 2" xfId="45520" hidden="1" xr:uid="{562000FA-05FC-4A85-AD0B-0F242DD88BC0}"/>
    <cellStyle name="Porcentaje 2" xfId="45524" hidden="1" xr:uid="{CD9A69A2-C441-45A5-A2FD-19F9749AADBD}"/>
    <cellStyle name="Porcentaje 2" xfId="45521" hidden="1" xr:uid="{4F0830C7-A0D5-4273-995E-6058E2FB7AB0}"/>
    <cellStyle name="Porcentaje 2" xfId="45256" hidden="1" xr:uid="{D7A3D888-7674-46C4-BBC2-183CB4282B1E}"/>
    <cellStyle name="Porcentaje 2" xfId="45517" hidden="1" xr:uid="{B0225139-F2B7-42C5-A26C-0E5C432AA072}"/>
    <cellStyle name="Porcentaje 2" xfId="45513" hidden="1" xr:uid="{90836C0E-1754-4E9F-BC67-A5E5285A92AD}"/>
    <cellStyle name="Porcentaje 2" xfId="45511" hidden="1" xr:uid="{58B08A34-889B-4CC5-9C2B-1922FF2E7F51}"/>
    <cellStyle name="Porcentaje 2" xfId="45509" hidden="1" xr:uid="{A8B1E725-E036-4A85-9110-FF52E7990129}"/>
    <cellStyle name="Porcentaje 2" xfId="45507" hidden="1" xr:uid="{84700122-0AF4-42EF-9B28-D3B3185F2F30}"/>
    <cellStyle name="Porcentaje 2" xfId="42787" hidden="1" xr:uid="{6B581F00-733F-4E81-99DC-470C33EE3A0E}"/>
    <cellStyle name="Porcentaje 2" xfId="43863" hidden="1" xr:uid="{BF9A6F4C-320F-45D7-ADDA-2B285F0310B0}"/>
    <cellStyle name="Porcentaje 2" xfId="45502" hidden="1" xr:uid="{145A05AD-EAF6-4253-8B29-0F2F7A22F6BD}"/>
    <cellStyle name="Porcentaje 2" xfId="45500" hidden="1" xr:uid="{769C332F-34F6-4829-B52B-94DA1CFC5E79}"/>
    <cellStyle name="Porcentaje 2" xfId="45179" hidden="1" xr:uid="{6103F829-C5D9-4627-868A-21A2719DC3BC}"/>
    <cellStyle name="Porcentaje 2" xfId="45131" hidden="1" xr:uid="{DCA0C5AB-9F80-41F9-8DF7-CC48A06B678C}"/>
    <cellStyle name="Porcentaje 2" xfId="44735" hidden="1" xr:uid="{C4C284AB-094A-4B88-A0A7-30D6089B4E15}"/>
    <cellStyle name="Porcentaje 2" xfId="45106" hidden="1" xr:uid="{7728745A-3F54-40BF-89AD-C207161126CA}"/>
    <cellStyle name="Porcentaje 2" xfId="45289" hidden="1" xr:uid="{AA1CD22E-71F5-44CB-A311-1B0FBE53F2A5}"/>
    <cellStyle name="Porcentaje 2" xfId="44218" hidden="1" xr:uid="{96D1CD0B-290A-4507-82C2-3C682CB860B8}"/>
    <cellStyle name="Porcentaje 2" xfId="45546" hidden="1" xr:uid="{91F9BDC0-4972-4BA1-8E5F-0FF8DED76A3B}"/>
    <cellStyle name="Porcentaje 2" xfId="45544" hidden="1" xr:uid="{CF7B13CC-DDFA-4AFC-A993-89A5CBC28A58}"/>
    <cellStyle name="Porcentaje 2" xfId="45541" hidden="1" xr:uid="{6063B032-9FF3-485A-BF57-277F7A03742D}"/>
    <cellStyle name="Porcentaje 2" xfId="45539" hidden="1" xr:uid="{AD317BAF-1ED7-42B4-9288-B90BCED76D9B}"/>
    <cellStyle name="Porcentaje 2" xfId="45629" hidden="1" xr:uid="{7375EF76-113D-40F7-9841-8BE202F92F0D}"/>
    <cellStyle name="Porcentaje 2" xfId="45029" hidden="1" xr:uid="{CF56CBE1-9596-4DFA-8416-93E271BE611C}"/>
    <cellStyle name="Porcentaje 2" xfId="45198" hidden="1" xr:uid="{8AC6EB5D-01E1-43D1-9338-98A493D2D121}"/>
    <cellStyle name="Porcentaje 2" xfId="45026" hidden="1" xr:uid="{184F2866-152C-4FFC-A22D-4E44F0D1872A}"/>
    <cellStyle name="Porcentaje 2" xfId="45200" hidden="1" xr:uid="{5785EA79-1E8B-46D1-B8CD-213D7A495EC6}"/>
    <cellStyle name="Porcentaje 2" xfId="45125" hidden="1" xr:uid="{7FCC1033-BB4B-4242-A9F9-DD6394387710}"/>
    <cellStyle name="Porcentaje 2" xfId="45199" hidden="1" xr:uid="{6F95AF06-ED37-49C4-ABD1-3FCB3BDEF15A}"/>
    <cellStyle name="Porcentaje 2" xfId="45207" hidden="1" xr:uid="{AEC95C02-FC49-4341-B1A0-829830278A8D}"/>
    <cellStyle name="Porcentaje 2" xfId="45205" hidden="1" xr:uid="{B753DA93-AC7C-4C49-BA06-85940C1DFD8A}"/>
    <cellStyle name="Porcentaje 2" xfId="45203" hidden="1" xr:uid="{242330BA-AFD9-4BD5-9360-0BF9763AED83}"/>
    <cellStyle name="Porcentaje 2" xfId="45209" hidden="1" xr:uid="{27716538-774D-4E61-B539-7328488BB4E3}"/>
    <cellStyle name="Porcentaje 2" xfId="45210" hidden="1" xr:uid="{D436FD57-F0F0-488C-A82B-9E7A1892B5EF}"/>
    <cellStyle name="Porcentaje 2" xfId="46115" hidden="1" xr:uid="{7AF16CBB-DEAC-41BC-94D3-9E2CD07D72D9}"/>
    <cellStyle name="Porcentaje 2" xfId="45799" hidden="1" xr:uid="{1235C739-7804-43CA-A09B-E54A0437C687}"/>
    <cellStyle name="Porcentaje 2" xfId="44332" hidden="1" xr:uid="{A589C083-7777-4F05-8F89-2BD58E37C706}"/>
    <cellStyle name="Porcentaje 2" xfId="44880" hidden="1" xr:uid="{5ABCBC99-1556-4D39-A0C6-35395ABA5AD1}"/>
    <cellStyle name="Porcentaje 2" xfId="44874" hidden="1" xr:uid="{4BD4DAC7-E56A-47F3-859F-AE2BA1896E8F}"/>
    <cellStyle name="Porcentaje 2" xfId="44873" hidden="1" xr:uid="{DA80D480-E1A8-4727-97FE-9EE7ED2CCD74}"/>
    <cellStyle name="Porcentaje 2" xfId="44791" hidden="1" xr:uid="{641BACBC-5247-4D0C-AF5D-DC97E4540B13}"/>
    <cellStyle name="Porcentaje 2" xfId="44787" hidden="1" xr:uid="{B28FF07D-D436-446C-AB3D-AF64AB415713}"/>
    <cellStyle name="Porcentaje 2" xfId="44785" hidden="1" xr:uid="{DF76EA12-06EC-4A87-AEE4-E58E69327DE9}"/>
    <cellStyle name="Porcentaje 2" xfId="44783" hidden="1" xr:uid="{5ABD86AB-58AE-41C6-B3F8-C35379D92E56}"/>
    <cellStyle name="Porcentaje 2" xfId="44781" hidden="1" xr:uid="{DEF95C9E-4E0C-4A34-95D0-6F0C08E6F1C7}"/>
    <cellStyle name="Porcentaje 2" xfId="44572" hidden="1" xr:uid="{AA81C376-6479-430F-9299-0DDD6F8B4403}"/>
    <cellStyle name="Porcentaje 2" xfId="44777" hidden="1" xr:uid="{4C040911-F0A7-4D4C-9808-504CCE50E176}"/>
    <cellStyle name="Porcentaje 2" xfId="44774" hidden="1" xr:uid="{65157225-B411-4082-B842-A62244DECBE0}"/>
    <cellStyle name="Porcentaje 2" xfId="44772" hidden="1" xr:uid="{2A81716E-5069-4150-B755-6E9F37F8652A}"/>
    <cellStyle name="Porcentaje 2" xfId="44770" hidden="1" xr:uid="{E5A2AE2B-B2BF-4163-8375-0FDCF221B11C}"/>
    <cellStyle name="Porcentaje 2" xfId="44769" hidden="1" xr:uid="{E2B6DFBB-453F-4401-9D45-35E33826FC49}"/>
    <cellStyle name="Porcentaje 2" xfId="44767" hidden="1" xr:uid="{35A8A970-EC4D-4728-A215-0658471311B3}"/>
    <cellStyle name="Porcentaje 2" xfId="44765" hidden="1" xr:uid="{45F46220-7ECC-40DC-BDE0-E8028FBFBEEB}"/>
    <cellStyle name="Porcentaje 2" xfId="44763" hidden="1" xr:uid="{0F335E04-182B-43CE-876C-6454135A753B}"/>
    <cellStyle name="Porcentaje 2" xfId="44575" hidden="1" xr:uid="{6E3A7FA5-C78B-427E-B9A6-65FA11280D9C}"/>
    <cellStyle name="Porcentaje 2" xfId="44587" hidden="1" xr:uid="{EB8FB4EB-74EC-4242-BD34-1F97AAD1FC38}"/>
    <cellStyle name="Porcentaje 2" xfId="42728" hidden="1" xr:uid="{8B5CFEA1-94B7-4EB7-B83D-E148EB5B002D}"/>
    <cellStyle name="Porcentaje 2" xfId="46338" hidden="1" xr:uid="{00556342-0B54-4ECC-8C90-98AEE7B9904C}"/>
    <cellStyle name="Porcentaje 2" xfId="43539" hidden="1" xr:uid="{73D3DEF6-D010-424E-A58C-11F29E77ED63}"/>
    <cellStyle name="Porcentaje 2" xfId="45813" hidden="1" xr:uid="{BA13875D-8299-4C3E-89EF-0DFCB2EEA5B0}"/>
    <cellStyle name="Porcentaje 2" xfId="44600" hidden="1" xr:uid="{843E197B-EA9E-4EEB-9A4F-A5C3587C66EA}"/>
    <cellStyle name="Porcentaje 2" xfId="44602" hidden="1" xr:uid="{3C12135D-D567-4818-A510-9E77201EC4DC}"/>
    <cellStyle name="Porcentaje 2" xfId="44634" hidden="1" xr:uid="{234A90AA-AC9D-4208-87E3-CA7535777C10}"/>
    <cellStyle name="Porcentaje 2" xfId="44637" hidden="1" xr:uid="{C7A7FFBA-3E3D-4EC9-86B9-9EA1FC1D1458}"/>
    <cellStyle name="Porcentaje 2" xfId="44641" hidden="1" xr:uid="{0352D731-A5E7-4EAF-BF7E-CF3C5E3F4546}"/>
    <cellStyle name="Porcentaje 2" xfId="44643" hidden="1" xr:uid="{A5CD2B7A-F9FA-4482-93DD-495C656EA6C5}"/>
    <cellStyle name="Porcentaje 2" xfId="44647" hidden="1" xr:uid="{D8474166-4711-4788-BBF7-17ABE68D3182}"/>
    <cellStyle name="Porcentaje 2" xfId="44649" hidden="1" xr:uid="{82DD3508-F0D4-4088-A22B-7DBA7CC8DA08}"/>
    <cellStyle name="Porcentaje 2" xfId="44651" hidden="1" xr:uid="{662A9983-D987-45B0-B384-E41DEB8B4023}"/>
    <cellStyle name="Porcentaje 2" xfId="44653" hidden="1" xr:uid="{52D2179E-9538-465C-9AA1-5430C246FD4C}"/>
    <cellStyle name="Porcentaje 2" xfId="44656" hidden="1" xr:uid="{675CD3C0-D5F7-4396-AC44-2A9C25A1D054}"/>
    <cellStyle name="Porcentaje 2" xfId="44662" hidden="1" xr:uid="{CE11ED1B-855B-48A2-B04B-5684183F6C41}"/>
    <cellStyle name="Porcentaje 2" xfId="44664" hidden="1" xr:uid="{3BF7DB1E-2E12-469E-937B-5488B9B95A08}"/>
    <cellStyle name="Porcentaje 2" xfId="44668" hidden="1" xr:uid="{451C94B3-0854-4210-9B80-5323388FAA06}"/>
    <cellStyle name="Porcentaje 2" xfId="44670" hidden="1" xr:uid="{2335420E-D1E1-4298-930F-222AFC82768C}"/>
    <cellStyle name="Porcentaje 2" xfId="44672" hidden="1" xr:uid="{4B47012D-A2C4-4627-BD0B-936CFC83CB4D}"/>
    <cellStyle name="Porcentaje 2" xfId="44674" hidden="1" xr:uid="{C72C9308-EA5B-4EC0-8CAD-85D28A882C3F}"/>
    <cellStyle name="Porcentaje 2" xfId="45942" hidden="1" xr:uid="{60D4E177-055F-4D5B-A369-60C2D4482EA2}"/>
    <cellStyle name="Porcentaje 2" xfId="45940" hidden="1" xr:uid="{A7E2C1CF-5F7C-4EE3-A3F5-32CD2DB99F21}"/>
    <cellStyle name="Porcentaje 2" xfId="45498" hidden="1" xr:uid="{89A6FFA8-1223-4B32-9E5C-113A662E2265}"/>
    <cellStyle name="Porcentaje 2" xfId="45302" hidden="1" xr:uid="{F95D8B30-5C81-4C29-869A-705A3EFC8C4E}"/>
    <cellStyle name="Porcentaje 2" xfId="45486" hidden="1" xr:uid="{21BE0B0B-2C78-4B02-95B9-E4F6A304BADA}"/>
    <cellStyle name="Porcentaje 2" xfId="45276" hidden="1" xr:uid="{001E16FB-D16B-49EF-BA53-FFB5C452DBF5}"/>
    <cellStyle name="Porcentaje 2" xfId="45464" hidden="1" xr:uid="{6E11FA68-320D-467E-889E-C2FDB965DC04}"/>
    <cellStyle name="Porcentaje 2" xfId="45459" hidden="1" xr:uid="{466091CA-F535-4C51-97CD-CA0A94E92626}"/>
    <cellStyle name="Porcentaje 2" xfId="45456" hidden="1" xr:uid="{FB751C3D-F419-4B20-BD02-C45208853716}"/>
    <cellStyle name="Porcentaje 2" xfId="45455" hidden="1" xr:uid="{CB7DFF5D-5FCD-43CF-8B22-BAE50C629893}"/>
    <cellStyle name="Porcentaje 2" xfId="45452" hidden="1" xr:uid="{C635DC44-C883-4559-8E21-4114ABB03A32}"/>
    <cellStyle name="Porcentaje 2" xfId="45451" hidden="1" xr:uid="{6DA6711A-E634-4E10-BEB3-E409C124AD0F}"/>
    <cellStyle name="Porcentaje 2" xfId="45447" hidden="1" xr:uid="{919FB3B5-C695-430B-8780-BB1848EEA18D}"/>
    <cellStyle name="Porcentaje 2" xfId="45444" hidden="1" xr:uid="{62695263-5093-408B-ABE4-07D076A03C9A}"/>
    <cellStyle name="Porcentaje 2" xfId="45442" hidden="1" xr:uid="{9830A320-A44C-4B80-8261-0B335E0AFDB0}"/>
    <cellStyle name="Porcentaje 2" xfId="45438" hidden="1" xr:uid="{022D9E17-32F9-480E-92C7-FE53F858AD8D}"/>
    <cellStyle name="Porcentaje 2" xfId="45436" hidden="1" xr:uid="{997A7EEF-AC8D-4E26-8D7A-1BADF5AEB684}"/>
    <cellStyle name="Porcentaje 2" xfId="45432" hidden="1" xr:uid="{BC317F18-5F14-49A0-B4B3-DF065B0C9BA9}"/>
    <cellStyle name="Porcentaje 2" xfId="45430" hidden="1" xr:uid="{E6969C7C-11E7-4B30-ABA5-CFDE4589A58D}"/>
    <cellStyle name="Porcentaje 2" xfId="45428" hidden="1" xr:uid="{C5CA705F-DF5F-43EF-9672-2E5BB4241AD2}"/>
    <cellStyle name="Porcentaje 2" xfId="45423" hidden="1" xr:uid="{FE98A68B-6A29-49D3-98D0-99668F574D85}"/>
    <cellStyle name="Porcentaje 2" xfId="45421" hidden="1" xr:uid="{93892314-0437-4091-B975-1EFA87CDF893}"/>
    <cellStyle name="Porcentaje 2" xfId="45417" hidden="1" xr:uid="{86F47FA1-94C9-4615-9F60-AAD80811D2F1}"/>
    <cellStyle name="Porcentaje 2" xfId="45728" hidden="1" xr:uid="{18302802-9D33-41BC-80B6-378BB92EA4F6}"/>
    <cellStyle name="Porcentaje 2" xfId="45902" hidden="1" xr:uid="{010DD60B-194B-4443-969F-8813124A066B}"/>
    <cellStyle name="Porcentaje 2" xfId="44284" hidden="1" xr:uid="{28D263E1-9D51-47D2-8882-E6A00306FE64}"/>
    <cellStyle name="Porcentaje 2" xfId="44288" hidden="1" xr:uid="{71576B07-43D4-4B78-A9E8-04071E579067}"/>
    <cellStyle name="Porcentaje 2" xfId="44290" hidden="1" xr:uid="{81162B2C-6550-4E22-B3DC-16F263790CE2}"/>
    <cellStyle name="Porcentaje 2" xfId="44294" hidden="1" xr:uid="{D1497C66-A4B2-4451-96E9-146B334F0C58}"/>
    <cellStyle name="Porcentaje 2" xfId="44296" hidden="1" xr:uid="{3FD89C22-9319-4A47-BECF-5D7820102521}"/>
    <cellStyle name="Porcentaje 2" xfId="44298" hidden="1" xr:uid="{DE784E22-72F3-47DB-B59D-4FD58C9EECC8}"/>
    <cellStyle name="Porcentaje 2" xfId="44300" hidden="1" xr:uid="{75645416-C976-46FA-BFFC-2AD3481D1386}"/>
    <cellStyle name="Porcentaje 2" xfId="44303" hidden="1" xr:uid="{F382E675-A50B-45ED-84F5-DD2E0617CD22}"/>
    <cellStyle name="Porcentaje 2" xfId="44305" hidden="1" xr:uid="{A33D99F6-2F74-4C11-8533-3A8EAD682203}"/>
    <cellStyle name="Porcentaje 2" xfId="44309" hidden="1" xr:uid="{644E9C87-1875-4BC6-9CC5-643FE87B6511}"/>
    <cellStyle name="Porcentaje 2" xfId="44315" hidden="1" xr:uid="{E9D01922-F9F5-44B5-9423-A3C614DD6FCA}"/>
    <cellStyle name="Porcentaje 2" xfId="44317" hidden="1" xr:uid="{ACC16BA3-A82D-4482-A995-25166E098CCE}"/>
    <cellStyle name="Porcentaje 2" xfId="44319" hidden="1" xr:uid="{DFC83D34-87CE-47F2-A2B1-62BDB897C10C}"/>
    <cellStyle name="Porcentaje 2" xfId="44321" hidden="1" xr:uid="{0E3DB251-8296-4857-882B-6BCE421B32C0}"/>
    <cellStyle name="Porcentaje 2" xfId="44324" hidden="1" xr:uid="{6B73AC54-D207-4C9C-AA08-2028809D6CE1}"/>
    <cellStyle name="Porcentaje 2" xfId="44326" hidden="1" xr:uid="{7742A7D1-DB6D-4611-ADD5-B9E006DF184B}"/>
    <cellStyle name="Porcentaje 2" xfId="44330" hidden="1" xr:uid="{CE13C727-E69E-4A8D-BE00-1A62A30D7802}"/>
    <cellStyle name="Porcentaje 2" xfId="44334" hidden="1" xr:uid="{583FD8CF-7243-4BD8-BEA2-F9BE92C92D3D}"/>
    <cellStyle name="Porcentaje 2" xfId="44336" hidden="1" xr:uid="{65F29485-ED4C-4074-A393-CBB43BA78CEA}"/>
    <cellStyle name="Porcentaje 2" xfId="44338" hidden="1" xr:uid="{44E8E609-765E-480E-81EC-E9807647C321}"/>
    <cellStyle name="Porcentaje 2" xfId="45704" hidden="1" xr:uid="{B26CBF76-728C-4235-B1B3-71FB70788EC8}"/>
    <cellStyle name="Porcentaje 2" xfId="45992" hidden="1" xr:uid="{600F4AA9-31F9-4EA2-A337-E9C499279F62}"/>
    <cellStyle name="Porcentaje 2" xfId="45711" hidden="1" xr:uid="{CA3AA1BC-B513-4531-BC6D-265EDB3C8A2F}"/>
    <cellStyle name="Porcentaje 2" xfId="45063" hidden="1" xr:uid="{2F5FDEAF-B059-4F6E-8B68-9C7D6B397CF7}"/>
    <cellStyle name="Porcentaje 2" xfId="45115" hidden="1" xr:uid="{EBEA1A8F-2266-484E-8503-71BF16BEEF2A}"/>
    <cellStyle name="Porcentaje 2" xfId="45060" hidden="1" xr:uid="{B1D34B90-0E1C-48B8-8FAA-85EB7DD6E307}"/>
    <cellStyle name="Porcentaje 2" xfId="45059" hidden="1" xr:uid="{569C57F2-92FF-416C-9F30-D19A68F33BBD}"/>
    <cellStyle name="Porcentaje 2" xfId="45109" hidden="1" xr:uid="{1CD513BA-BAEA-415D-8085-AF17FF2D78E5}"/>
    <cellStyle name="Porcentaje 2" xfId="45113" hidden="1" xr:uid="{04B2F299-87C9-4562-AE2E-88B42D2B907F}"/>
    <cellStyle name="Porcentaje 2" xfId="45108" hidden="1" xr:uid="{96072012-BB7F-4C18-A3A3-4305365EAF34}"/>
    <cellStyle name="Porcentaje 2" xfId="45126" hidden="1" xr:uid="{71B3C7F6-FC58-481F-AE4F-6ABEE184574A}"/>
    <cellStyle name="Porcentaje 2" xfId="45111" hidden="1" xr:uid="{08FD1F8F-1755-4249-8079-AFC3BA01C947}"/>
    <cellStyle name="Porcentaje 2" xfId="44589" hidden="1" xr:uid="{E3032A2E-313B-4775-872D-09BCD25AFB13}"/>
    <cellStyle name="Porcentaje 2" xfId="44578" hidden="1" xr:uid="{C8C276C9-0E95-4080-8315-AFF3E9FCAE42}"/>
    <cellStyle name="Porcentaje 2" xfId="44732" hidden="1" xr:uid="{5DE81E9F-0F4B-4265-9144-FF5299A437A0}"/>
    <cellStyle name="Porcentaje 2" xfId="44959" hidden="1" xr:uid="{BE4EED23-B0E8-4499-9924-8B442A40CBF2}"/>
    <cellStyle name="Porcentaje 2" xfId="44564" hidden="1" xr:uid="{6D9B4A5D-818A-4901-89E9-748470F77DFA}"/>
    <cellStyle name="Porcentaje 2" xfId="44994" hidden="1" xr:uid="{776B071A-406D-4382-BE2B-16B049458262}"/>
    <cellStyle name="Porcentaje 2" xfId="44734" hidden="1" xr:uid="{F46FFC8A-A9B4-4760-A87B-C404695BF40F}"/>
    <cellStyle name="Porcentaje 2" xfId="44990" hidden="1" xr:uid="{5C20D8B9-F577-41C6-A94D-8BBD3AE530EC}"/>
    <cellStyle name="Porcentaje 2" xfId="44961" hidden="1" xr:uid="{C49DA28E-5513-492B-83DD-4727CCD61892}"/>
    <cellStyle name="Porcentaje 2" xfId="44569" hidden="1" xr:uid="{133FF6FD-DE9C-4981-A300-D53CC07AED2D}"/>
    <cellStyle name="Porcentaje 2" xfId="45110" hidden="1" xr:uid="{7E40A3DD-48B1-4AF9-8ABC-1150D9CA876B}"/>
    <cellStyle name="Porcentaje 2" xfId="44588" hidden="1" xr:uid="{165FEC3B-F356-488E-80DF-AB67261E53E1}"/>
    <cellStyle name="Porcentaje 2" xfId="46085" hidden="1" xr:uid="{23E2ADF2-E7C7-4584-96ED-3E45E93D5CB6}"/>
    <cellStyle name="Porcentaje 2" xfId="45993" hidden="1" xr:uid="{D10BF0DE-4B6A-44F0-90D6-44505AE01618}"/>
    <cellStyle name="Porcentaje 2" xfId="46033" hidden="1" xr:uid="{0B54D90B-7A8D-4B19-81C8-361A60DF37C9}"/>
    <cellStyle name="Porcentaje 2" xfId="43678" hidden="1" xr:uid="{3E64160A-2179-4F09-BA7F-2B53C0985E59}"/>
    <cellStyle name="Porcentaje 2" xfId="43673" hidden="1" xr:uid="{D29EB11E-CD08-4369-B876-C7E83D1CA36D}"/>
    <cellStyle name="Porcentaje 2" xfId="43691" hidden="1" xr:uid="{AADDCF75-E0B7-421A-ACD2-A07A5E23BE24}"/>
    <cellStyle name="Porcentaje 2" xfId="43676" hidden="1" xr:uid="{B5B459B4-1B1B-469A-8011-CD0C7F40A607}"/>
    <cellStyle name="Porcentaje 2" xfId="43154" hidden="1" xr:uid="{E0B989A7-5FEF-4FF8-8C56-3F9459DB6F0F}"/>
    <cellStyle name="Porcentaje 2" xfId="43143" hidden="1" xr:uid="{DE1EAEC2-1746-4FD2-B4D0-AB4C422D70DC}"/>
    <cellStyle name="Porcentaje 2" xfId="43297" hidden="1" xr:uid="{5CC30FE1-339E-447F-8F75-A81349645C61}"/>
    <cellStyle name="Porcentaje 2" xfId="43524" hidden="1" xr:uid="{0B8D52F4-8B59-4290-A0E6-8A9284C24892}"/>
    <cellStyle name="Porcentaje 2" xfId="43129" hidden="1" xr:uid="{E513507D-0F02-4458-B244-1FD52B311394}"/>
    <cellStyle name="Porcentaje 2" xfId="43559" hidden="1" xr:uid="{7298BBEB-DC9E-44DE-9E50-0BD213BE1BC7}"/>
    <cellStyle name="Porcentaje 2" xfId="43299" hidden="1" xr:uid="{E49AA966-5347-4692-BB4C-63CFFA2E5035}"/>
    <cellStyle name="Porcentaje 2" xfId="43555" hidden="1" xr:uid="{C06F5E02-7C1F-491A-A0A9-0EC4BE782024}"/>
    <cellStyle name="Porcentaje 2" xfId="43526" hidden="1" xr:uid="{60195072-EC6D-4515-A2DA-EE3B26D689A7}"/>
    <cellStyle name="Porcentaje 2" xfId="43134" hidden="1" xr:uid="{1C1A1129-57F4-4BEB-8CA8-73EC5FB95E10}"/>
    <cellStyle name="Porcentaje 2" xfId="43675" hidden="1" xr:uid="{DC5D6464-D6C7-4F50-A460-4D8B181191E9}"/>
    <cellStyle name="Porcentaje 2" xfId="43153" hidden="1" xr:uid="{E2A593DF-41D3-4D9C-ABF9-9E3B5526C71C}"/>
    <cellStyle name="Porcentaje 2" xfId="43517" hidden="1" xr:uid="{B239623E-BD00-4DDA-A2CA-1A36A302E5E6}"/>
    <cellStyle name="Porcentaje 2" xfId="43515" hidden="1" xr:uid="{526B5644-183D-4D58-A684-9C80B5C84B8E}"/>
    <cellStyle name="Porcentaje 2" xfId="43421" hidden="1" xr:uid="{E6A9F5B8-99A1-4B6D-ACF5-01F4AC655375}"/>
    <cellStyle name="Porcentaje 2" xfId="43406" hidden="1" xr:uid="{077A3CA0-562D-4D3D-82A0-497C27410762}"/>
    <cellStyle name="Porcentaje 2" xfId="45527" hidden="1" xr:uid="{F8D9CC3F-00C7-40EF-B8BD-CE86766CBA34}"/>
    <cellStyle name="Porcentaje 2" xfId="45322" hidden="1" xr:uid="{3300FA06-2D0B-4528-AFEF-EB6B877D7BB2}"/>
    <cellStyle name="Porcentaje 2" xfId="45243" hidden="1" xr:uid="{26ADC664-CA74-4876-AFD7-44DC1E39496F}"/>
    <cellStyle name="Porcentaje 2" xfId="45324" hidden="1" xr:uid="{D82E8193-11A6-4AAF-A12D-AA56956D9C3F}"/>
    <cellStyle name="Porcentaje 2" xfId="45334" hidden="1" xr:uid="{13074351-69BE-4D38-BAD1-037D33A94F3B}"/>
    <cellStyle name="Porcentaje 2" xfId="45699" hidden="1" xr:uid="{6BA04B3E-EAC1-42C9-9865-00050DE8BD8E}"/>
    <cellStyle name="Porcentaje 2" xfId="45741" hidden="1" xr:uid="{65910522-C6F1-4D0D-8A8A-6F913479134D}"/>
    <cellStyle name="Porcentaje 2" xfId="45743" hidden="1" xr:uid="{9FEE9EC9-7D49-487D-8402-249989971C27}"/>
    <cellStyle name="Porcentaje 2" xfId="45775" hidden="1" xr:uid="{F4659458-4D8F-429F-A6E4-B8EC4D21BB51}"/>
    <cellStyle name="Porcentaje 2" xfId="45778" hidden="1" xr:uid="{AF663C36-3A2C-4709-8FCA-03713D536D23}"/>
    <cellStyle name="Porcentaje 2" xfId="45782" hidden="1" xr:uid="{053E780B-6C99-44A8-9830-DC30AFC76B76}"/>
    <cellStyle name="Porcentaje 2" xfId="45784" hidden="1" xr:uid="{1135CA21-3ACA-404E-AC5E-A2B1F6FB292D}"/>
    <cellStyle name="Porcentaje 2" xfId="45788" hidden="1" xr:uid="{C7707572-9A04-41DD-AF11-9766DFE90453}"/>
    <cellStyle name="Porcentaje 2" xfId="45790" hidden="1" xr:uid="{335D5761-0774-418C-9DB5-60BE9600E8DE}"/>
    <cellStyle name="Porcentaje 2" xfId="45794" hidden="1" xr:uid="{0935AD1C-4502-42BC-9280-3F94AF8B8B04}"/>
    <cellStyle name="Porcentaje 2" xfId="45797" hidden="1" xr:uid="{6ACC919B-F964-4333-8E88-21DDFBCA5623}"/>
    <cellStyle name="Porcentaje 2" xfId="45803" hidden="1" xr:uid="{A8F77ECE-0B07-4BA7-B95B-346F9976C91E}"/>
    <cellStyle name="Porcentaje 2" xfId="45805" hidden="1" xr:uid="{277F791D-0792-4FC3-A8E0-A9756DBB0545}"/>
    <cellStyle name="Porcentaje 2" xfId="45809" hidden="1" xr:uid="{CDDC9172-2639-4D84-B7B3-5474D9DD733D}"/>
    <cellStyle name="Porcentaje 2" xfId="45811" hidden="1" xr:uid="{060BE22D-8F21-435C-A699-FDD08AE11225}"/>
    <cellStyle name="Porcentaje 2" xfId="44459" hidden="1" xr:uid="{BB11108B-B414-43C3-B151-E6387F5EAAA4}"/>
    <cellStyle name="Porcentaje 2" xfId="44457" hidden="1" xr:uid="{D0B6F728-4CEE-4E90-B3AB-692D766BF41E}"/>
    <cellStyle name="Porcentaje 2" xfId="44447" hidden="1" xr:uid="{33CE5B9C-482C-40BB-B0A8-552B0BE7DB06}"/>
    <cellStyle name="Porcentaje 2" xfId="44558" hidden="1" xr:uid="{314ED74B-DCDA-408D-AFFA-5BAD98FE6FA6}"/>
    <cellStyle name="Porcentaje 2" xfId="44366" hidden="1" xr:uid="{4D762CEC-8EFB-416F-A538-8E1EA8899906}"/>
    <cellStyle name="Porcentaje 2" xfId="44364" hidden="1" xr:uid="{F1DCEB13-F169-4D4C-B965-E724EA57372A}"/>
    <cellStyle name="Porcentaje 2" xfId="44362" hidden="1" xr:uid="{5653A373-20F5-4078-9F96-D841497D98FB}"/>
    <cellStyle name="Porcentaje 2" xfId="44533" hidden="1" xr:uid="{3210D3DA-7658-48B2-98CC-81C9F017A2F3}"/>
    <cellStyle name="Porcentaje 2" xfId="44528" hidden="1" xr:uid="{170F593C-BEBF-4F39-A472-EF8C97E6C502}"/>
    <cellStyle name="Porcentaje 2" xfId="44506" hidden="1" xr:uid="{0AF4AFFC-941B-4EC7-868B-F68E8380A88C}"/>
    <cellStyle name="Porcentaje 2" xfId="44441" hidden="1" xr:uid="{7A3E8D73-CC4A-46A3-9738-4FD464528ACF}"/>
    <cellStyle name="Porcentaje 2" xfId="44501" hidden="1" xr:uid="{23A43E9A-DD5C-4BEF-9685-BC85C8BD540E}"/>
    <cellStyle name="Porcentaje 2" xfId="44234" hidden="1" xr:uid="{FFA40BC0-ADAB-4B2C-B305-867797699D9F}"/>
    <cellStyle name="Porcentaje 2" xfId="44379" hidden="1" xr:uid="{3C66E90B-74E0-4E11-A3F2-C1B461FCF0CF}"/>
    <cellStyle name="Porcentaje 2" xfId="44378" hidden="1" xr:uid="{B4DFD47A-EC6F-41E0-965B-498A886BDE42}"/>
    <cellStyle name="Porcentaje 2" xfId="44376" hidden="1" xr:uid="{AA3EA8A5-B9B8-45AF-8EB2-ECFB9E21D362}"/>
    <cellStyle name="Porcentaje 2" xfId="44372" hidden="1" xr:uid="{F0985494-A041-40A8-BE0B-21E393924663}"/>
    <cellStyle name="Porcentaje 2" xfId="44384" hidden="1" xr:uid="{D538BFEA-BF8F-41E4-AB9C-BFE8BE0742F9}"/>
    <cellStyle name="Porcentaje 2" xfId="44229" hidden="1" xr:uid="{5227A196-8143-4DF3-92EE-103E237D2921}"/>
    <cellStyle name="Porcentaje 2" xfId="44236" hidden="1" xr:uid="{E4CF7FED-3289-4218-837F-F6F63A55BAE4}"/>
    <cellStyle name="Porcentaje 2" xfId="44231" hidden="1" xr:uid="{3AD7EF92-C9C8-4A15-B48E-5AA811A8CC59}"/>
    <cellStyle name="Porcentaje 2" xfId="45713" hidden="1" xr:uid="{8EBF41FF-225A-4CDD-B0EF-D86F19F7BB1F}"/>
    <cellStyle name="Porcentaje 2" xfId="46092" hidden="1" xr:uid="{760FBB9A-B7C9-4A90-926B-007B89B42DCD}"/>
    <cellStyle name="Porcentaje 2" xfId="45426" hidden="1" xr:uid="{871708D5-4D88-4AF8-BFBC-B0B7AEF54B8B}"/>
    <cellStyle name="Porcentaje 2" xfId="43624" hidden="1" xr:uid="{37FE5165-6919-484D-AF07-AE171A448493}"/>
    <cellStyle name="Porcentaje 2" xfId="43674" hidden="1" xr:uid="{F22C72DA-0806-4E6D-883A-25C4667D7E03}"/>
    <cellStyle name="Porcentaje 2" xfId="44476" hidden="1" xr:uid="{466A1027-DC8D-4230-82FD-C055815852F1}"/>
    <cellStyle name="Porcentaje 2" xfId="44448" hidden="1" xr:uid="{547B911D-86F0-4157-8836-C37299F29DBC}"/>
    <cellStyle name="Porcentaje 2" xfId="44471" hidden="1" xr:uid="{17E749AD-9569-47DD-B2CF-AC6CD6F2D216}"/>
    <cellStyle name="Porcentaje 2" xfId="44470" hidden="1" xr:uid="{51055802-A9FB-4E1C-BD8A-2DA55A92348C}"/>
    <cellStyle name="Porcentaje 2" xfId="44468" hidden="1" xr:uid="{73322797-DABD-44D3-8639-14B6F4E20412}"/>
    <cellStyle name="Porcentaje 2" xfId="44466" hidden="1" xr:uid="{34A3817A-4ECB-4012-9FB5-6A4FD121E8DC}"/>
    <cellStyle name="Porcentaje 2" xfId="44464" hidden="1" xr:uid="{04BE8487-D69B-426A-ADA7-F545B8B9B2AC}"/>
    <cellStyle name="Porcentaje 2" xfId="44463" hidden="1" xr:uid="{2B806CFA-0D30-4310-877B-1A1C2D6F42CF}"/>
    <cellStyle name="Porcentaje 2" xfId="44461" hidden="1" xr:uid="{5D9CC1E6-7BED-4ABD-A35B-3C48A41F5883}"/>
    <cellStyle name="Porcentaje 2" xfId="44370" hidden="1" xr:uid="{68A4CEDD-BEC7-4D42-AE47-9E8826C35D28}"/>
    <cellStyle name="Porcentaje 2" xfId="44368" hidden="1" xr:uid="{810BC0AC-83F5-4CE1-8C74-42B5D7760193}"/>
    <cellStyle name="Porcentaje 2" xfId="44549" hidden="1" xr:uid="{950E60C4-73D8-42E6-AB28-DE0E01491074}"/>
    <cellStyle name="Porcentaje 2" xfId="44487" hidden="1" xr:uid="{DB7E746D-D17F-4C04-B081-6D2B1CFB41B9}"/>
    <cellStyle name="Porcentaje 2" xfId="44485" hidden="1" xr:uid="{F86EEA7A-05A2-402B-90BE-A3FB76AE0C98}"/>
    <cellStyle name="Porcentaje 2" xfId="44483" hidden="1" xr:uid="{351A30ED-F694-416E-A23C-70FEAEB243B7}"/>
    <cellStyle name="Porcentaje 2" xfId="44481" hidden="1" xr:uid="{8D22CA5D-E1F3-437D-A275-77A05FDDF212}"/>
    <cellStyle name="Porcentaje 2" xfId="44478" hidden="1" xr:uid="{C1E1021D-6D81-4ABD-849A-E4DCA0693F7A}"/>
    <cellStyle name="Porcentaje 2" xfId="44543" hidden="1" xr:uid="{B5EDC5BC-7DEA-4EDD-84EC-F69AB9B9C820}"/>
    <cellStyle name="Porcentaje 2" xfId="44489" hidden="1" xr:uid="{BF394870-BC52-47C4-B88D-F188CEFE8838}"/>
    <cellStyle name="Porcentaje 2" xfId="44548" hidden="1" xr:uid="{15EB639E-17CA-424B-A91B-B0B50F23C65C}"/>
    <cellStyle name="Porcentaje 2" xfId="44491" hidden="1" xr:uid="{F35A7943-7CB5-43BE-AD12-4936271E735C}"/>
    <cellStyle name="Porcentaje 2" xfId="44494" hidden="1" xr:uid="{556B0AFD-F731-4E07-8C72-12ECEDC3EB05}"/>
    <cellStyle name="Porcentaje 2" xfId="46372" xr:uid="{C3DA08F0-2F5E-4A0F-A77A-6DB47BC2AC03}"/>
    <cellStyle name="Porcentaje 2 2" xfId="1051" xr:uid="{D5B891A4-1D27-4340-9D90-440375A2E3F9}"/>
    <cellStyle name="Porcentaje 2 2 2" xfId="1052" xr:uid="{FB55908B-3C44-4C5A-B5AB-3FC6368EA74D}"/>
    <cellStyle name="Porcentaje 2 3" xfId="1053" xr:uid="{498A9CC6-0D79-4841-A103-EC4559454457}"/>
    <cellStyle name="Porcentaje 2 4" xfId="46450" xr:uid="{11BC2724-F64B-4298-8F88-140B77106320}"/>
    <cellStyle name="Porcentaje 3" xfId="1054" xr:uid="{2A388D80-9DAA-4B78-803A-7D69CD9D8C56}"/>
    <cellStyle name="Porcentaje 3 2" xfId="1055" xr:uid="{03D00567-C98E-4E51-BD28-7B6B49267C3D}"/>
    <cellStyle name="Porcentaje 3 2 2" xfId="1056" xr:uid="{574989F8-8959-456C-B884-AFAC7BD2C1BE}"/>
    <cellStyle name="Porcentaje 3 2 3" xfId="44132" xr:uid="{D70B54BF-77C8-4F68-BE84-7452B6F3C232}"/>
    <cellStyle name="Porcentaje 3 3" xfId="1057" xr:uid="{4DA28742-2E0E-4A1D-82CF-B796138EE95D}"/>
    <cellStyle name="Porcentaje 4" xfId="1058" xr:uid="{14C176DF-996B-47DF-B220-F0F875DF2692}"/>
    <cellStyle name="Porcentaje 4 2" xfId="1059" xr:uid="{1907E5CA-E2B0-46E2-8EC7-BFDE416B9BB3}"/>
    <cellStyle name="Porcentaje 4 2 2" xfId="1060" xr:uid="{877F53E1-00D9-4074-A50D-618013A0F622}"/>
    <cellStyle name="Porcentaje 4 3" xfId="1061" xr:uid="{3FA8EAC3-BA20-465D-8AD3-1CD34EC22446}"/>
    <cellStyle name="Porcentaje 5" xfId="1062" xr:uid="{CEFCC571-787D-4419-BF5E-ACF9DCAFE459}"/>
    <cellStyle name="Porcentaje 5 2" xfId="1063" xr:uid="{D88B7D66-4E2E-46AD-AB64-7B5F3E1CDE9F}"/>
    <cellStyle name="Porcentaje 5 2 2" xfId="1064" xr:uid="{50F883B5-B8E2-4E14-89A3-2BFE9F20AF6C}"/>
    <cellStyle name="Porcentaje 5 3" xfId="1065" xr:uid="{B17B0D9A-BDF7-4C79-9CC2-7F8AC296FE31}"/>
    <cellStyle name="Porcentaje 6" xfId="1066" xr:uid="{FD915CD2-AA0E-477C-82D8-80BAFF033680}"/>
    <cellStyle name="Porcentaje 7" xfId="1067" xr:uid="{C00F8F20-9E4E-41DE-98E8-FBD0784F2B77}"/>
    <cellStyle name="Porcentaje 8" xfId="27079" xr:uid="{2843933E-BE5A-40BF-B751-0218A907DDEF}"/>
    <cellStyle name="Porcentaje 9" xfId="46382" xr:uid="{44B50BA6-9143-4BB5-AC5B-C026197D7DE5}"/>
    <cellStyle name="Porcentual 2" xfId="489" xr:uid="{7A6F7EE7-1392-4C0E-B5A8-559EE84B549E}"/>
    <cellStyle name="Porcentual 2 2" xfId="490" xr:uid="{1B90155D-F8D5-4CF7-803B-AA824CB472EA}"/>
    <cellStyle name="Porcentual 2 2 2" xfId="46436" xr:uid="{EA943812-D618-40B3-94BB-453A8D8E2FC1}"/>
    <cellStyle name="Porcentual 2 3" xfId="44133" xr:uid="{6042BE8A-F853-437E-8DAB-43B70577E7FB}"/>
    <cellStyle name="Porcentual 3" xfId="491" xr:uid="{5D5BED4D-40C4-4621-B91C-5CFACE03937A}"/>
    <cellStyle name="Porcentual 3 2" xfId="492" xr:uid="{C10BDE09-EBD6-41A3-92D5-80966E36E229}"/>
    <cellStyle name="Porcentual 3 2 2" xfId="44135" xr:uid="{D598AB76-53DB-438E-BAC4-A7C3DCA9EB0A}"/>
    <cellStyle name="Porcentual 3 3" xfId="9173" xr:uid="{5E927338-0728-41CF-A6D6-82BE8FC84C9A}"/>
    <cellStyle name="Porcentual 3 3 2" xfId="44134" xr:uid="{548BEDEC-BDC6-49B5-9E95-5E8C65FED2C5}"/>
    <cellStyle name="Porcentual 3 4" xfId="43822" xr:uid="{774C99C5-9F3E-48CD-84F2-4748A8D3B4F3}"/>
    <cellStyle name="Porcentual 3 5" xfId="46437" xr:uid="{E0F2BC18-2EB4-4DC4-BE62-5FFEE4263FA4}"/>
    <cellStyle name="Porcentual 4" xfId="493" xr:uid="{18E7F7CF-B099-4E95-B46A-608E8ECD064C}"/>
    <cellStyle name="Porcentual 4 2" xfId="494" xr:uid="{16CD02E3-B26D-4E9C-B012-06F49FF6A5B6}"/>
    <cellStyle name="Porcentual 4 2 2" xfId="9266" xr:uid="{758782E0-EE7D-4A4A-AD20-24FD814A6E80}"/>
    <cellStyle name="Porcentual 4 3" xfId="9604" xr:uid="{6D4EC79B-07DB-488E-889F-1F1179B2B8EE}"/>
    <cellStyle name="Porcentual 4 4" xfId="9174" xr:uid="{568C0F30-C964-4AD5-A2D8-743D553D5DB4}"/>
    <cellStyle name="Porcentual 5" xfId="495" xr:uid="{C6B3E697-40D7-4E9A-8F89-59602ACFCA53}"/>
    <cellStyle name="Porcentual 5 2" xfId="496" xr:uid="{0D1B44DE-C660-41CD-AF0B-DBD6E4D4816D}"/>
    <cellStyle name="Porcentual 5 3" xfId="9265" xr:uid="{56C802FC-541A-423C-83AA-9AE96F781641}"/>
    <cellStyle name="Pounds" xfId="27080" xr:uid="{FA39B50F-4CA0-4090-8D59-A09CABA10B83}"/>
    <cellStyle name="Pounds (0)" xfId="27081" xr:uid="{3A5028A0-D65B-489F-A1A6-FB9ABEFD7944}"/>
    <cellStyle name="Pounds_Centro1" xfId="27082" xr:uid="{EE1D7D59-8EEA-4572-B53A-07E98703C0EE}"/>
    <cellStyle name="PrePop Currency (0)" xfId="1299" xr:uid="{E8DEFC2B-A816-41B2-A191-CD0562468F21}"/>
    <cellStyle name="PrePop Currency (2)" xfId="1300" xr:uid="{20B02DAE-E224-4F4A-AA69-7662FFC40FA6}"/>
    <cellStyle name="PrePop Units (0)" xfId="1301" xr:uid="{06C6CF82-F04E-47DF-9178-CD77096645A9}"/>
    <cellStyle name="PrePop Units (1)" xfId="1302" xr:uid="{47B2C706-71D3-4988-9F50-22BAE79C7581}"/>
    <cellStyle name="PrePop Units (2)" xfId="1303" xr:uid="{B0D7DE22-CE2B-4527-8E0B-A6C2081C44D5}"/>
    <cellStyle name="pricing" xfId="497" xr:uid="{D4FC47F0-37E2-4E1F-872F-8C2A66E31842}"/>
    <cellStyle name="pricing 2" xfId="44137" xr:uid="{96D650EC-1FA0-4EAE-9C2B-A75427F0B220}"/>
    <cellStyle name="pricing 3" xfId="44136" xr:uid="{11FB4125-EC17-45E8-B8DA-3ECA1BF93968}"/>
    <cellStyle name="pricing 4" xfId="46514" xr:uid="{C74902D2-782B-4A94-82E2-D256A33C2841}"/>
    <cellStyle name="pricing_BBDD" xfId="44138" xr:uid="{905523AD-6902-4114-813D-52534B4C7ED2}"/>
    <cellStyle name="producto" xfId="8897" xr:uid="{F6280073-3841-47E1-8548-FBDA94631000}"/>
    <cellStyle name="PSChar" xfId="498" xr:uid="{CA17DDC5-CEEB-4400-B4CC-FE36928F0F40}"/>
    <cellStyle name="PSChar 2" xfId="44140" xr:uid="{766A1287-8855-42D1-99B4-077D549B526D}"/>
    <cellStyle name="PSChar 3" xfId="44141" xr:uid="{EDE09AF5-3CC2-46F1-819A-A3928F57E879}"/>
    <cellStyle name="PSDate" xfId="499" xr:uid="{75E0DBAF-0460-4053-B6B5-4AFD39F6CF29}"/>
    <cellStyle name="PSDec" xfId="500" xr:uid="{33951CD0-D2AF-43A7-AD59-56E2A95120C1}"/>
    <cellStyle name="PSHeading" xfId="501" xr:uid="{89E12E7A-A49D-4C76-A90E-E2D2569E20D3}"/>
    <cellStyle name="PSInt" xfId="502" xr:uid="{E6F5D7EC-751D-4ABD-B994-9B22EB4B87C5}"/>
    <cellStyle name="PSSpacer" xfId="503" xr:uid="{3D86CF40-DEFA-422B-972B-A2EFD87B1EAC}"/>
    <cellStyle name="Puntero" xfId="8898" xr:uid="{51E9BA81-2080-4D6A-A85A-6101D3E58C2A}"/>
    <cellStyle name="Punto" xfId="8899" xr:uid="{94100C90-1332-4529-9767-D5CBF1026258}"/>
    <cellStyle name="Punto 2" xfId="27083" xr:uid="{7F68B591-9E1C-4B62-91CD-4F81B14E9B81}"/>
    <cellStyle name="Punto0" xfId="504" xr:uid="{9CD279BC-3E8C-4C99-B573-F548A82537DF}"/>
    <cellStyle name="Punto0 - Modelo1" xfId="8900" xr:uid="{B8DFC4D4-229D-4EF2-B3D6-8E2DC1AD0E8C}"/>
    <cellStyle name="Punto0 - Modelo3" xfId="8901" xr:uid="{E57EEB06-1FD9-4A6B-9C9A-081EDA955493}"/>
    <cellStyle name="Punto0 2" xfId="8902" xr:uid="{49639F59-08B2-4B3D-A62C-2D6152B34D71}"/>
    <cellStyle name="Punto0 3" xfId="8903" xr:uid="{B960D586-7947-456E-B220-61F87E7BE27F}"/>
    <cellStyle name="Punto0 4" xfId="8904" xr:uid="{26673B1D-36DE-4101-827A-BFE860DE4554}"/>
    <cellStyle name="Punto0 5" xfId="27084" xr:uid="{12F2979E-45A3-4E47-8B4D-23C878A70629}"/>
    <cellStyle name="Punto0_~0022452" xfId="8905" xr:uid="{7370D782-BF0C-4E0B-B49E-5187834EC02D}"/>
    <cellStyle name="Recuadro" xfId="8906" xr:uid="{985006A4-EE99-400A-B1E4-F855A968BD13}"/>
    <cellStyle name="Recuadro iz" xfId="8907" xr:uid="{814FB227-38E4-46E7-9755-7CB7077CDA61}"/>
    <cellStyle name="Referencia hoja activa" xfId="9175" xr:uid="{7738F403-F323-4EC5-9D2B-70FB7486A03A}"/>
    <cellStyle name="Referencia otra hoja" xfId="9176" xr:uid="{559A1F6E-4185-4253-A169-6376D40C65CF}"/>
    <cellStyle name="Referencia otro libro" xfId="9177" xr:uid="{AF9C74FD-684B-46AE-BF54-7507A3034AB6}"/>
    <cellStyle name="ReportTitlePrompt" xfId="8908" xr:uid="{2F71E650-3B52-4331-9691-1BABD1682801}"/>
    <cellStyle name="ReportTitleValue" xfId="8909" xr:uid="{13D89236-3A53-427E-B26C-127B36D67B0D}"/>
    <cellStyle name="Resaltar" xfId="1304" xr:uid="{0E82ACC2-56C2-42EC-BE98-FCBEFBEB015D}"/>
    <cellStyle name="Resaltar1" xfId="1305" xr:uid="{878207AC-E6A3-4164-AD20-7C811B0FFF1B}"/>
    <cellStyle name="RevList" xfId="505" xr:uid="{242B583A-8625-4AAD-8A88-E52539C3BC6D}"/>
    <cellStyle name="RevList 2" xfId="44143" xr:uid="{C3BDA15E-5737-4814-917D-790F8F03C7AE}"/>
    <cellStyle name="RevList 3" xfId="44142" xr:uid="{8135F412-D2E4-4ACB-BEF9-037D4EF486ED}"/>
    <cellStyle name="RevList_BBDD" xfId="44144" xr:uid="{63C3098F-E59B-4FAB-AF14-B0FB06CE405F}"/>
    <cellStyle name="RM" xfId="506" xr:uid="{42F2FE75-C6B9-4DCC-A513-BC08EFC23270}"/>
    <cellStyle name="ROBERTO" xfId="9178" xr:uid="{B6A792CC-8660-4396-B5A6-F6C263890CFF}"/>
    <cellStyle name="Rotulo" xfId="9179" xr:uid="{974D7DAD-4487-4DB6-8F89-21A371600DBA}"/>
    <cellStyle name="Rótulo" xfId="8910" xr:uid="{D13C4129-A0AD-4902-83DC-3AFAB490B6F2}"/>
    <cellStyle name="Rotulo 2" xfId="9180" xr:uid="{3165C5C5-6270-4D82-A3B3-F08BFE8E88CA}"/>
    <cellStyle name="RowAcctAbovePrompt" xfId="8911" xr:uid="{10604086-AF0B-43CC-9706-049B14FC9D14}"/>
    <cellStyle name="RowAcctSOBAbovePrompt" xfId="8912" xr:uid="{1299E32B-C535-46EC-9842-2A3A19473EFA}"/>
    <cellStyle name="RowAcctSOBValue" xfId="8913" xr:uid="{0BFE0843-0DA2-4EF2-B9B5-A2E33CA23E0F}"/>
    <cellStyle name="RowAcctValue" xfId="8914" xr:uid="{70D7D92C-66A9-440A-B24B-FBD8FD65A48A}"/>
    <cellStyle name="RowAttrAbovePrompt" xfId="8915" xr:uid="{F7F3A389-50FF-459B-A032-DA6FF1791A78}"/>
    <cellStyle name="RowAttrValue" xfId="8916" xr:uid="{E7DB888B-2E62-45E5-B34F-78B98CF0980F}"/>
    <cellStyle name="RowColSetAbovePrompt" xfId="8917" xr:uid="{65BB1913-DE5A-465D-AAD9-2C3F47F6BDBF}"/>
    <cellStyle name="RowColSetLeftPrompt" xfId="8918" xr:uid="{C98829B3-1E12-4BFF-9465-CD2DBD808887}"/>
    <cellStyle name="RowColSetValue" xfId="8919" xr:uid="{4BE9CB97-FE6C-4995-ACEB-76040F8DDB9E}"/>
    <cellStyle name="RowLeftPrompt" xfId="8920" xr:uid="{441B89DF-5600-429E-8162-5E900E30C67D}"/>
    <cellStyle name="Salida 2" xfId="1068" xr:uid="{F41387C0-1BF9-4C2B-8F4E-653338ED4EF5}"/>
    <cellStyle name="Salida 2 2" xfId="1069" xr:uid="{4D6A5DB8-3AE9-42C9-8C5F-AAFEEB3D30C1}"/>
    <cellStyle name="Salida 2 2 2" xfId="46515" xr:uid="{032DF8E4-BB73-403F-A178-D4C69CD8139B}"/>
    <cellStyle name="Salida 2 3" xfId="1070" xr:uid="{37583AAC-D3B5-45DE-ABBC-7C20EB52DB14}"/>
    <cellStyle name="Salida 2 3 2" xfId="42518" xr:uid="{10528F2E-27BD-4E5E-97AF-8435D27CF049}"/>
    <cellStyle name="Salida 2 3 3" xfId="46516" xr:uid="{14281D8C-2359-4B54-9A15-B8F0A88CC811}"/>
    <cellStyle name="Salida 2 4" xfId="1071" xr:uid="{8D670747-70A6-4EAE-8217-5CDE66680245}"/>
    <cellStyle name="Salida 2 4 2" xfId="46517" xr:uid="{55B52A9C-08C3-4C8A-9F8A-6C002355AEA1}"/>
    <cellStyle name="Salida 2 5" xfId="9181" xr:uid="{CC4EE16A-E96C-4F3D-A0FE-ED4CCFA5CA54}"/>
    <cellStyle name="Salida 2 6" xfId="46477" xr:uid="{E87A2A63-F2B7-48B3-9C2C-81564F96B020}"/>
    <cellStyle name="Salida 2_BCLE - PG JUL312011 TGI" xfId="1072" xr:uid="{59CD90FD-7D7D-4C45-9220-CCE91E69EEB8}"/>
    <cellStyle name="Salida 3" xfId="1073" xr:uid="{B638B05B-02A6-4959-A843-E3714B71D4E0}"/>
    <cellStyle name="Salida 3 2" xfId="1074" xr:uid="{54FC47E2-297B-4C51-89BF-EA1A647767CF}"/>
    <cellStyle name="Salida 3 2 2" xfId="42519" xr:uid="{1EC4E12C-A943-4859-9301-89F511A98DA7}"/>
    <cellStyle name="Salida 3 2 3" xfId="46519" xr:uid="{D76CF5BD-F237-4A1E-9868-112FA94A15F8}"/>
    <cellStyle name="Salida 3 3" xfId="9594" xr:uid="{359A1554-4B12-40D7-B6AF-860216A531D3}"/>
    <cellStyle name="Salida 3 4" xfId="46518" xr:uid="{6E3CBE2B-6A7A-4898-A392-A9C165C328F8}"/>
    <cellStyle name="Salida 4" xfId="1075" xr:uid="{AAB149CD-0F7C-4B7C-956B-272F6FB7BBDC}"/>
    <cellStyle name="Salida 4 2" xfId="27085" xr:uid="{EFCB722A-395F-4541-8A92-AC5E6034D7AF}"/>
    <cellStyle name="Salida 4 3" xfId="46520" xr:uid="{72A4F2DA-953E-4426-81EA-082995625FDF}"/>
    <cellStyle name="Salida 5" xfId="1076" xr:uid="{231C9035-187A-42FC-B6FB-861D6E8CA8CB}"/>
    <cellStyle name="Salida 5 2" xfId="42517" xr:uid="{1D6980F0-F7F3-4A88-B516-4E19938758B6}"/>
    <cellStyle name="Salida 5 3" xfId="46521" xr:uid="{CDCE0281-0851-438C-9EE7-BFBB0123D55E}"/>
    <cellStyle name="Salida 6" xfId="1077" xr:uid="{BF3605B6-6F6E-47A2-9BBC-55066FD3456C}"/>
    <cellStyle name="Salida 6 2" xfId="46522" xr:uid="{3D859787-B6A0-46D0-A6DD-D0D90CF1650F}"/>
    <cellStyle name="Salida 7" xfId="9211" xr:uid="{55A57ECB-4E8D-4EC1-8FB6-2576431B0F71}"/>
    <cellStyle name="SampleUsingFormatMask" xfId="8921" xr:uid="{65340106-8BD3-4381-AE2C-9E3901FFB0BC}"/>
    <cellStyle name="SampleWithNoFormatMask" xfId="8922" xr:uid="{81986A2C-B668-4EB5-BDE5-ED69EB248413}"/>
    <cellStyle name="SAPBEXaggData" xfId="507" xr:uid="{F7AAAE0F-D0E8-4EB9-952E-F8D2E69177F6}"/>
    <cellStyle name="SAPBEXaggData 2" xfId="46523" xr:uid="{E9A683F9-87FF-42CD-8E7C-9C9821D30E74}"/>
    <cellStyle name="SAPBEXaggDataEmph" xfId="508" xr:uid="{49030F5C-48E3-4A88-BA91-69284FF165CE}"/>
    <cellStyle name="SAPBEXaggDataEmph 2" xfId="46524" xr:uid="{B5F016B7-266C-4B96-B5AC-AD6AC9974A46}"/>
    <cellStyle name="SAPBEXaggItem" xfId="509" xr:uid="{519F14F5-DBB7-475D-9563-A3A17A50F656}"/>
    <cellStyle name="SAPBEXaggItem 2" xfId="46525" xr:uid="{478C4FC8-BA70-4A13-AF2C-ED19D70C8E14}"/>
    <cellStyle name="SAPBEXaggItemX" xfId="510" xr:uid="{B5E85057-5273-43F7-8991-ACF6382A7D80}"/>
    <cellStyle name="SAPBEXaggItemX 2" xfId="46526" xr:uid="{01C2B115-01AC-4496-B06F-095190DB75CD}"/>
    <cellStyle name="SAPBEXchaText" xfId="511" xr:uid="{010D2492-748D-4A95-8FF1-8F9DB004A81C}"/>
    <cellStyle name="SAPBEXexcBad7" xfId="512" xr:uid="{CE2CC8F1-B703-4549-A8D4-0C9F1D78A58A}"/>
    <cellStyle name="SAPBEXexcBad7 2" xfId="46527" xr:uid="{031FE648-BBF4-41C8-B38F-726FCB901E17}"/>
    <cellStyle name="SAPBEXexcBad8" xfId="513" xr:uid="{80735815-2AA1-4B34-BFDD-8DA4BCD8C183}"/>
    <cellStyle name="SAPBEXexcBad8 2" xfId="46528" xr:uid="{0A89DCFD-B4AD-41B5-A352-D3826027E6C3}"/>
    <cellStyle name="SAPBEXexcBad9" xfId="514" xr:uid="{5DE0D807-A945-484C-A684-753A4DEE678E}"/>
    <cellStyle name="SAPBEXexcBad9 2" xfId="46529" xr:uid="{BFA47DCE-7FBE-4291-AB6B-B90B81DF331D}"/>
    <cellStyle name="SAPBEXexcCritical4" xfId="515" xr:uid="{C322BFC5-366E-4C40-8B20-F87234517CB1}"/>
    <cellStyle name="SAPBEXexcCritical4 2" xfId="46530" xr:uid="{A108D39B-5BD1-47B8-8556-92E4DE61D178}"/>
    <cellStyle name="SAPBEXexcCritical5" xfId="516" xr:uid="{A5F6E3CD-A38C-4AEA-8D3C-08974A5CBDB4}"/>
    <cellStyle name="SAPBEXexcCritical5 2" xfId="46531" xr:uid="{FB4624D6-FA69-40F1-8825-A1A39A493A8E}"/>
    <cellStyle name="SAPBEXexcCritical6" xfId="517" xr:uid="{26C12660-B2A8-4F1D-9847-B6FB137C4283}"/>
    <cellStyle name="SAPBEXexcCritical6 2" xfId="46532" xr:uid="{57272FB6-E439-4BE2-BA4B-86F04674A44F}"/>
    <cellStyle name="SAPBEXexcGood1" xfId="518" xr:uid="{5869C01E-60BA-4C87-945B-0F4EFB4A6AF6}"/>
    <cellStyle name="SAPBEXexcGood1 2" xfId="46533" xr:uid="{C30B150F-D04C-4708-A6FA-BBEEA62D6703}"/>
    <cellStyle name="SAPBEXexcGood2" xfId="519" xr:uid="{A974CC5D-8F3E-4E36-87B7-7946A39B0AC5}"/>
    <cellStyle name="SAPBEXexcGood2 2" xfId="46534" xr:uid="{3EDFBCBA-9F17-44E6-90CB-5EE93F818765}"/>
    <cellStyle name="SAPBEXexcGood3" xfId="520" xr:uid="{5E00C8C7-4C2E-4805-9BF8-0655A911A634}"/>
    <cellStyle name="SAPBEXexcGood3 2" xfId="46535" xr:uid="{56268F71-1C44-4D72-9F71-A34CC156EBC8}"/>
    <cellStyle name="SAPBEXfilterDrill" xfId="521" xr:uid="{5DC1D1E4-1377-4D26-9529-EBF50C0D59B1}"/>
    <cellStyle name="SAPBEXfilterItem" xfId="522" xr:uid="{41B2F4FB-3BF8-4C8F-85B6-085167B37BFB}"/>
    <cellStyle name="SAPBEXfilterText" xfId="523" xr:uid="{59CD14D6-444F-4422-B7F0-E28321F389E0}"/>
    <cellStyle name="SAPBEXformats" xfId="524" xr:uid="{0D66752F-19E3-4C10-9C4D-D853A812EF1A}"/>
    <cellStyle name="SAPBEXformats 2" xfId="46536" xr:uid="{70C260F4-6E7E-4322-8B49-A2BD4B858638}"/>
    <cellStyle name="SAPBEXheaderItem" xfId="525" xr:uid="{7DB20F8C-6B4E-4598-BE2A-B1C0F29DA45F}"/>
    <cellStyle name="SAPBEXheaderText" xfId="526" xr:uid="{F18FA660-FBC0-4E1A-A251-2A1AA4FEC8E2}"/>
    <cellStyle name="SAPBEXHLevel0" xfId="527" xr:uid="{6DB9F0D3-7CFA-4AB6-9F67-D5E77855992A}"/>
    <cellStyle name="SAPBEXHLevel0 2" xfId="528" xr:uid="{101432F4-5CA2-4EB4-A865-DA4BF479E5BB}"/>
    <cellStyle name="SAPBEXHLevel0 2 2" xfId="46538" xr:uid="{9B59501D-D24B-4BF2-BC4D-CF9583DE2F46}"/>
    <cellStyle name="SAPBEXHLevel0 3" xfId="46537" xr:uid="{97339858-E272-4952-B7DC-1A7DCCE03019}"/>
    <cellStyle name="SAPBEXHLevel0X" xfId="529" xr:uid="{1A50D088-667C-4FE7-8F98-C4AF5692344E}"/>
    <cellStyle name="SAPBEXHLevel0X 2" xfId="530" xr:uid="{71F182D6-FE9A-4873-9C82-8FE0322C8A61}"/>
    <cellStyle name="SAPBEXHLevel0X 2 2" xfId="46540" xr:uid="{9633B532-9F6F-4199-B67B-C70FFF96B0DC}"/>
    <cellStyle name="SAPBEXHLevel0X 3" xfId="46539" xr:uid="{47BC1B50-2664-4B32-9C5A-A3E28093AC35}"/>
    <cellStyle name="SAPBEXHLevel1" xfId="531" xr:uid="{A46B9191-95B9-4196-9482-4AFE34816B53}"/>
    <cellStyle name="SAPBEXHLevel1 2" xfId="532" xr:uid="{10F53517-959E-4261-A09F-5A8553ABB509}"/>
    <cellStyle name="SAPBEXHLevel1 2 2" xfId="46542" xr:uid="{DF50136E-F2F5-46DA-B616-5B3CFD34BCB5}"/>
    <cellStyle name="SAPBEXHLevel1 3" xfId="46541" xr:uid="{A88B15E3-7C30-4418-8627-13D11270ABC9}"/>
    <cellStyle name="SAPBEXHLevel1X" xfId="533" xr:uid="{1531A548-AECB-4E97-9FE8-108B91C67845}"/>
    <cellStyle name="SAPBEXHLevel1X 2" xfId="534" xr:uid="{E9D37190-F3A2-44C6-8D7B-FFFA6497EB6C}"/>
    <cellStyle name="SAPBEXHLevel1X 2 2" xfId="46544" xr:uid="{ED049642-CFFA-449A-A979-FDDBA0AA2947}"/>
    <cellStyle name="SAPBEXHLevel1X 3" xfId="46543" xr:uid="{2F87D04C-804C-4E19-8B63-78B5D8748293}"/>
    <cellStyle name="SAPBEXHLevel2" xfId="535" xr:uid="{A86792AF-554E-46B1-BA70-140E6E83A0C9}"/>
    <cellStyle name="SAPBEXHLevel2 2" xfId="536" xr:uid="{C57DC165-D45E-4195-8E3A-F5A712CB1F1B}"/>
    <cellStyle name="SAPBEXHLevel2 2 2" xfId="46546" xr:uid="{198F7E52-CED2-4770-8027-D36EB4D6C00B}"/>
    <cellStyle name="SAPBEXHLevel2 3" xfId="46545" xr:uid="{980AFFD2-8E7F-4DF8-9E29-EC8DF14CB9FF}"/>
    <cellStyle name="SAPBEXHLevel2X" xfId="537" xr:uid="{F7CD3E89-35DD-40F4-9291-1EC72CA517CE}"/>
    <cellStyle name="SAPBEXHLevel2X 2" xfId="538" xr:uid="{C4D7FB43-3D12-494B-9800-E1E8B4D4E08B}"/>
    <cellStyle name="SAPBEXHLevel2X 2 2" xfId="46548" xr:uid="{96659940-454D-4EC3-896F-60664CDF7C3E}"/>
    <cellStyle name="SAPBEXHLevel2X 3" xfId="46547" xr:uid="{C3D8A36C-D8E0-43C9-BE66-FA1A25E32353}"/>
    <cellStyle name="SAPBEXHLevel3" xfId="539" xr:uid="{AB602F3F-CE97-4578-BCC2-962FF07CA5F7}"/>
    <cellStyle name="SAPBEXHLevel3 2" xfId="540" xr:uid="{A6890995-3E19-4A7C-8A74-DFFE76FFAAD7}"/>
    <cellStyle name="SAPBEXHLevel3 2 2" xfId="46550" xr:uid="{25A6C70A-4132-475E-86F3-E83E483A7DA7}"/>
    <cellStyle name="SAPBEXHLevel3 3" xfId="46549" xr:uid="{736D02C7-2EEE-4F6A-BBE0-7AB9F8B658AD}"/>
    <cellStyle name="SAPBEXHLevel3X" xfId="541" xr:uid="{9B802FE7-484C-4FAD-9B2B-77BEA5B06EDC}"/>
    <cellStyle name="SAPBEXHLevel3X 2" xfId="542" xr:uid="{AF6FD990-4730-444F-B2CC-EECB7794825F}"/>
    <cellStyle name="SAPBEXHLevel3X 2 2" xfId="46552" xr:uid="{5AF634F8-8A43-4FD8-8E09-9DBF38893164}"/>
    <cellStyle name="SAPBEXHLevel3X 3" xfId="46551" xr:uid="{B068D61E-E6E4-4B44-B48A-CF15CE1611DE}"/>
    <cellStyle name="SAPBEXresData" xfId="543" xr:uid="{A73486D6-9411-46D6-ACC7-7720E73E0DA2}"/>
    <cellStyle name="SAPBEXresData 2" xfId="46553" xr:uid="{B9472337-B14C-413B-9BEF-B45A9F567327}"/>
    <cellStyle name="SAPBEXresDataEmph" xfId="544" xr:uid="{B261E8CD-2224-42A0-916C-F56C66F117D3}"/>
    <cellStyle name="SAPBEXresDataEmph 2" xfId="46554" xr:uid="{FFC0B0A8-0E38-4D60-BF34-970B72FB65F2}"/>
    <cellStyle name="SAPBEXresItem" xfId="545" xr:uid="{8148518F-4970-444E-AE69-B66BA8ACAD73}"/>
    <cellStyle name="SAPBEXresItem 2" xfId="46555" xr:uid="{2887E7CE-6B9B-4D98-9C01-A2A2C8BCDB3D}"/>
    <cellStyle name="SAPBEXresItemX" xfId="546" xr:uid="{F1D479FA-F425-4C15-AACC-2195AA095BDD}"/>
    <cellStyle name="SAPBEXresItemX 2" xfId="46556" xr:uid="{9AF42BCD-24BF-45F1-BD72-C8B323D30D87}"/>
    <cellStyle name="SAPBEXstdData" xfId="547" xr:uid="{DFAA1A36-76B5-42BF-A82F-A8372EC2E7AA}"/>
    <cellStyle name="SAPBEXstdData 2" xfId="46453" xr:uid="{B69DD02A-192B-48FA-AD5B-931673DDD017}"/>
    <cellStyle name="SAPBEXstdData 3" xfId="46557" xr:uid="{C8D785DF-E63E-4DD1-B081-C9CA0B73BCDD}"/>
    <cellStyle name="SAPBEXstdDataEmph" xfId="548" xr:uid="{2EF7A9A2-A13B-4453-8DB1-DED7350530EF}"/>
    <cellStyle name="SAPBEXstdDataEmph 2" xfId="46558" xr:uid="{3C5CFA2E-2CE2-453F-9AF0-5561A887C705}"/>
    <cellStyle name="SAPBEXstdItem" xfId="549" xr:uid="{73D311FA-9D4C-4249-AC12-3F0CD8364498}"/>
    <cellStyle name="SAPBEXstdItem 2" xfId="46559" xr:uid="{9D2F01B2-C800-4914-ADA7-F97F3D279D89}"/>
    <cellStyle name="SAPBEXstdItemX" xfId="550" xr:uid="{C7E49B66-DAAE-4552-8A6A-27CEE2C56D24}"/>
    <cellStyle name="SAPBEXstdItemX 2" xfId="46560" xr:uid="{31395954-EA74-4020-A8E5-7C9560FF6F06}"/>
    <cellStyle name="SAPBEXtitle" xfId="551" xr:uid="{C0AFD03F-8B5C-4EEB-94AB-CA4CB23D885F}"/>
    <cellStyle name="SAPBEXundefined" xfId="552" xr:uid="{EF02FBFE-4084-4DFC-9772-87244603082A}"/>
    <cellStyle name="SAPBEXundefined 2" xfId="46561" xr:uid="{4B8673F4-01D2-496D-86E8-3371E92F04D1}"/>
    <cellStyle name="SAPBorder" xfId="49" xr:uid="{00000000-0005-0000-0000-000038000000}"/>
    <cellStyle name="SAPDataCell" xfId="50" xr:uid="{00000000-0005-0000-0000-000039000000}"/>
    <cellStyle name="SAPDataRemoved" xfId="51" xr:uid="{00000000-0005-0000-0000-00003A000000}"/>
    <cellStyle name="SAPDataTotalCell" xfId="52" xr:uid="{00000000-0005-0000-0000-00003B000000}"/>
    <cellStyle name="SAPDimensionCell" xfId="53" xr:uid="{00000000-0005-0000-0000-00003C000000}"/>
    <cellStyle name="SAPEditableDataCell" xfId="54" xr:uid="{00000000-0005-0000-0000-00003D000000}"/>
    <cellStyle name="SAPEditableDataTotalCell" xfId="55" xr:uid="{00000000-0005-0000-0000-00003E000000}"/>
    <cellStyle name="SAPEmphasized" xfId="56" xr:uid="{00000000-0005-0000-0000-00003F000000}"/>
    <cellStyle name="SAPEmphasizedEditableDataCell" xfId="57" xr:uid="{00000000-0005-0000-0000-000040000000}"/>
    <cellStyle name="SAPEmphasizedEditableDataTotalCell" xfId="58" xr:uid="{00000000-0005-0000-0000-000041000000}"/>
    <cellStyle name="SAPEmphasizedLockedDataCell" xfId="59" xr:uid="{00000000-0005-0000-0000-000042000000}"/>
    <cellStyle name="SAPEmphasizedLockedDataTotalCell" xfId="60" xr:uid="{00000000-0005-0000-0000-000043000000}"/>
    <cellStyle name="SAPEmphasizedReadonlyDataCell" xfId="61" xr:uid="{00000000-0005-0000-0000-000044000000}"/>
    <cellStyle name="SAPEmphasizedReadonlyDataTotalCell" xfId="62" xr:uid="{00000000-0005-0000-0000-000045000000}"/>
    <cellStyle name="SAPEmphasizedTotal" xfId="63" xr:uid="{00000000-0005-0000-0000-000046000000}"/>
    <cellStyle name="SAPError" xfId="64" xr:uid="{00000000-0005-0000-0000-000047000000}"/>
    <cellStyle name="SAPExceptionLevel1" xfId="65" xr:uid="{00000000-0005-0000-0000-000048000000}"/>
    <cellStyle name="SAPExceptionLevel2" xfId="66" xr:uid="{00000000-0005-0000-0000-000049000000}"/>
    <cellStyle name="SAPExceptionLevel3" xfId="67" xr:uid="{00000000-0005-0000-0000-00004A000000}"/>
    <cellStyle name="SAPExceptionLevel4" xfId="68" xr:uid="{00000000-0005-0000-0000-00004B000000}"/>
    <cellStyle name="SAPExceptionLevel5" xfId="69" xr:uid="{00000000-0005-0000-0000-00004C000000}"/>
    <cellStyle name="SAPExceptionLevel6" xfId="70" xr:uid="{00000000-0005-0000-0000-00004D000000}"/>
    <cellStyle name="SAPExceptionLevel7" xfId="71" xr:uid="{00000000-0005-0000-0000-00004E000000}"/>
    <cellStyle name="SAPExceptionLevel8" xfId="72" xr:uid="{00000000-0005-0000-0000-00004F000000}"/>
    <cellStyle name="SAPExceptionLevel9" xfId="73" xr:uid="{00000000-0005-0000-0000-000050000000}"/>
    <cellStyle name="SAPFormula" xfId="74" xr:uid="{00000000-0005-0000-0000-000051000000}"/>
    <cellStyle name="SAPGroupingFillCell" xfId="75" xr:uid="{00000000-0005-0000-0000-000052000000}"/>
    <cellStyle name="SAPHierarchyCell0" xfId="76" xr:uid="{00000000-0005-0000-0000-000053000000}"/>
    <cellStyle name="SAPHierarchyCell1" xfId="77" xr:uid="{00000000-0005-0000-0000-000054000000}"/>
    <cellStyle name="SAPHierarchyCell2" xfId="78" xr:uid="{00000000-0005-0000-0000-000055000000}"/>
    <cellStyle name="SAPHierarchyCell3" xfId="79" xr:uid="{00000000-0005-0000-0000-000056000000}"/>
    <cellStyle name="SAPHierarchyCell4" xfId="80" xr:uid="{00000000-0005-0000-0000-000057000000}"/>
    <cellStyle name="SAPLockedDataCell" xfId="81" xr:uid="{00000000-0005-0000-0000-000058000000}"/>
    <cellStyle name="SAPLockedDataTotalCell" xfId="82" xr:uid="{00000000-0005-0000-0000-000059000000}"/>
    <cellStyle name="SAPMemberCell" xfId="83" xr:uid="{00000000-0005-0000-0000-00005A000000}"/>
    <cellStyle name="SAPMemberTotalCell" xfId="84" xr:uid="{00000000-0005-0000-0000-00005B000000}"/>
    <cellStyle name="SAPMessageText" xfId="85" xr:uid="{00000000-0005-0000-0000-00005C000000}"/>
    <cellStyle name="SAPReadonlyDataCell" xfId="86" xr:uid="{00000000-0005-0000-0000-00005D000000}"/>
    <cellStyle name="SAPReadonlyDataTotalCell" xfId="87" xr:uid="{00000000-0005-0000-0000-00005E000000}"/>
    <cellStyle name="Section name" xfId="8923" xr:uid="{E1C3651D-04AE-4430-ADC1-02865D49EF02}"/>
    <cellStyle name="Separador de milhares [0]_Antecedentes Calidad para Gestión Técnica 20011" xfId="44147" xr:uid="{AE718D26-C742-4350-98BF-BE089AD652CF}"/>
    <cellStyle name="Separador de milhares_Abertura_Despesa_Nao_Operc" xfId="8924" xr:uid="{761B0236-35A0-4A7D-9C6A-5B97A88A5E7E}"/>
    <cellStyle name="Spreadsheet title" xfId="8925" xr:uid="{ED1B0BC6-4E0A-4F04-AA9A-C337CC4B134F}"/>
    <cellStyle name="Style 1" xfId="1306" xr:uid="{CA23FD1B-C981-4561-B87A-8A2545DD8C46}"/>
    <cellStyle name="Style 2" xfId="8926" xr:uid="{67DB98F1-58E7-43B8-960C-FCBC04B39878}"/>
    <cellStyle name="Style 27" xfId="9605" xr:uid="{7D992BF3-DEEC-4EBC-AD23-5CFD1E43657B}"/>
    <cellStyle name="Style 3" xfId="8927" xr:uid="{D0676BE9-6383-463E-A539-FDF6F946DE78}"/>
    <cellStyle name="Style 35" xfId="9606" xr:uid="{99841136-74E1-41BC-A170-47D8FB921D2C}"/>
    <cellStyle name="Style 36" xfId="9607" xr:uid="{273C2C35-803F-44FC-B7F4-95EE402C168F}"/>
    <cellStyle name="Style JOSEDUARDO" xfId="553" xr:uid="{A7146EB3-18EA-4C10-84A9-AD5DE2872787}"/>
    <cellStyle name="SubHeading" xfId="8928" xr:uid="{6830D5BB-EC7F-4845-A298-A28EAE778E3A}"/>
    <cellStyle name="subra" xfId="8929" xr:uid="{E4B9BAF3-7279-453E-8559-95AEACB03EED}"/>
    <cellStyle name="Subtotal" xfId="554" xr:uid="{5F1E0C72-5CAF-4983-A622-AB1BFB1C48B9}"/>
    <cellStyle name="Table Heading" xfId="1307" xr:uid="{06E1A2FD-CC09-468A-AD36-D345B2C6D29A}"/>
    <cellStyle name="Table Title" xfId="1308" xr:uid="{5541A841-1F91-48FB-9700-A701A07255AE}"/>
    <cellStyle name="Table Units" xfId="1309" xr:uid="{9A92EB37-E784-4392-A5B6-D73295F92029}"/>
    <cellStyle name="test" xfId="27086" xr:uid="{B0B652F1-42B6-44B4-B140-86E8350F773D}"/>
    <cellStyle name="Text Indent A" xfId="1310" xr:uid="{69A2D82E-DE5D-45D8-BE36-229B290B78DD}"/>
    <cellStyle name="Text Indent B" xfId="1311" xr:uid="{E6E3FB76-16EC-4AF9-9903-E0340F4AB6A7}"/>
    <cellStyle name="Text Indent C" xfId="1312" xr:uid="{B23DA379-4C21-421C-85B7-C416A8119B55}"/>
    <cellStyle name="Texto de advertencia 10" xfId="45576" xr:uid="{ADC9E311-5A5D-4190-B9D7-08B8A3834031}"/>
    <cellStyle name="Texto de advertencia 11" xfId="555" xr:uid="{A24DFD86-D318-4B06-A6AF-895B67278C94}"/>
    <cellStyle name="Texto de advertencia 2" xfId="556" xr:uid="{C42B0682-0134-414D-AF6C-262901848368}"/>
    <cellStyle name="Texto de advertencia 2 2" xfId="1078" xr:uid="{B54269B9-ECBA-48CC-B5D0-99E65E2452EF}"/>
    <cellStyle name="Texto de advertencia 2 3" xfId="1079" xr:uid="{3AB68CD5-5447-4BE1-86C8-67693090C1AC}"/>
    <cellStyle name="Texto de advertencia 2 4" xfId="1080" xr:uid="{E68BA4CC-3956-4DD5-A668-FB09E0435783}"/>
    <cellStyle name="Texto de advertencia 2 5" xfId="9183" xr:uid="{0FF1FE4D-F205-4F07-A5B7-CAC40BE98D05}"/>
    <cellStyle name="Texto de advertencia 2_PRESENTACIÓN EJECUCIÓN PPTAL A ABRIL-12 DEFINITIVO" xfId="1081" xr:uid="{5570F680-2A18-4893-AECE-FA75B09636D5}"/>
    <cellStyle name="Texto de advertencia 3" xfId="1082" xr:uid="{8F47E559-ABA7-4FB2-9B6B-8EF3995CE386}"/>
    <cellStyle name="Texto de advertencia 3 2" xfId="1083" xr:uid="{EB152DBE-24B2-4900-99A5-FB07575A14C5}"/>
    <cellStyle name="Texto de advertencia 3 3" xfId="9267" xr:uid="{02C12B21-F14F-4C88-A278-44A5668E8E4D}"/>
    <cellStyle name="Texto de advertencia 4" xfId="1084" xr:uid="{C1DEAD1B-9FAB-4D1C-8EE1-A961AC8C05C7}"/>
    <cellStyle name="Texto de advertencia 5" xfId="1085" xr:uid="{AD1D8614-1C76-43DF-AF86-AD87864AD726}"/>
    <cellStyle name="Texto de advertencia 5 2" xfId="42528" xr:uid="{7472901D-13C0-4495-AA3D-4B70B598BF63}"/>
    <cellStyle name="Texto de advertencia 5 3" xfId="27087" xr:uid="{8C5CF9E0-98E0-4253-BB0E-F0905947E641}"/>
    <cellStyle name="Texto de advertencia 6" xfId="1086" xr:uid="{A1F44ECD-48B2-4C32-95C6-B8ADE7B326FA}"/>
    <cellStyle name="Texto de advertencia 7" xfId="9182" xr:uid="{1606127C-3DA3-4321-8EAB-E2B851B85AD8}"/>
    <cellStyle name="Texto de advertencia 8" xfId="42647" xr:uid="{6B7A0E6D-7C3A-4286-B8B7-AA0EE35A4B38}"/>
    <cellStyle name="Texto de advertencia 9" xfId="44129" xr:uid="{1FD8E122-CA21-4CF2-B135-354D5188D1C5}"/>
    <cellStyle name="Texto explicativo 10" xfId="45230" xr:uid="{BBE350BF-9D1E-4361-A5F8-9FFDF139B8B2}"/>
    <cellStyle name="Texto explicativo 2" xfId="1087" xr:uid="{CD1985DD-8C05-4579-9875-0E025E25BE9B}"/>
    <cellStyle name="Texto explicativo 2 2" xfId="1088" xr:uid="{20E8F0FD-302B-4E43-B4BB-5DF30CB005C0}"/>
    <cellStyle name="Texto explicativo 2 3" xfId="1089" xr:uid="{548696B7-6779-46A7-9B12-F55CCCDE5A1E}"/>
    <cellStyle name="Texto explicativo 2 4" xfId="1090" xr:uid="{8C565795-66EC-44CD-BC27-73436993E3FE}"/>
    <cellStyle name="Texto explicativo 2 5" xfId="9184" xr:uid="{9A09D440-1EBE-4EE8-A519-453A44FF48AF}"/>
    <cellStyle name="Texto explicativo 2_PRESENTACIÓN EJECUCIÓN PPTAL A ABRIL-12 DEFINITIVO" xfId="1091" xr:uid="{BDEB451D-96B9-48CF-9E25-6C74258ACD5E}"/>
    <cellStyle name="Texto explicativo 3" xfId="1092" xr:uid="{87CC4223-DD54-44FD-A854-7705926245FD}"/>
    <cellStyle name="Texto explicativo 3 2" xfId="1093" xr:uid="{44D0DAC5-1DE0-42B4-BB59-C43BFB09E599}"/>
    <cellStyle name="Texto explicativo 3 3" xfId="9595" xr:uid="{504D4C04-6A71-4A90-A5AE-B258D8A4ACE9}"/>
    <cellStyle name="Texto explicativo 4" xfId="1094" xr:uid="{92EBCBAF-EEF9-4ABD-8E78-9E3824A56E46}"/>
    <cellStyle name="Texto explicativo 4 2" xfId="27088" xr:uid="{B74B2781-7350-4046-A51A-1B491A7FE9F6}"/>
    <cellStyle name="Texto explicativo 5" xfId="1095" xr:uid="{DB4846BC-F90B-4811-8001-9D585C3A25FC}"/>
    <cellStyle name="Texto explicativo 6" xfId="1096" xr:uid="{54D00A9B-1BC4-4B55-A976-2CBA98544780}"/>
    <cellStyle name="Texto explicativo 7" xfId="9210" xr:uid="{565EC6BB-399D-4BA5-B935-1BE23FF968A7}"/>
    <cellStyle name="Texto explicativo 8" xfId="42648" xr:uid="{CEDF09D9-43F7-452F-BEDE-0E3139EEEFEF}"/>
    <cellStyle name="Texto explicativo 9" xfId="43861" xr:uid="{296B5F5C-8048-4EA9-9565-5687EC3E822C}"/>
    <cellStyle name="Þþþþþþþþþþþþþþ" xfId="8930" xr:uid="{AA870014-7862-4FAB-A4E8-8743A8AD13C7}"/>
    <cellStyle name="Title" xfId="9185" xr:uid="{1037563B-8C97-49A5-B915-DB5A88D89F98}"/>
    <cellStyle name="Title 10" xfId="10669" xr:uid="{BF02E56F-5590-46E2-BAFF-FA9A5D919B3D}"/>
    <cellStyle name="Title 11" xfId="10719" xr:uid="{64BE2C6B-248C-4A62-A686-9A4D82780DAF}"/>
    <cellStyle name="Title 12" xfId="11725" xr:uid="{B16F1215-4E1A-4817-946A-A50D2D0FF64B}"/>
    <cellStyle name="Title 12 2" xfId="42534" xr:uid="{10066C71-1235-4DBB-9603-E5F10971E05F}"/>
    <cellStyle name="Title 13" xfId="27162" xr:uid="{A2F074F3-288B-4AB0-8831-527EBAEAE337}"/>
    <cellStyle name="Title 14" xfId="42553" xr:uid="{0EAFEC6B-D347-42C2-B750-57D073A5248D}"/>
    <cellStyle name="Title 2" xfId="9186" xr:uid="{87C313F2-EDED-4EE5-9FCA-3CC493BC9C81}"/>
    <cellStyle name="Title 2 2" xfId="9562" xr:uid="{F5837A90-53B4-4DC9-B381-471EF943D486}"/>
    <cellStyle name="Title 3" xfId="9322" xr:uid="{C533A3BE-8C85-4011-B30B-18C7DFD031F4}"/>
    <cellStyle name="Title 4" xfId="9404" xr:uid="{FE25D2B5-E47B-4313-A215-118D4E742E7A}"/>
    <cellStyle name="Title 5" xfId="9401" xr:uid="{745E6E3D-7108-48C6-B264-459D65E7E6B0}"/>
    <cellStyle name="Title 6" xfId="9561" xr:uid="{9C4CD487-065D-462D-8F5A-0B1819ED5BD8}"/>
    <cellStyle name="Title 7" xfId="9710" xr:uid="{2E0C4911-504C-4052-BFBD-51DC35D86601}"/>
    <cellStyle name="Title 8" xfId="9879" xr:uid="{8888128A-0282-4D7D-8F49-BC9E346E1A57}"/>
    <cellStyle name="Title 9" xfId="10157" xr:uid="{DB8C95FB-DF48-4A27-BE40-DBDA84B9622B}"/>
    <cellStyle name="Titles" xfId="27089" xr:uid="{C1237D6F-0AA0-4012-AF1D-30E4CFE88A8C}"/>
    <cellStyle name="Título 1" xfId="9208" xr:uid="{F13E9029-8975-4F89-9256-8BB91D9F7A4D}"/>
    <cellStyle name="Título 1 2" xfId="1097" xr:uid="{223F9C87-1736-4DEF-AC08-CEB0755C3C2C}"/>
    <cellStyle name="Título 1 2 2" xfId="1098" xr:uid="{CD13084C-6C43-496A-8ACD-E77B9D4A1DF0}"/>
    <cellStyle name="Título 1 2 3" xfId="1099" xr:uid="{C6750CBA-8EC1-407A-BE3A-7A598B081964}"/>
    <cellStyle name="Título 1 2 4" xfId="1100" xr:uid="{7D12A017-D2B7-450C-A189-668613BEB823}"/>
    <cellStyle name="Título 1 2 5" xfId="9187" xr:uid="{F9D0A600-2A02-470A-B163-B4587EB8568A}"/>
    <cellStyle name="Título 1 2_BCLE - PG JUL312011 TGI" xfId="1101" xr:uid="{09C1E75B-0939-45D7-9B0F-35A1017B5FBC}"/>
    <cellStyle name="Título 1 3" xfId="1102" xr:uid="{3D3CF429-7E3B-4B89-A4D2-025339E652F4}"/>
    <cellStyle name="Título 1 3 2" xfId="1103" xr:uid="{285344FE-8B64-4294-A0A7-09CF14D55699}"/>
    <cellStyle name="Título 1 3 3" xfId="9596" xr:uid="{A04D4F11-BE95-41C0-82FA-1B10258B9EDD}"/>
    <cellStyle name="Título 1 4" xfId="1104" xr:uid="{325AE674-C8B3-4A3F-8329-A477706FFB5A}"/>
    <cellStyle name="Título 1 4 2" xfId="27090" xr:uid="{6D31B626-055F-4769-83A3-4BC23C4DF132}"/>
    <cellStyle name="Título 1 5" xfId="1105" xr:uid="{9BD3AA62-C0F1-4CFA-B6B1-349AD05AFEF5}"/>
    <cellStyle name="Título 1 6" xfId="1106" xr:uid="{D16AA5A6-25F0-43DA-9908-3D79032E321F}"/>
    <cellStyle name="Título 10" xfId="1107" xr:uid="{A51D0A54-5099-443D-A32D-820BD44E32A1}"/>
    <cellStyle name="Título 10 2" xfId="9188" xr:uid="{EF4964DE-E135-464B-9083-6E008A1E1401}"/>
    <cellStyle name="Título 11" xfId="1108" xr:uid="{43543B72-C88A-440E-B0B1-AF46065D4C66}"/>
    <cellStyle name="Título 11 2" xfId="9189" xr:uid="{9E65B58B-0DC8-42BA-A328-4F2A12BE33DC}"/>
    <cellStyle name="Título 12" xfId="1109" xr:uid="{5B9B629A-D255-42E4-920B-F4935AEBD7F1}"/>
    <cellStyle name="Título 13" xfId="1110" xr:uid="{24F600C7-6A71-4DFA-930B-56E8C1D74F52}"/>
    <cellStyle name="Título 14" xfId="1111" xr:uid="{F39C0289-1630-4CCF-8590-E9C1046C708B}"/>
    <cellStyle name="Título 15" xfId="1112" xr:uid="{02B63685-74CE-41FD-B24A-E143D66CC825}"/>
    <cellStyle name="Título 16" xfId="1113" xr:uid="{27D79462-580D-4D89-8588-F494DFB947E9}"/>
    <cellStyle name="Título 17" xfId="1114" xr:uid="{5DABB65E-FB24-4251-87B6-4FBD8A4A9403}"/>
    <cellStyle name="Título 18" xfId="1115" xr:uid="{3CB76696-92AF-4C8F-A53E-1A0C8B099AA8}"/>
    <cellStyle name="Título 19" xfId="1116" xr:uid="{060F3C9A-3F7E-4E09-BBDF-758952B9B46C}"/>
    <cellStyle name="Título 2 2" xfId="1117" xr:uid="{25B59125-D191-4A30-B5CB-439549C59AC4}"/>
    <cellStyle name="Título 2 2 2" xfId="1118" xr:uid="{15CDE0DA-AB34-424D-921D-17B0CA5C1901}"/>
    <cellStyle name="Título 2 2 3" xfId="1119" xr:uid="{E522B31B-38C6-41D2-9979-1E051FC74D19}"/>
    <cellStyle name="Título 2 2 4" xfId="1120" xr:uid="{55FEA40D-BC15-4468-BE11-181B4B2F3675}"/>
    <cellStyle name="Título 2 2 5" xfId="9190" xr:uid="{F9F6F306-7B20-4272-A805-C25BA1B1EA11}"/>
    <cellStyle name="Título 2 2_BCLE - PG JUL312011 TGI" xfId="1121" xr:uid="{585F698A-1314-4157-BA2F-8DCBFC482E21}"/>
    <cellStyle name="Título 2 3" xfId="1122" xr:uid="{66D676D7-03B9-48B7-B5DA-1A03C08DFB91}"/>
    <cellStyle name="Título 2 3 2" xfId="1123" xr:uid="{8BC1A955-BEA1-4F68-BC93-E84082471C81}"/>
    <cellStyle name="Título 2 3 3" xfId="9597" xr:uid="{D8289E4A-2B6C-46BF-9DF5-9B1D0A0B67CB}"/>
    <cellStyle name="Título 2 4" xfId="1124" xr:uid="{374C2A8F-FFE5-4F0D-B8A4-649C3DD1E0BC}"/>
    <cellStyle name="Título 2 4 2" xfId="27091" xr:uid="{666BF623-FE39-442D-B06B-72738AB12EB4}"/>
    <cellStyle name="Título 2 5" xfId="1125" xr:uid="{2D1BBAB4-602D-461B-90C9-CCF11BEABE6D}"/>
    <cellStyle name="Título 2 6" xfId="1126" xr:uid="{2660BE2F-BC68-4C79-92C8-B79685361AF7}"/>
    <cellStyle name="Título 2 7" xfId="9207" xr:uid="{0D15F6F3-36A6-4DA8-A0A4-0F887E62C260}"/>
    <cellStyle name="Título 20" xfId="1127" xr:uid="{955C2BD0-65EA-4B90-9269-278D0A5F111E}"/>
    <cellStyle name="Título 21" xfId="1128" xr:uid="{78333B2A-6728-4DE5-8DFC-68DB53633CA6}"/>
    <cellStyle name="Título 22" xfId="1129" xr:uid="{A5CD2660-5475-4A1F-947E-93BCEE25D4B8}"/>
    <cellStyle name="Título 23" xfId="1130" xr:uid="{5465D13C-87A9-4F87-A815-C1DE6FF07EFE}"/>
    <cellStyle name="Título 24" xfId="1131" xr:uid="{43ED36C1-90E0-46B7-A56D-1AF6D64FDC96}"/>
    <cellStyle name="Título 25" xfId="1132" xr:uid="{57E4A9F4-D367-4D64-8B49-304746DC0AAD}"/>
    <cellStyle name="Título 26" xfId="1133" xr:uid="{EDE639C6-BD42-4196-B2D9-8138EBE96780}"/>
    <cellStyle name="Título 27" xfId="1134" xr:uid="{BDC0CC8B-C4C5-4573-91E4-A21A1D9A4CB4}"/>
    <cellStyle name="Título 28" xfId="1135" xr:uid="{14E67037-3922-4476-AEB3-9B7C6FC8CC7B}"/>
    <cellStyle name="Título 29" xfId="1136" xr:uid="{108DAEDA-83C8-4401-B40D-01DB87D34DCE}"/>
    <cellStyle name="Título 3 10" xfId="45579" xr:uid="{E4ACA8B1-775E-4EBD-A621-FD18A1B4DA4C}"/>
    <cellStyle name="Título 3 2" xfId="1137" xr:uid="{DA62E501-E798-4B8D-9EDC-7C97E0BCC66C}"/>
    <cellStyle name="Título 3 2 2" xfId="1138" xr:uid="{43973BD7-0B59-4ED6-9A7C-0C0D660853FB}"/>
    <cellStyle name="Título 3 2 3" xfId="1139" xr:uid="{D6E1BD9D-E203-48B5-B50A-5883F7101716}"/>
    <cellStyle name="Título 3 2 4" xfId="1140" xr:uid="{006DDA0D-A4CF-4C1B-AA78-1FEC3FF7190F}"/>
    <cellStyle name="Título 3 2 5" xfId="9191" xr:uid="{8DD39E14-9789-4EF6-9463-F0AF13819440}"/>
    <cellStyle name="Título 3 2_BCLE - PG JUL312011 TGI" xfId="1141" xr:uid="{BB240F8F-0502-49BD-BFC8-A7B892D3D390}"/>
    <cellStyle name="Título 3 3" xfId="1142" xr:uid="{D61BD03D-AE6D-4D44-B44A-22ABD488B5F2}"/>
    <cellStyle name="Título 3 3 2" xfId="1143" xr:uid="{C87473BB-AD36-4898-A549-677DA0C7F08A}"/>
    <cellStyle name="Título 3 3 3" xfId="9598" xr:uid="{167F3E6C-DC76-4D7E-BF60-4EF48E3F6E62}"/>
    <cellStyle name="Título 3 4" xfId="1144" xr:uid="{71E77C0F-E1F5-4190-891D-03392E99E907}"/>
    <cellStyle name="Título 3 4 2" xfId="27092" xr:uid="{FF6E6257-B3AE-46C6-8174-4CC5016E2346}"/>
    <cellStyle name="Título 3 5" xfId="1145" xr:uid="{5389BA17-C809-485B-AEF2-CA2D490A5114}"/>
    <cellStyle name="Título 3 6" xfId="1146" xr:uid="{B17F5DD5-C0E3-4C18-BF6B-23F0076C16AE}"/>
    <cellStyle name="Título 3 7" xfId="9206" xr:uid="{4F7D3A37-E1E7-4100-BC00-FBEEB88AA0FF}"/>
    <cellStyle name="Título 3 8" xfId="42642" xr:uid="{9384645E-084E-4A76-8CC2-8469C6CDF49B}"/>
    <cellStyle name="Título 3 9" xfId="43865" xr:uid="{507133A4-DBE5-46FE-918B-0402D00FA058}"/>
    <cellStyle name="Título 30" xfId="1147" xr:uid="{66727385-45B6-456B-A89A-6533C538891C}"/>
    <cellStyle name="Título 31" xfId="1148" xr:uid="{871D436B-ED29-4BCB-A173-FAD514A4BF93}"/>
    <cellStyle name="Título 32" xfId="1149" xr:uid="{94CBC335-081F-4612-83C0-5232788A2FF7}"/>
    <cellStyle name="Título 33" xfId="9209" xr:uid="{C1453D19-74BD-45C3-8256-3D6D0B751C79}"/>
    <cellStyle name="Título 4" xfId="1150" xr:uid="{628C5E29-5539-4C83-83D8-A422B6BD6C03}"/>
    <cellStyle name="Título 4 2" xfId="27093" xr:uid="{B679818F-75E9-4CF4-8EC3-0A8649AD6D9B}"/>
    <cellStyle name="Título 4 3" xfId="9192" xr:uid="{F31556F1-37CA-4D8D-B681-406556BEAAD8}"/>
    <cellStyle name="Título 5" xfId="1151" xr:uid="{12106D38-11A8-4E40-9C46-CF09E9308487}"/>
    <cellStyle name="Título 5 2" xfId="9193" xr:uid="{42E8638E-BAB2-4E06-903D-5AE0F38B4734}"/>
    <cellStyle name="Título 6" xfId="1152" xr:uid="{B4EBEACC-0152-44DC-91CB-1FBAC9612397}"/>
    <cellStyle name="Título 6 2" xfId="9194" xr:uid="{4ECCFE9B-C442-46F9-B5D4-CA81824C5BFE}"/>
    <cellStyle name="Título 7" xfId="1153" xr:uid="{BF326ED7-2535-4DDE-9977-7BD7AE0D50FB}"/>
    <cellStyle name="Título 7 2" xfId="9195" xr:uid="{440FB37C-29F6-472B-9965-C1E4DDE8E5FE}"/>
    <cellStyle name="Título 8" xfId="1154" xr:uid="{4BAFD811-9383-424D-8428-1E0FC1BFFAC2}"/>
    <cellStyle name="Título 8 2" xfId="9196" xr:uid="{A6312633-BC53-4404-93C5-501E51597C6D}"/>
    <cellStyle name="Título 9" xfId="1155" xr:uid="{EF0CCD69-2ABE-4AD9-BC2B-490A30F1502A}"/>
    <cellStyle name="Título 9 2" xfId="9197" xr:uid="{7CD892D4-D86E-4CF2-AF7A-8C5B7947B7CD}"/>
    <cellStyle name="Tocopilla" xfId="27094" xr:uid="{2DC87084-B5DD-492B-BB01-E0B2589A6CB6}"/>
    <cellStyle name="Total 10" xfId="8931" xr:uid="{0D96DCDF-18BE-4F07-B3F0-2BFCCA8D3702}"/>
    <cellStyle name="Total 10 2" xfId="10158" xr:uid="{ACEE66FE-0DE6-4739-BB77-411E5B0D8F83}"/>
    <cellStyle name="Total 11" xfId="8932" xr:uid="{38BCB538-8373-457E-8233-5DE7A75EEA56}"/>
    <cellStyle name="Total 11 2" xfId="10674" xr:uid="{680670F4-9F45-4CC7-9162-C07C433829E9}"/>
    <cellStyle name="Total 12" xfId="8933" xr:uid="{BA0844BD-6F45-4E69-99F3-F3D6CCC6100F}"/>
    <cellStyle name="Total 12 2" xfId="10767" xr:uid="{9C23B6E5-F5B2-4F8C-8023-026394EF55EA}"/>
    <cellStyle name="Total 13" xfId="8934" xr:uid="{2F8D91F2-3AB1-40A2-B204-8026BC8FCE9C}"/>
    <cellStyle name="Total 13 2" xfId="42555" xr:uid="{036B1FC5-B108-4884-9136-5F713EECC060}"/>
    <cellStyle name="Total 13 3" xfId="11726" xr:uid="{833B6E3B-AD0D-4EDB-B703-A1B7798B94DB}"/>
    <cellStyle name="Total 14" xfId="8935" xr:uid="{8A2FDD12-4B32-4145-9D24-BBD6CBCD9410}"/>
    <cellStyle name="Total 14 2" xfId="27163" xr:uid="{8FFC9953-36D5-4C18-B9F7-0D8C06CB31B0}"/>
    <cellStyle name="Total 15" xfId="8936" xr:uid="{06720DFB-0C2C-4722-88A0-DD1ECF87CEB9}"/>
    <cellStyle name="Total 15 2" xfId="42537" xr:uid="{D15792E2-671A-4BA7-89F5-126D739B1CFB}"/>
    <cellStyle name="Total 16" xfId="9198" xr:uid="{148D9388-BC0C-4E50-BE5F-494A34F1F526}"/>
    <cellStyle name="Total 17" xfId="42627" xr:uid="{0869B9D5-88D0-46A7-B3BE-D5340D2DCAE3}"/>
    <cellStyle name="Total 2" xfId="557" xr:uid="{5EF5862A-E6D0-4CB4-9425-EAB8D40B6817}"/>
    <cellStyle name="Total 2 2" xfId="1156" xr:uid="{49214E9C-7723-4DCF-B907-573F01E2EB06}"/>
    <cellStyle name="Total 2 2 2" xfId="9200" xr:uid="{83A7FE34-B866-4E6C-94E8-3E46A3C99CA5}"/>
    <cellStyle name="Total 2 2 3" xfId="44157" xr:uid="{7811E4E9-181D-4656-81E4-C4A9CA8B0512}"/>
    <cellStyle name="Total 2 2 4" xfId="46562" xr:uid="{345E7909-7B3B-48D4-A858-7E477C4CA5CB}"/>
    <cellStyle name="Total 2 3" xfId="1157" xr:uid="{754115EF-B2C1-4B2A-9B46-E287928A61F2}"/>
    <cellStyle name="Total 2 3 2" xfId="9563" xr:uid="{6424BAB7-14C9-4CC1-A1AF-8EBEC341A1F2}"/>
    <cellStyle name="Total 2 3 3" xfId="46563" xr:uid="{C17D43EA-6931-48E6-8982-8AEE39BBD201}"/>
    <cellStyle name="Total 2 4" xfId="1158" xr:uid="{65CBC17F-E65F-47B3-B5F6-0B2BF56EE0D5}"/>
    <cellStyle name="Total 2 4 2" xfId="27095" xr:uid="{CEA36C5F-E99A-43DE-A8AA-570A8D7D199A}"/>
    <cellStyle name="Total 2 4 3" xfId="46564" xr:uid="{661ECDE1-D28C-41D3-92D0-0EBD1C34E083}"/>
    <cellStyle name="Total 2 5" xfId="42556" xr:uid="{7A92CD8F-A6A0-4B3E-850F-ED5B1EFF31AD}"/>
    <cellStyle name="Total 2 6" xfId="9199" xr:uid="{3D869221-DF76-41F3-B5ED-DCF1142095C6}"/>
    <cellStyle name="Total 2 7" xfId="44156" xr:uid="{B6CBAF2F-9AAB-46E3-8EC3-E5A64265392F}"/>
    <cellStyle name="Total 2 8" xfId="46478" xr:uid="{FD01CDFD-31AF-40E7-AC16-CEA470564838}"/>
    <cellStyle name="Total 2_BCLE - PG JUL312011 TGI" xfId="1159" xr:uid="{34AF95C9-7C4B-4805-A7D7-500D381DE06C}"/>
    <cellStyle name="Total 3" xfId="558" xr:uid="{659677E8-B00F-4106-A6C9-528FC5875D20}"/>
    <cellStyle name="Total 3 2" xfId="1160" xr:uid="{796919C6-62B5-4855-9877-0B8FA7F21B43}"/>
    <cellStyle name="Total 3 2 2" xfId="9619" xr:uid="{8EBA6F4F-4B0E-4BA7-A6AE-2D82CF2EBF4E}"/>
    <cellStyle name="Total 3 2 3" xfId="46565" xr:uid="{142EF84D-DC19-49CB-A240-E685F34A70AB}"/>
    <cellStyle name="Total 3 3" xfId="9201" xr:uid="{84CAEE93-D3EC-4CBE-85E1-C457BF662D3A}"/>
    <cellStyle name="Total 3 4" xfId="44158" xr:uid="{A74DD79D-49DF-4C36-9BD3-1A63FA416B64}"/>
    <cellStyle name="Total 3 5" xfId="46451" xr:uid="{38029DC7-DF64-4961-AEE2-AA8771EC228F}"/>
    <cellStyle name="Total 3 6" xfId="46574" xr:uid="{E6C89267-FB65-456D-B863-10A4373F9825}"/>
    <cellStyle name="Total 4" xfId="559" xr:uid="{959C7541-E966-4BF3-87D1-1A6F39E8ADDA}"/>
    <cellStyle name="Total 4 2" xfId="9268" xr:uid="{531A714A-6DD0-4CAE-8DEA-9E1681B78EB6}"/>
    <cellStyle name="Total 4 3" xfId="44155" xr:uid="{8F9BAD71-D303-4255-A53A-ABF6CAFDFE11}"/>
    <cellStyle name="Total 4 4" xfId="46452" xr:uid="{CDD73F69-B973-463A-9DD8-75384F6CB69A}"/>
    <cellStyle name="Total 4 5" xfId="46575" xr:uid="{A426A867-CB4C-454E-AD46-159CFBED6F8A}"/>
    <cellStyle name="Total 5" xfId="1161" xr:uid="{E22D2421-4940-4775-842C-662433023AF0}"/>
    <cellStyle name="Total 5 2" xfId="9323" xr:uid="{4F2E09F4-B105-46AF-8C37-6C2AB30BEC89}"/>
    <cellStyle name="Total 5 3" xfId="43867" xr:uid="{B1E728B7-0C62-466D-8A05-885833CD8029}"/>
    <cellStyle name="Total 5 4" xfId="46566" xr:uid="{8214A7AA-A86B-47B3-A909-F67409C07BB1}"/>
    <cellStyle name="Total 6" xfId="1162" xr:uid="{C93CF183-9CC9-4B2F-BAC8-F8828E1BD00A}"/>
    <cellStyle name="Total 6 2" xfId="9410" xr:uid="{D96E673E-E892-404C-A4C7-F517524D7581}"/>
    <cellStyle name="Total 6 3" xfId="46567" xr:uid="{7DCFA557-F9F5-4EA7-94D7-6964B58F5C33}"/>
    <cellStyle name="Total 7" xfId="8937" xr:uid="{C9619BD8-C1AE-4FBB-A7CF-FDEE942ED099}"/>
    <cellStyle name="Total 7 2" xfId="9423" xr:uid="{DF7B1088-258F-45AC-895B-A6166D6B7531}"/>
    <cellStyle name="Total 8" xfId="8938" xr:uid="{9C67ED5F-36A5-4CBF-8E60-2BA584D36A45}"/>
    <cellStyle name="Total 8 2" xfId="9711" xr:uid="{6855A028-523F-4459-8359-E69F978E57F0}"/>
    <cellStyle name="Total 9" xfId="8939" xr:uid="{D5784519-A704-4E85-BAC6-C430C7A4559F}"/>
    <cellStyle name="Total 9 2" xfId="9880" xr:uid="{2A8AB0B4-0BE8-41AC-A748-71B85F8BE1F5}"/>
    <cellStyle name="Total1 - Style1" xfId="560" xr:uid="{0E5FAA12-56E0-40AC-BAD6-A77883490258}"/>
    <cellStyle name="uk" xfId="1313" xr:uid="{CBE32A89-BB3B-4F6D-AFE8-65A19485E611}"/>
    <cellStyle name="Un" xfId="1314" xr:uid="{92322715-571A-44D1-A5D5-0557A7CDDAC0}"/>
    <cellStyle name="Undefined" xfId="27096" xr:uid="{30ACC6FA-E5D3-4889-B9D6-EE5AC96A73F2}"/>
    <cellStyle name="UNITS" xfId="27097" xr:uid="{FC5060FC-2303-4C3E-9426-6795A9FFD6A3}"/>
    <cellStyle name="UNO - BOLD,LIGHT SHADING, UTLINE" xfId="8940" xr:uid="{F2D46DDD-F9A7-4808-AB95-8B5EB67905F1}"/>
    <cellStyle name="Unprot" xfId="1315" xr:uid="{6C0EA7DF-D95F-4620-AC81-80C0DAD26B8E}"/>
    <cellStyle name="Unprot$" xfId="1316" xr:uid="{ACE9EFA6-6946-443B-A3A1-902D56A4E5BB}"/>
    <cellStyle name="Unprotect" xfId="1317" xr:uid="{6A60A205-C73B-493A-BFB1-F9757CF19BCB}"/>
    <cellStyle name="UploadThisRowValue" xfId="8941" xr:uid="{C2BA6713-F685-448B-89EE-8086C6931D87}"/>
    <cellStyle name="Valuta (0)_ACCESSORIE" xfId="8942" xr:uid="{758D7C2B-F8D6-4EE4-8F34-42D3C6F2E676}"/>
    <cellStyle name="Valuta_496sl1" xfId="561" xr:uid="{B7CDE39E-713E-42D6-B319-D3D2A62FA922}"/>
    <cellStyle name="Variable10" xfId="8943" xr:uid="{227C6757-FA4C-4194-A30B-455A2F80936C}"/>
    <cellStyle name="Verificación" xfId="9202" xr:uid="{825AF047-3923-42D8-AE26-5954A3235A1B}"/>
    <cellStyle name="Warning Text" xfId="1170" xr:uid="{E6599028-6A42-43FD-B491-C16C31B0B840}"/>
    <cellStyle name="Warning Text 10" xfId="10677" xr:uid="{18605C84-9B1D-4030-AE77-219680997108}"/>
    <cellStyle name="Warning Text 11" xfId="10652" xr:uid="{38E7EB16-EF74-458F-A9C8-29AE8ABD4AE9}"/>
    <cellStyle name="Warning Text 12" xfId="11727" xr:uid="{FE2BDA24-ADBF-419A-BE0D-ADA33E5AD55A}"/>
    <cellStyle name="Warning Text 13" xfId="27165" xr:uid="{B8F1205E-C354-4587-BC4C-EB070B7DAAAA}"/>
    <cellStyle name="Warning Text 14" xfId="42540" xr:uid="{70B8E949-D3DB-41D2-89FA-08CEF05A1AE9}"/>
    <cellStyle name="Warning Text 15" xfId="9203" xr:uid="{0E969C1F-06D4-4826-887A-A15ED2DD3678}"/>
    <cellStyle name="Warning Text 2" xfId="562" xr:uid="{B39529ED-0345-4FB9-9BCC-A1FEE5660048}"/>
    <cellStyle name="Warning Text 2 2" xfId="9564" xr:uid="{A82248A4-25E5-4CE0-843A-BDF02BCC8318}"/>
    <cellStyle name="Warning Text 2 3" xfId="27098" xr:uid="{437231FB-5A78-4F47-B074-5B8131E2175B}"/>
    <cellStyle name="Warning Text 2 4" xfId="9204" xr:uid="{DFAEAC9B-9873-4D56-A251-E0ADFA23E009}"/>
    <cellStyle name="Warning Text 2_Energía" xfId="27099" xr:uid="{C3E98C9F-7758-4976-A738-763639F75595}"/>
    <cellStyle name="Warning Text 3" xfId="563" xr:uid="{400CD2CD-BD30-4C93-B13A-C14FFA0A784E}"/>
    <cellStyle name="Warning Text 3 2" xfId="9620" xr:uid="{02451BB7-E6CD-4603-A6B5-3905436EA982}"/>
    <cellStyle name="Warning Text 3 3" xfId="9324" xr:uid="{BDB8B63C-7E78-40F7-B89D-A4BAE4831F18}"/>
    <cellStyle name="Warning Text 4" xfId="8944" xr:uid="{82383D81-CBD0-4859-91F7-305960B807BB}"/>
    <cellStyle name="Warning Text 4 2" xfId="9411" xr:uid="{E6AAB1DF-628F-46F1-8FDD-7DD047BC5DCA}"/>
    <cellStyle name="Warning Text 5" xfId="8945" xr:uid="{EB5E183C-C716-4A43-8DA7-851A8416AE44}"/>
    <cellStyle name="Warning Text 5 2" xfId="9462" xr:uid="{7BCF7747-FDCF-4E58-AEEA-CC4384168F9D}"/>
    <cellStyle name="Warning Text 6" xfId="8946" xr:uid="{39052D6A-A4D6-4169-B2A0-3F92970DF896}"/>
    <cellStyle name="Warning Text 7" xfId="8947" xr:uid="{B89A60BD-527A-442D-961A-831101EB72E0}"/>
    <cellStyle name="Warning Text 7 2" xfId="9712" xr:uid="{A9069CBA-65D8-49C1-A413-CCDB18474D14}"/>
    <cellStyle name="Warning Text 8" xfId="8948" xr:uid="{A0D58F0C-7E41-4367-B62B-8ED4C163C96D}"/>
    <cellStyle name="Warning Text 8 2" xfId="9881" xr:uid="{8FCF68F6-8474-4A07-B58E-743D53BA2EF5}"/>
    <cellStyle name="Warning Text 9" xfId="8949" xr:uid="{E5CA4696-7A01-43EA-9E42-9D786CF107A2}"/>
    <cellStyle name="Warning Text 9 2" xfId="10159" xr:uid="{0C47404F-61E7-4452-9E20-4A2B53CFD2CC}"/>
    <cellStyle name="Warning Text_HIDROLOGIA" xfId="9239" xr:uid="{A6B14456-263A-4D22-BA16-953B9F9CC91D}"/>
    <cellStyle name="White" xfId="27101" xr:uid="{84AA2929-6B0D-4477-931E-4698FB4107D1}"/>
    <cellStyle name="Year" xfId="8950" xr:uid="{61DE75A2-2007-46EA-84E2-36B6168DE2CE}"/>
    <cellStyle name="一般_Cargos Prepago_04102006(1)" xfId="44159" xr:uid="{945F2626-728A-4B8C-81D0-4D1BF157AAB7}"/>
    <cellStyle name="桁区切り [0.00]_Calc. C-J" xfId="8951" xr:uid="{EAA681DB-D334-4BF5-A14F-F22E93BE27B4}"/>
    <cellStyle name="桁区切り_Calc. C-J" xfId="8952" xr:uid="{AD04E08D-120B-4721-BB8F-43403294DB61}"/>
    <cellStyle name="標準_96 損益 経費" xfId="8953" xr:uid="{81F3F4BA-8331-4223-8F4A-8B2C9A78BD8D}"/>
    <cellStyle name="通貨 [0.00]_96 損益 経費" xfId="8954" xr:uid="{B8A4D027-AF1B-4B1E-A073-83364A92D36F}"/>
    <cellStyle name="通貨_96 損益 経費" xfId="8955" xr:uid="{24C65A3A-D7C5-41C3-A628-AE1769AA7185}"/>
  </cellStyles>
  <dxfs count="0"/>
  <tableStyles count="1" defaultTableStyle="TableStyleMedium2" defaultPivotStyle="PivotStyleLight16">
    <tableStyle name="Invisible" pivot="0" table="0" count="0" xr9:uid="{12234CEB-77AA-41A8-A356-AACF3D0527BD}"/>
  </tableStyles>
  <colors>
    <mruColors>
      <color rgb="FF1F3864"/>
      <color rgb="FFEDF5D7"/>
      <color rgb="FF19A5AF"/>
      <color rgb="FF0066CC"/>
      <color rgb="FF17A998"/>
      <color rgb="FF2FF141"/>
      <color rgb="FFED7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EF Ind'!A1"/><Relationship Id="rId3" Type="http://schemas.openxmlformats.org/officeDocument/2006/relationships/image" Target="../media/image3.png"/><Relationship Id="rId7" Type="http://schemas.openxmlformats.org/officeDocument/2006/relationships/hyperlink" Target="#Investment!A1"/><Relationship Id="rId2" Type="http://schemas.openxmlformats.org/officeDocument/2006/relationships/image" Target="../media/image2.tiff"/><Relationship Id="rId1" Type="http://schemas.openxmlformats.org/officeDocument/2006/relationships/image" Target="../media/image1.png"/><Relationship Id="rId6" Type="http://schemas.openxmlformats.org/officeDocument/2006/relationships/hyperlink" Target="#'Other Financial'!A1"/><Relationship Id="rId11" Type="http://schemas.openxmlformats.org/officeDocument/2006/relationships/hyperlink" Target="#'Proyectos Transmisi&#243;n'!A1"/><Relationship Id="rId5" Type="http://schemas.openxmlformats.org/officeDocument/2006/relationships/hyperlink" Target="#'EF Cons '!A1"/><Relationship Id="rId10" Type="http://schemas.openxmlformats.org/officeDocument/2006/relationships/hyperlink" Target="#'Debt breakdown'!A1"/><Relationship Id="rId4" Type="http://schemas.openxmlformats.org/officeDocument/2006/relationships/image" Target="../media/image4.png"/><Relationship Id="rId9" Type="http://schemas.openxmlformats.org/officeDocument/2006/relationships/hyperlink" Target="#Dividends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95249</xdr:colOff>
      <xdr:row>41</xdr:row>
      <xdr:rowOff>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8783E05-DE6B-9A6B-420F-EA19437E3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57514" cy="7351059"/>
        </a:xfrm>
        <a:prstGeom prst="rect">
          <a:avLst/>
        </a:prstGeom>
      </xdr:spPr>
    </xdr:pic>
    <xdr:clientData/>
  </xdr:twoCellAnchor>
  <xdr:twoCellAnchor>
    <xdr:from>
      <xdr:col>9</xdr:col>
      <xdr:colOff>134471</xdr:colOff>
      <xdr:row>14</xdr:row>
      <xdr:rowOff>89649</xdr:rowOff>
    </xdr:from>
    <xdr:to>
      <xdr:col>14</xdr:col>
      <xdr:colOff>414491</xdr:colOff>
      <xdr:row>28</xdr:row>
      <xdr:rowOff>62924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840FFCFB-96B5-1B23-4884-D236E8BAADF0}"/>
            </a:ext>
          </a:extLst>
        </xdr:cNvPr>
        <xdr:cNvGrpSpPr/>
      </xdr:nvGrpSpPr>
      <xdr:grpSpPr>
        <a:xfrm>
          <a:off x="7482328" y="2566149"/>
          <a:ext cx="4362163" cy="2449775"/>
          <a:chOff x="8790417" y="2902718"/>
          <a:chExt cx="4892780" cy="2547953"/>
        </a:xfrm>
      </xdr:grpSpPr>
      <xdr:cxnSp macro="">
        <xdr:nvCxnSpPr>
          <xdr:cNvPr id="6" name="30 Conector recto">
            <a:extLst>
              <a:ext uri="{FF2B5EF4-FFF2-40B4-BE49-F238E27FC236}">
                <a16:creationId xmlns:a16="http://schemas.microsoft.com/office/drawing/2014/main" id="{10613027-FD29-A942-5A4F-F285D204B5CE}"/>
              </a:ext>
            </a:extLst>
          </xdr:cNvPr>
          <xdr:cNvCxnSpPr>
            <a:cxnSpLocks/>
          </xdr:cNvCxnSpPr>
        </xdr:nvCxnSpPr>
        <xdr:spPr>
          <a:xfrm>
            <a:off x="8790417" y="4878387"/>
            <a:ext cx="4811282" cy="23814"/>
          </a:xfrm>
          <a:prstGeom prst="line">
            <a:avLst/>
          </a:prstGeom>
          <a:ln>
            <a:solidFill>
              <a:schemeClr val="tx2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pic>
        <xdr:nvPicPr>
          <xdr:cNvPr id="7" name="Imagen 6">
            <a:extLst>
              <a:ext uri="{FF2B5EF4-FFF2-40B4-BE49-F238E27FC236}">
                <a16:creationId xmlns:a16="http://schemas.microsoft.com/office/drawing/2014/main" id="{2B407BE0-33C0-5213-0347-283A7F1CD6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0666370" y="2902718"/>
            <a:ext cx="456855" cy="456824"/>
          </a:xfrm>
          <a:prstGeom prst="ellipse">
            <a:avLst/>
          </a:prstGeom>
        </xdr:spPr>
      </xdr:pic>
      <xdr:pic>
        <xdr:nvPicPr>
          <xdr:cNvPr id="8" name="Imagen 7">
            <a:extLst>
              <a:ext uri="{FF2B5EF4-FFF2-40B4-BE49-F238E27FC236}">
                <a16:creationId xmlns:a16="http://schemas.microsoft.com/office/drawing/2014/main" id="{8096988D-6CA0-AA3C-F077-BB981290B09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0657888" y="3540233"/>
            <a:ext cx="473820" cy="473788"/>
          </a:xfrm>
          <a:prstGeom prst="ellipse">
            <a:avLst/>
          </a:prstGeom>
        </xdr:spPr>
      </xdr:pic>
      <xdr:sp macro="" textlink="">
        <xdr:nvSpPr>
          <xdr:cNvPr id="9" name="10 Rectángulo">
            <a:extLst>
              <a:ext uri="{FF2B5EF4-FFF2-40B4-BE49-F238E27FC236}">
                <a16:creationId xmlns:a16="http://schemas.microsoft.com/office/drawing/2014/main" id="{34066EAB-EBFE-7E8B-7BDA-59C66EC2BB27}"/>
              </a:ext>
            </a:extLst>
          </xdr:cNvPr>
          <xdr:cNvSpPr/>
        </xdr:nvSpPr>
        <xdr:spPr>
          <a:xfrm>
            <a:off x="11303298" y="3053631"/>
            <a:ext cx="2324908" cy="448749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1219140" rtl="0" eaLnBrk="1" fontAlgn="auto" latinLnBrk="0" hangingPunct="1">
              <a:lnSpc>
                <a:spcPts val="2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0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n-ea"/>
                <a:cs typeface="Calibri" panose="020F0502020204030204" pitchFamily="34" charset="0"/>
              </a:rPr>
              <a:t>+57 (1) 326 8000</a:t>
            </a:r>
            <a:endParaRPr kumimoji="0" lang="es-CO" sz="1467" b="0" i="0" u="none" strike="noStrike" kern="1200" cap="none" spc="0" normalizeH="0" baseline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Proxima Nova Thin" panose="02000506030000020004" pitchFamily="2" charset="0"/>
              <a:ea typeface="+mn-ea"/>
              <a:cs typeface="Calibri" panose="020F0502020204030204" pitchFamily="34" charset="0"/>
            </a:endParaRPr>
          </a:p>
        </xdr:txBody>
      </xdr:sp>
      <xdr:sp macro="" textlink="">
        <xdr:nvSpPr>
          <xdr:cNvPr id="10" name="8 CuadroTexto">
            <a:extLst>
              <a:ext uri="{FF2B5EF4-FFF2-40B4-BE49-F238E27FC236}">
                <a16:creationId xmlns:a16="http://schemas.microsoft.com/office/drawing/2014/main" id="{2A7E35E7-B568-40B0-9048-5A2210764C66}"/>
              </a:ext>
            </a:extLst>
          </xdr:cNvPr>
          <xdr:cNvSpPr txBox="1"/>
        </xdr:nvSpPr>
        <xdr:spPr>
          <a:xfrm>
            <a:off x="8817749" y="3573177"/>
            <a:ext cx="1660367" cy="465401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1219140" rtl="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CO" sz="1467" b="0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IR Manager</a:t>
            </a:r>
          </a:p>
        </xdr:txBody>
      </xdr:sp>
      <xdr:cxnSp macro="">
        <xdr:nvCxnSpPr>
          <xdr:cNvPr id="11" name="9 Conector recto">
            <a:extLst>
              <a:ext uri="{FF2B5EF4-FFF2-40B4-BE49-F238E27FC236}">
                <a16:creationId xmlns:a16="http://schemas.microsoft.com/office/drawing/2014/main" id="{B474FAF6-E877-5208-D178-2078C56D19D1}"/>
              </a:ext>
            </a:extLst>
          </xdr:cNvPr>
          <xdr:cNvCxnSpPr>
            <a:cxnSpLocks/>
          </xdr:cNvCxnSpPr>
        </xdr:nvCxnSpPr>
        <xdr:spPr>
          <a:xfrm>
            <a:off x="8823471" y="3457504"/>
            <a:ext cx="4778229" cy="22296"/>
          </a:xfrm>
          <a:prstGeom prst="line">
            <a:avLst/>
          </a:prstGeom>
          <a:ln>
            <a:solidFill>
              <a:schemeClr val="tx2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14 CuadroTexto">
            <a:extLst>
              <a:ext uri="{FF2B5EF4-FFF2-40B4-BE49-F238E27FC236}">
                <a16:creationId xmlns:a16="http://schemas.microsoft.com/office/drawing/2014/main" id="{E949E2F4-8C98-42E7-3EF2-9F3B66312BB8}"/>
              </a:ext>
            </a:extLst>
          </xdr:cNvPr>
          <xdr:cNvSpPr txBox="1"/>
        </xdr:nvSpPr>
        <xdr:spPr>
          <a:xfrm>
            <a:off x="11303298" y="3559444"/>
            <a:ext cx="2379899" cy="359934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1219140" rtl="0" eaLnBrk="1" fontAlgn="auto" latinLnBrk="0" hangingPunct="1">
              <a:lnSpc>
                <a:spcPts val="2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0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kguzman@geb.com.co</a:t>
            </a:r>
          </a:p>
        </xdr:txBody>
      </xdr:sp>
      <xdr:sp macro="" textlink="">
        <xdr:nvSpPr>
          <xdr:cNvPr id="20" name="31 CuadroTexto">
            <a:extLst>
              <a:ext uri="{FF2B5EF4-FFF2-40B4-BE49-F238E27FC236}">
                <a16:creationId xmlns:a16="http://schemas.microsoft.com/office/drawing/2014/main" id="{670050A1-126A-1FC2-5557-D27355ABD204}"/>
              </a:ext>
            </a:extLst>
          </xdr:cNvPr>
          <xdr:cNvSpPr txBox="1"/>
        </xdr:nvSpPr>
        <xdr:spPr>
          <a:xfrm>
            <a:off x="8817749" y="4380811"/>
            <a:ext cx="1705245" cy="358975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378" rtl="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1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Faudy Arely</a:t>
            </a:r>
          </a:p>
          <a:p>
            <a:pPr marL="0" marR="0" lvl="0" indent="0" algn="l" defTabSz="914378" rtl="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1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González Tovar</a:t>
            </a:r>
          </a:p>
        </xdr:txBody>
      </xdr:sp>
      <xdr:sp macro="" textlink="">
        <xdr:nvSpPr>
          <xdr:cNvPr id="21" name="32 CuadroTexto">
            <a:extLst>
              <a:ext uri="{FF2B5EF4-FFF2-40B4-BE49-F238E27FC236}">
                <a16:creationId xmlns:a16="http://schemas.microsoft.com/office/drawing/2014/main" id="{1EF7A784-2035-BED5-9250-8F0E80679928}"/>
              </a:ext>
            </a:extLst>
          </xdr:cNvPr>
          <xdr:cNvSpPr txBox="1"/>
        </xdr:nvSpPr>
        <xdr:spPr>
          <a:xfrm>
            <a:off x="8817749" y="4963797"/>
            <a:ext cx="1854560" cy="410172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1219140" rtl="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CO" sz="1467" b="0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IR Advisor</a:t>
            </a:r>
          </a:p>
        </xdr:txBody>
      </xdr:sp>
      <xdr:sp macro="" textlink="">
        <xdr:nvSpPr>
          <xdr:cNvPr id="22" name="33 Rectángulo">
            <a:extLst>
              <a:ext uri="{FF2B5EF4-FFF2-40B4-BE49-F238E27FC236}">
                <a16:creationId xmlns:a16="http://schemas.microsoft.com/office/drawing/2014/main" id="{5C46BEF1-C99A-7D42-E770-55399FC63C6B}"/>
              </a:ext>
            </a:extLst>
          </xdr:cNvPr>
          <xdr:cNvSpPr/>
        </xdr:nvSpPr>
        <xdr:spPr>
          <a:xfrm>
            <a:off x="11303298" y="4516004"/>
            <a:ext cx="1862147" cy="434775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1219140" rtl="0" eaLnBrk="1" fontAlgn="auto" latinLnBrk="0" hangingPunct="1">
              <a:lnSpc>
                <a:spcPts val="2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0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n-ea"/>
                <a:cs typeface="Calibri" panose="020F0502020204030204" pitchFamily="34" charset="0"/>
              </a:rPr>
              <a:t>+57 (1) 326 8000  </a:t>
            </a:r>
          </a:p>
        </xdr:txBody>
      </xdr:sp>
      <xdr:sp macro="" textlink="">
        <xdr:nvSpPr>
          <xdr:cNvPr id="23" name="49 CuadroTexto">
            <a:extLst>
              <a:ext uri="{FF2B5EF4-FFF2-40B4-BE49-F238E27FC236}">
                <a16:creationId xmlns:a16="http://schemas.microsoft.com/office/drawing/2014/main" id="{733E3B2F-D0D5-7C76-7CB1-2D0370611004}"/>
              </a:ext>
            </a:extLst>
          </xdr:cNvPr>
          <xdr:cNvSpPr txBox="1"/>
        </xdr:nvSpPr>
        <xdr:spPr>
          <a:xfrm>
            <a:off x="11303296" y="5072078"/>
            <a:ext cx="2242036" cy="360022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1219140" rtl="0" eaLnBrk="1" fontAlgn="auto" latinLnBrk="0" hangingPunct="1">
              <a:lnSpc>
                <a:spcPts val="2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0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fgonzalezt@geb.com.co</a:t>
            </a:r>
          </a:p>
        </xdr:txBody>
      </xdr:sp>
      <xdr:pic>
        <xdr:nvPicPr>
          <xdr:cNvPr id="24" name="Imagen 23">
            <a:extLst>
              <a:ext uri="{FF2B5EF4-FFF2-40B4-BE49-F238E27FC236}">
                <a16:creationId xmlns:a16="http://schemas.microsoft.com/office/drawing/2014/main" id="{1A423F7D-CF13-6EEC-1D8D-218C2F79BE7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0666370" y="4339369"/>
            <a:ext cx="456855" cy="456824"/>
          </a:xfrm>
          <a:prstGeom prst="ellipse">
            <a:avLst/>
          </a:prstGeom>
        </xdr:spPr>
      </xdr:pic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9085B866-180A-24E3-F6C3-74F047F6519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duotone>
              <a:schemeClr val="accent1">
                <a:shade val="45000"/>
                <a:satMod val="135000"/>
              </a:schemeClr>
              <a:prstClr val="white"/>
            </a:duotone>
          </a:blip>
          <a:stretch>
            <a:fillRect/>
          </a:stretch>
        </xdr:blipFill>
        <xdr:spPr>
          <a:xfrm>
            <a:off x="10657888" y="4976883"/>
            <a:ext cx="473820" cy="473788"/>
          </a:xfrm>
          <a:prstGeom prst="ellipse">
            <a:avLst/>
          </a:prstGeom>
        </xdr:spPr>
      </xdr:pic>
      <xdr:sp macro="" textlink="">
        <xdr:nvSpPr>
          <xdr:cNvPr id="26" name="31 CuadroTexto">
            <a:extLst>
              <a:ext uri="{FF2B5EF4-FFF2-40B4-BE49-F238E27FC236}">
                <a16:creationId xmlns:a16="http://schemas.microsoft.com/office/drawing/2014/main" id="{658D7C0F-CEE3-0118-A97C-27D46EDC144B}"/>
              </a:ext>
            </a:extLst>
          </xdr:cNvPr>
          <xdr:cNvSpPr txBox="1"/>
        </xdr:nvSpPr>
        <xdr:spPr>
          <a:xfrm>
            <a:off x="8817748" y="2959100"/>
            <a:ext cx="1902332" cy="411971"/>
          </a:xfrm>
          <a:prstGeom prst="rect">
            <a:avLst/>
          </a:prstGeom>
        </xdr:spPr>
        <xdr:txBody>
          <a:bodyPr vert="horz" wrap="square" lIns="0" tIns="0" rIns="0" bIns="0" rtlCol="0" anchor="t">
            <a:noAutofit/>
          </a:bodyPr>
          <a:lstStyle>
            <a:defPPr>
              <a:defRPr lang="es-CO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378" rtl="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1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Karen Bibiana</a:t>
            </a:r>
          </a:p>
          <a:p>
            <a:pPr marL="0" marR="0" lvl="0" indent="0" algn="l" defTabSz="914378" rtl="0" eaLnBrk="1" fontAlgn="auto" latinLnBrk="0" hangingPunct="1">
              <a:lnSpc>
                <a:spcPct val="100000"/>
              </a:lnSpc>
              <a:spcBef>
                <a:spcPct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US" sz="1467" b="1" i="0" u="none" strike="noStrike" kern="1200" cap="none" spc="0" normalizeH="0" baseline="0">
                <a:ln>
                  <a:noFill/>
                </a:ln>
                <a:solidFill>
                  <a:srgbClr val="002060"/>
                </a:solidFill>
                <a:effectLst/>
                <a:uLnTx/>
                <a:uFillTx/>
                <a:latin typeface="Proxima Nova Thin" panose="02000506030000020004" pitchFamily="2" charset="0"/>
                <a:ea typeface="+mj-ea"/>
                <a:cs typeface="Calibri" panose="020F0502020204030204" pitchFamily="34" charset="0"/>
                <a:sym typeface="Helvetica Light"/>
              </a:rPr>
              <a:t>Guzmán Vanegas</a:t>
            </a:r>
          </a:p>
        </xdr:txBody>
      </xdr:sp>
    </xdr:grpSp>
    <xdr:clientData/>
  </xdr:twoCellAnchor>
  <xdr:twoCellAnchor>
    <xdr:from>
      <xdr:col>0</xdr:col>
      <xdr:colOff>779444</xdr:colOff>
      <xdr:row>32</xdr:row>
      <xdr:rowOff>102723</xdr:rowOff>
    </xdr:from>
    <xdr:to>
      <xdr:col>9</xdr:col>
      <xdr:colOff>545606</xdr:colOff>
      <xdr:row>40</xdr:row>
      <xdr:rowOff>76422</xdr:rowOff>
    </xdr:to>
    <xdr:sp macro="" textlink="">
      <xdr:nvSpPr>
        <xdr:cNvPr id="27" name="CuadroTexto 34">
          <a:extLst>
            <a:ext uri="{FF2B5EF4-FFF2-40B4-BE49-F238E27FC236}">
              <a16:creationId xmlns:a16="http://schemas.microsoft.com/office/drawing/2014/main" id="{ACD2C8D9-38AC-536F-69CB-03A82FB84A85}"/>
            </a:ext>
          </a:extLst>
        </xdr:cNvPr>
        <xdr:cNvSpPr txBox="1"/>
      </xdr:nvSpPr>
      <xdr:spPr>
        <a:xfrm>
          <a:off x="779444" y="5763294"/>
          <a:ext cx="7114019" cy="1388842"/>
        </a:xfrm>
        <a:prstGeom prst="rect">
          <a:avLst/>
        </a:prstGeom>
        <a:noFill/>
        <a:effectLst>
          <a:glow rad="10244">
            <a:schemeClr val="accent1"/>
          </a:glow>
        </a:effectLst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9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3000" b="1" i="0" u="none" strike="noStrike" kern="1200" cap="none" spc="0" normalizeH="0" baseline="0">
              <a:ln w="25400">
                <a:solidFill>
                  <a:srgbClr val="FFFFFF"/>
                </a:solidFill>
              </a:ln>
              <a:noFill/>
              <a:effectLst>
                <a:glow rad="101600">
                  <a:srgbClr val="19A5AF">
                    <a:lumMod val="60000"/>
                    <a:lumOff val="40000"/>
                    <a:alpha val="40000"/>
                  </a:srgbClr>
                </a:glow>
              </a:effectLst>
              <a:uLnTx/>
              <a:uFillTx/>
              <a:latin typeface="Proxima Nova Black" panose="02000506030000020004" pitchFamily="2" charset="0"/>
              <a:ea typeface="+mn-ea"/>
              <a:cs typeface="Verdana" panose="020B0604030504040204" pitchFamily="34" charset="0"/>
            </a:rPr>
            <a:t>Q1-26</a:t>
          </a:r>
        </a:p>
      </xdr:txBody>
    </xdr:sp>
    <xdr:clientData/>
  </xdr:twoCellAnchor>
  <xdr:twoCellAnchor>
    <xdr:from>
      <xdr:col>1</xdr:col>
      <xdr:colOff>378359</xdr:colOff>
      <xdr:row>7</xdr:row>
      <xdr:rowOff>25896</xdr:rowOff>
    </xdr:from>
    <xdr:to>
      <xdr:col>8</xdr:col>
      <xdr:colOff>777653</xdr:colOff>
      <xdr:row>33</xdr:row>
      <xdr:rowOff>56530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A7286E06-EDEF-D30A-9037-562C0E3AEBE8}"/>
            </a:ext>
          </a:extLst>
        </xdr:cNvPr>
        <xdr:cNvSpPr/>
      </xdr:nvSpPr>
      <xdr:spPr>
        <a:xfrm rot="2072502" flipH="1" flipV="1">
          <a:off x="1192314" y="1238169"/>
          <a:ext cx="6096975" cy="4533361"/>
        </a:xfrm>
        <a:prstGeom prst="arc">
          <a:avLst>
            <a:gd name="adj1" fmla="val 3222391"/>
            <a:gd name="adj2" fmla="val 19271627"/>
          </a:avLst>
        </a:prstGeom>
        <a:noFill/>
        <a:ln w="25400">
          <a:gradFill>
            <a:gsLst>
              <a:gs pos="0">
                <a:srgbClr val="CCFFAA"/>
              </a:gs>
              <a:gs pos="99000">
                <a:srgbClr val="1CE5E2"/>
              </a:gs>
            </a:gsLst>
            <a:lin ang="5400000" scaled="1"/>
          </a:gradFill>
        </a:ln>
        <a:effectLst>
          <a:glow rad="95324">
            <a:srgbClr val="1CE5E2">
              <a:alpha val="5000"/>
            </a:srgbClr>
          </a:glo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CO" sz="1800" b="0" i="0" u="none" strike="noStrike" kern="1200" cap="none" spc="0" normalizeH="0" baseline="0">
            <a:ln>
              <a:noFill/>
            </a:ln>
            <a:solidFill>
              <a:srgbClr val="7B7E7F"/>
            </a:solidFill>
            <a:effectLst/>
            <a:uLnTx/>
            <a:uFillTx/>
            <a:latin typeface="Proxima Nova A Thin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112059</xdr:colOff>
      <xdr:row>32</xdr:row>
      <xdr:rowOff>32306</xdr:rowOff>
    </xdr:from>
    <xdr:to>
      <xdr:col>14</xdr:col>
      <xdr:colOff>319286</xdr:colOff>
      <xdr:row>32</xdr:row>
      <xdr:rowOff>55517</xdr:rowOff>
    </xdr:to>
    <xdr:cxnSp macro="">
      <xdr:nvCxnSpPr>
        <xdr:cNvPr id="2" name="30 Conector recto">
          <a:extLst>
            <a:ext uri="{FF2B5EF4-FFF2-40B4-BE49-F238E27FC236}">
              <a16:creationId xmlns:a16="http://schemas.microsoft.com/office/drawing/2014/main" id="{8A38390F-856A-4B66-97DD-F658B5002881}"/>
            </a:ext>
          </a:extLst>
        </xdr:cNvPr>
        <xdr:cNvCxnSpPr>
          <a:cxnSpLocks/>
        </xdr:cNvCxnSpPr>
      </xdr:nvCxnSpPr>
      <xdr:spPr>
        <a:xfrm>
          <a:off x="7474324" y="5769718"/>
          <a:ext cx="4297374" cy="23211"/>
        </a:xfrm>
        <a:prstGeom prst="line">
          <a:avLst/>
        </a:prstGeom>
        <a:ln>
          <a:solidFill>
            <a:schemeClr val="tx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136472</xdr:colOff>
      <xdr:row>29</xdr:row>
      <xdr:rowOff>85221</xdr:rowOff>
    </xdr:from>
    <xdr:to>
      <xdr:col>11</xdr:col>
      <xdr:colOff>23515</xdr:colOff>
      <xdr:row>31</xdr:row>
      <xdr:rowOff>76511</xdr:rowOff>
    </xdr:to>
    <xdr:sp macro="" textlink="">
      <xdr:nvSpPr>
        <xdr:cNvPr id="3" name="31 CuadroTexto">
          <a:extLst>
            <a:ext uri="{FF2B5EF4-FFF2-40B4-BE49-F238E27FC236}">
              <a16:creationId xmlns:a16="http://schemas.microsoft.com/office/drawing/2014/main" id="{20F11AD2-A82B-4F5B-A4E4-123B9EA3C730}"/>
            </a:ext>
          </a:extLst>
        </xdr:cNvPr>
        <xdr:cNvSpPr txBox="1"/>
      </xdr:nvSpPr>
      <xdr:spPr>
        <a:xfrm>
          <a:off x="7498737" y="5284750"/>
          <a:ext cx="1523102" cy="349879"/>
        </a:xfrm>
        <a:prstGeom prst="rect">
          <a:avLst/>
        </a:prstGeom>
      </xdr:spPr>
      <xdr:txBody>
        <a:bodyPr vert="horz" wrap="square" lIns="0" tIns="0" rIns="0" bIns="0" rtlCol="0" anchor="t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378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67" b="1" i="0" u="none" strike="noStrike" kern="1200" cap="none" spc="0" normalizeH="0" baseline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Proxima Nova Thin" panose="02000506030000020004" pitchFamily="2" charset="0"/>
              <a:ea typeface="+mj-ea"/>
              <a:cs typeface="Calibri" panose="020F0502020204030204" pitchFamily="34" charset="0"/>
              <a:sym typeface="Helvetica Light"/>
            </a:rPr>
            <a:t>Felipe Cepeda</a:t>
          </a:r>
        </a:p>
        <a:p>
          <a:pPr marL="0" marR="0" lvl="0" indent="0" algn="l" defTabSz="914378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67" b="1" i="0" u="none" strike="noStrike" kern="1200" cap="none" spc="0" normalizeH="0" baseline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Proxima Nova Thin" panose="02000506030000020004" pitchFamily="2" charset="0"/>
              <a:ea typeface="+mj-ea"/>
              <a:cs typeface="Calibri" panose="020F0502020204030204" pitchFamily="34" charset="0"/>
              <a:sym typeface="Helvetica Light"/>
            </a:rPr>
            <a:t>Cortés</a:t>
          </a:r>
        </a:p>
      </xdr:txBody>
    </xdr:sp>
    <xdr:clientData/>
  </xdr:twoCellAnchor>
  <xdr:twoCellAnchor>
    <xdr:from>
      <xdr:col>9</xdr:col>
      <xdr:colOff>136472</xdr:colOff>
      <xdr:row>32</xdr:row>
      <xdr:rowOff>115552</xdr:rowOff>
    </xdr:from>
    <xdr:to>
      <xdr:col>11</xdr:col>
      <xdr:colOff>156882</xdr:colOff>
      <xdr:row>34</xdr:row>
      <xdr:rowOff>156743</xdr:rowOff>
    </xdr:to>
    <xdr:sp macro="" textlink="">
      <xdr:nvSpPr>
        <xdr:cNvPr id="4" name="32 CuadroTexto">
          <a:extLst>
            <a:ext uri="{FF2B5EF4-FFF2-40B4-BE49-F238E27FC236}">
              <a16:creationId xmlns:a16="http://schemas.microsoft.com/office/drawing/2014/main" id="{B0FB365B-647A-4963-A637-09247BB1C38D}"/>
            </a:ext>
          </a:extLst>
        </xdr:cNvPr>
        <xdr:cNvSpPr txBox="1"/>
      </xdr:nvSpPr>
      <xdr:spPr>
        <a:xfrm>
          <a:off x="7498737" y="5852964"/>
          <a:ext cx="1656469" cy="399779"/>
        </a:xfrm>
        <a:prstGeom prst="rect">
          <a:avLst/>
        </a:prstGeom>
      </xdr:spPr>
      <xdr:txBody>
        <a:bodyPr vert="horz" wrap="square" lIns="0" tIns="0" rIns="0" bIns="0" rtlCol="0" anchor="t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219140" rtl="0" eaLnBrk="1" fontAlgn="auto" latinLnBrk="0" hangingPunct="1">
            <a:lnSpc>
              <a:spcPct val="100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1467" b="0" i="0" u="none" strike="noStrike" kern="1200" cap="none" spc="0" normalizeH="0" baseline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Proxima Nova Thin" panose="02000506030000020004" pitchFamily="2" charset="0"/>
              <a:ea typeface="+mj-ea"/>
              <a:cs typeface="Calibri" panose="020F0502020204030204" pitchFamily="34" charset="0"/>
              <a:sym typeface="Helvetica Light"/>
            </a:rPr>
            <a:t>IR Advisor</a:t>
          </a:r>
        </a:p>
      </xdr:txBody>
    </xdr:sp>
    <xdr:clientData/>
  </xdr:twoCellAnchor>
  <xdr:twoCellAnchor>
    <xdr:from>
      <xdr:col>11</xdr:col>
      <xdr:colOff>720472</xdr:colOff>
      <xdr:row>30</xdr:row>
      <xdr:rowOff>37693</xdr:rowOff>
    </xdr:from>
    <xdr:to>
      <xdr:col>13</xdr:col>
      <xdr:colOff>747659</xdr:colOff>
      <xdr:row>32</xdr:row>
      <xdr:rowOff>102864</xdr:rowOff>
    </xdr:to>
    <xdr:sp macro="" textlink="">
      <xdr:nvSpPr>
        <xdr:cNvPr id="13" name="33 Rectángulo">
          <a:extLst>
            <a:ext uri="{FF2B5EF4-FFF2-40B4-BE49-F238E27FC236}">
              <a16:creationId xmlns:a16="http://schemas.microsoft.com/office/drawing/2014/main" id="{78DF4AAA-9DA4-49FE-8403-5468D696E742}"/>
            </a:ext>
          </a:extLst>
        </xdr:cNvPr>
        <xdr:cNvSpPr/>
      </xdr:nvSpPr>
      <xdr:spPr>
        <a:xfrm>
          <a:off x="9718796" y="5416517"/>
          <a:ext cx="1663245" cy="423759"/>
        </a:xfrm>
        <a:prstGeom prst="rect">
          <a:avLst/>
        </a:prstGeom>
      </xdr:spPr>
      <xdr:txBody>
        <a:bodyPr vert="horz" wrap="square" lIns="0" tIns="0" rIns="0" bIns="0" rtlCol="0" anchor="t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219140" rtl="0" eaLnBrk="1" fontAlgn="auto" latinLnBrk="0" hangingPunct="1">
            <a:lnSpc>
              <a:spcPts val="2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67" b="0" i="0" u="none" strike="noStrike" kern="1200" cap="none" spc="0" normalizeH="0" baseline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Proxima Nova Thin" panose="02000506030000020004" pitchFamily="2" charset="0"/>
              <a:ea typeface="+mn-ea"/>
              <a:cs typeface="Calibri" panose="020F0502020204030204" pitchFamily="34" charset="0"/>
            </a:rPr>
            <a:t>+57 (1) 326 8000  </a:t>
          </a:r>
        </a:p>
      </xdr:txBody>
    </xdr:sp>
    <xdr:clientData/>
  </xdr:twoCellAnchor>
  <xdr:twoCellAnchor>
    <xdr:from>
      <xdr:col>11</xdr:col>
      <xdr:colOff>720471</xdr:colOff>
      <xdr:row>33</xdr:row>
      <xdr:rowOff>41795</xdr:rowOff>
    </xdr:from>
    <xdr:to>
      <xdr:col>14</xdr:col>
      <xdr:colOff>268940</xdr:colOff>
      <xdr:row>35</xdr:row>
      <xdr:rowOff>34107</xdr:rowOff>
    </xdr:to>
    <xdr:sp macro="" textlink="">
      <xdr:nvSpPr>
        <xdr:cNvPr id="14" name="49 CuadroTexto">
          <a:extLst>
            <a:ext uri="{FF2B5EF4-FFF2-40B4-BE49-F238E27FC236}">
              <a16:creationId xmlns:a16="http://schemas.microsoft.com/office/drawing/2014/main" id="{3F629893-83C7-4974-804B-332308B5061C}"/>
            </a:ext>
          </a:extLst>
        </xdr:cNvPr>
        <xdr:cNvSpPr txBox="1"/>
      </xdr:nvSpPr>
      <xdr:spPr>
        <a:xfrm>
          <a:off x="9718795" y="5958501"/>
          <a:ext cx="2002557" cy="350900"/>
        </a:xfrm>
        <a:prstGeom prst="rect">
          <a:avLst/>
        </a:prstGeom>
      </xdr:spPr>
      <xdr:txBody>
        <a:bodyPr vert="horz" wrap="square" lIns="0" tIns="0" rIns="0" bIns="0" rtlCol="0" anchor="t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1219140" rtl="0" eaLnBrk="1" fontAlgn="auto" latinLnBrk="0" hangingPunct="1">
            <a:lnSpc>
              <a:spcPts val="2000"/>
            </a:lnSpc>
            <a:spcBef>
              <a:spcPct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67" b="0" i="0" u="none" strike="noStrike" kern="1200" cap="none" spc="0" normalizeH="0" baseline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Proxima Nova Thin" panose="02000506030000020004" pitchFamily="2" charset="0"/>
              <a:ea typeface="+mj-ea"/>
              <a:cs typeface="Calibri" panose="020F0502020204030204" pitchFamily="34" charset="0"/>
              <a:sym typeface="Helvetica Light"/>
            </a:rPr>
            <a:t>ncepedac@geb.com.co</a:t>
          </a:r>
        </a:p>
      </xdr:txBody>
    </xdr:sp>
    <xdr:clientData/>
  </xdr:twoCellAnchor>
  <xdr:twoCellAnchor>
    <xdr:from>
      <xdr:col>11</xdr:col>
      <xdr:colOff>180712</xdr:colOff>
      <xdr:row>29</xdr:row>
      <xdr:rowOff>73964</xdr:rowOff>
    </xdr:from>
    <xdr:to>
      <xdr:col>11</xdr:col>
      <xdr:colOff>588769</xdr:colOff>
      <xdr:row>31</xdr:row>
      <xdr:rowOff>160624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4E48E72-553D-43B4-B75B-D56DF367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79036" y="5273493"/>
          <a:ext cx="408057" cy="445249"/>
        </a:xfrm>
        <a:prstGeom prst="ellipse">
          <a:avLst/>
        </a:prstGeom>
      </xdr:spPr>
    </xdr:pic>
    <xdr:clientData/>
  </xdr:twoCellAnchor>
  <xdr:twoCellAnchor>
    <xdr:from>
      <xdr:col>11</xdr:col>
      <xdr:colOff>144001</xdr:colOff>
      <xdr:row>32</xdr:row>
      <xdr:rowOff>128306</xdr:rowOff>
    </xdr:from>
    <xdr:to>
      <xdr:col>11</xdr:col>
      <xdr:colOff>567211</xdr:colOff>
      <xdr:row>35</xdr:row>
      <xdr:rowOff>52207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505B6A8-0050-414D-8384-2E565EFC0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42325" y="5865718"/>
          <a:ext cx="423210" cy="461783"/>
        </a:xfrm>
        <a:prstGeom prst="ellipse">
          <a:avLst/>
        </a:prstGeom>
      </xdr:spPr>
    </xdr:pic>
    <xdr:clientData/>
  </xdr:twoCellAnchor>
  <xdr:twoCellAnchor>
    <xdr:from>
      <xdr:col>9</xdr:col>
      <xdr:colOff>67334</xdr:colOff>
      <xdr:row>0</xdr:row>
      <xdr:rowOff>0</xdr:rowOff>
    </xdr:from>
    <xdr:to>
      <xdr:col>15</xdr:col>
      <xdr:colOff>0</xdr:colOff>
      <xdr:row>11</xdr:row>
      <xdr:rowOff>17318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F568C3E5-885F-DFDF-CC5F-B52B04C6E27B}"/>
            </a:ext>
          </a:extLst>
        </xdr:cNvPr>
        <xdr:cNvSpPr/>
      </xdr:nvSpPr>
      <xdr:spPr>
        <a:xfrm>
          <a:off x="7392925" y="0"/>
          <a:ext cx="4816393" cy="1922318"/>
        </a:xfrm>
        <a:prstGeom prst="rect">
          <a:avLst/>
        </a:prstGeom>
        <a:solidFill>
          <a:srgbClr val="EDF5D7">
            <a:alpha val="4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9</xdr:col>
      <xdr:colOff>144403</xdr:colOff>
      <xdr:row>1</xdr:row>
      <xdr:rowOff>26141</xdr:rowOff>
    </xdr:from>
    <xdr:to>
      <xdr:col>14</xdr:col>
      <xdr:colOff>714664</xdr:colOff>
      <xdr:row>9</xdr:row>
      <xdr:rowOff>69273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EB0E224-1E3F-4A2D-9618-0F597DBA9A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94" t="7196" r="3292" b="8223"/>
        <a:stretch>
          <a:fillRect/>
        </a:stretch>
      </xdr:blipFill>
      <xdr:spPr>
        <a:xfrm>
          <a:off x="7469994" y="199323"/>
          <a:ext cx="4640034" cy="1428586"/>
        </a:xfrm>
        <a:prstGeom prst="rect">
          <a:avLst/>
        </a:prstGeom>
      </xdr:spPr>
    </xdr:pic>
    <xdr:clientData/>
  </xdr:twoCellAnchor>
  <xdr:twoCellAnchor>
    <xdr:from>
      <xdr:col>0</xdr:col>
      <xdr:colOff>516371</xdr:colOff>
      <xdr:row>8</xdr:row>
      <xdr:rowOff>66097</xdr:rowOff>
    </xdr:from>
    <xdr:to>
      <xdr:col>4</xdr:col>
      <xdr:colOff>314902</xdr:colOff>
      <xdr:row>12</xdr:row>
      <xdr:rowOff>107084</xdr:rowOff>
    </xdr:to>
    <xdr:sp macro="" textlink="">
      <xdr:nvSpPr>
        <xdr:cNvPr id="29" name="Rectángulo: esquinas redondeadas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55505F-F73E-0E78-FC10-1F97399DE236}"/>
            </a:ext>
          </a:extLst>
        </xdr:cNvPr>
        <xdr:cNvSpPr/>
      </xdr:nvSpPr>
      <xdr:spPr>
        <a:xfrm>
          <a:off x="516371" y="1451552"/>
          <a:ext cx="3054349" cy="733714"/>
        </a:xfrm>
        <a:prstGeom prst="roundRect">
          <a:avLst/>
        </a:prstGeom>
        <a:solidFill>
          <a:srgbClr val="EDF5D7"/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rgbClr val="002060"/>
              </a:solidFill>
            </a:rPr>
            <a:t>EEFF</a:t>
          </a:r>
          <a:r>
            <a:rPr lang="es-CO" sz="1800" b="1" baseline="0">
              <a:solidFill>
                <a:srgbClr val="002060"/>
              </a:solidFill>
            </a:rPr>
            <a:t> Consolidados</a:t>
          </a:r>
        </a:p>
        <a:p>
          <a:pPr algn="ctr"/>
          <a:r>
            <a:rPr lang="es-CO" sz="1800" b="1" baseline="0">
              <a:solidFill>
                <a:srgbClr val="002060"/>
              </a:solidFill>
            </a:rPr>
            <a:t>Financial Statement</a:t>
          </a:r>
          <a:endParaRPr lang="es-CO" sz="1800" b="1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516371</xdr:colOff>
      <xdr:row>8</xdr:row>
      <xdr:rowOff>66097</xdr:rowOff>
    </xdr:from>
    <xdr:to>
      <xdr:col>4</xdr:col>
      <xdr:colOff>311727</xdr:colOff>
      <xdr:row>12</xdr:row>
      <xdr:rowOff>100734</xdr:rowOff>
    </xdr:to>
    <xdr:sp macro="" textlink="">
      <xdr:nvSpPr>
        <xdr:cNvPr id="38" name="Rectángulo: esquinas redondeadas 3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DD934F-CD06-471F-B6BD-9A667A64B822}"/>
            </a:ext>
          </a:extLst>
        </xdr:cNvPr>
        <xdr:cNvSpPr/>
      </xdr:nvSpPr>
      <xdr:spPr>
        <a:xfrm>
          <a:off x="516371" y="1451552"/>
          <a:ext cx="3051174" cy="727364"/>
        </a:xfrm>
        <a:prstGeom prst="roundRect">
          <a:avLst/>
        </a:prstGeom>
        <a:solidFill>
          <a:schemeClr val="accent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chemeClr val="bg1"/>
              </a:solidFill>
            </a:rPr>
            <a:t>EEFF</a:t>
          </a:r>
          <a:r>
            <a:rPr lang="es-CO" sz="1800" b="1" baseline="0">
              <a:solidFill>
                <a:schemeClr val="bg1"/>
              </a:solidFill>
            </a:rPr>
            <a:t> Consolidados</a:t>
          </a:r>
        </a:p>
        <a:p>
          <a:pPr algn="ctr"/>
          <a:r>
            <a:rPr lang="es-CO" sz="1800" b="1" baseline="0">
              <a:solidFill>
                <a:schemeClr val="bg1"/>
              </a:solidFill>
            </a:rPr>
            <a:t>Financial Statements</a:t>
          </a:r>
          <a:endParaRPr lang="es-CO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462971</xdr:colOff>
      <xdr:row>13</xdr:row>
      <xdr:rowOff>97558</xdr:rowOff>
    </xdr:from>
    <xdr:to>
      <xdr:col>4</xdr:col>
      <xdr:colOff>258327</xdr:colOff>
      <xdr:row>17</xdr:row>
      <xdr:rowOff>144895</xdr:rowOff>
    </xdr:to>
    <xdr:sp macro="" textlink="">
      <xdr:nvSpPr>
        <xdr:cNvPr id="39" name="Rectángulo: esquinas redondeadas 3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F362FEC-E197-4841-8673-E5B6D0EDC494}"/>
            </a:ext>
          </a:extLst>
        </xdr:cNvPr>
        <xdr:cNvSpPr/>
      </xdr:nvSpPr>
      <xdr:spPr>
        <a:xfrm>
          <a:off x="462971" y="2348922"/>
          <a:ext cx="3051174" cy="740064"/>
        </a:xfrm>
        <a:prstGeom prst="roundRect">
          <a:avLst/>
        </a:prstGeom>
        <a:solidFill>
          <a:srgbClr val="EDF5D7"/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rgbClr val="002060"/>
              </a:solidFill>
            </a:rPr>
            <a:t>Otros</a:t>
          </a:r>
          <a:endParaRPr lang="es-CO" sz="1800" b="1" baseline="0">
            <a:solidFill>
              <a:srgbClr val="002060"/>
            </a:solidFill>
          </a:endParaRPr>
        </a:p>
        <a:p>
          <a:pPr algn="ctr"/>
          <a:r>
            <a:rPr lang="es-CO" sz="1800" b="1" baseline="0">
              <a:solidFill>
                <a:srgbClr val="002060"/>
              </a:solidFill>
            </a:rPr>
            <a:t>Other Financial</a:t>
          </a:r>
          <a:endParaRPr lang="es-CO" sz="1800" b="1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431510</xdr:colOff>
      <xdr:row>18</xdr:row>
      <xdr:rowOff>114876</xdr:rowOff>
    </xdr:from>
    <xdr:to>
      <xdr:col>4</xdr:col>
      <xdr:colOff>220516</xdr:colOff>
      <xdr:row>22</xdr:row>
      <xdr:rowOff>162213</xdr:rowOff>
    </xdr:to>
    <xdr:sp macro="" textlink="">
      <xdr:nvSpPr>
        <xdr:cNvPr id="40" name="Rectángulo: esquinas redondeadas 3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8C8A64-0D2E-41BD-AA20-23A86775533C}"/>
            </a:ext>
          </a:extLst>
        </xdr:cNvPr>
        <xdr:cNvSpPr/>
      </xdr:nvSpPr>
      <xdr:spPr>
        <a:xfrm>
          <a:off x="431510" y="3232149"/>
          <a:ext cx="3044824" cy="740064"/>
        </a:xfrm>
        <a:prstGeom prst="roundRect">
          <a:avLst/>
        </a:prstGeom>
        <a:solidFill>
          <a:schemeClr val="accent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chemeClr val="bg1"/>
              </a:solidFill>
            </a:rPr>
            <a:t>Inversiones</a:t>
          </a:r>
        </a:p>
        <a:p>
          <a:pPr algn="ctr"/>
          <a:r>
            <a:rPr lang="es-CO" sz="1800" b="1">
              <a:solidFill>
                <a:schemeClr val="bg1"/>
              </a:solidFill>
            </a:rPr>
            <a:t>Investments</a:t>
          </a:r>
        </a:p>
        <a:p>
          <a:pPr algn="ctr"/>
          <a:endParaRPr lang="es-CO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584199</xdr:colOff>
      <xdr:row>8</xdr:row>
      <xdr:rowOff>62921</xdr:rowOff>
    </xdr:from>
    <xdr:to>
      <xdr:col>8</xdr:col>
      <xdr:colOff>373205</xdr:colOff>
      <xdr:row>12</xdr:row>
      <xdr:rowOff>110258</xdr:rowOff>
    </xdr:to>
    <xdr:sp macro="" textlink="">
      <xdr:nvSpPr>
        <xdr:cNvPr id="41" name="Rectángulo: esquinas redondeadas 4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2E0C8B-A699-4B63-9E57-ECD0D71DE08D}"/>
            </a:ext>
          </a:extLst>
        </xdr:cNvPr>
        <xdr:cNvSpPr/>
      </xdr:nvSpPr>
      <xdr:spPr>
        <a:xfrm>
          <a:off x="3840017" y="1448376"/>
          <a:ext cx="3044824" cy="740064"/>
        </a:xfrm>
        <a:prstGeom prst="roundRect">
          <a:avLst/>
        </a:prstGeom>
        <a:solidFill>
          <a:srgbClr val="EDF5D7"/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rgbClr val="002060"/>
              </a:solidFill>
            </a:rPr>
            <a:t>EEFF</a:t>
          </a:r>
          <a:r>
            <a:rPr lang="es-CO" sz="1800" b="1" baseline="0">
              <a:solidFill>
                <a:srgbClr val="002060"/>
              </a:solidFill>
            </a:rPr>
            <a:t> Separados</a:t>
          </a:r>
        </a:p>
        <a:p>
          <a:pPr algn="ctr"/>
          <a:r>
            <a:rPr lang="es-CO" sz="1800" b="1" baseline="0">
              <a:solidFill>
                <a:srgbClr val="002060"/>
              </a:solidFill>
            </a:rPr>
            <a:t>FFSS Stand-alone</a:t>
          </a:r>
          <a:endParaRPr lang="es-CO" sz="1800" b="1">
            <a:solidFill>
              <a:srgbClr val="002060"/>
            </a:solidFill>
          </a:endParaRPr>
        </a:p>
      </xdr:txBody>
    </xdr:sp>
    <xdr:clientData/>
  </xdr:twoCellAnchor>
  <xdr:twoCellAnchor>
    <xdr:from>
      <xdr:col>4</xdr:col>
      <xdr:colOff>584199</xdr:colOff>
      <xdr:row>13</xdr:row>
      <xdr:rowOff>132194</xdr:rowOff>
    </xdr:from>
    <xdr:to>
      <xdr:col>8</xdr:col>
      <xdr:colOff>373205</xdr:colOff>
      <xdr:row>17</xdr:row>
      <xdr:rowOff>170006</xdr:rowOff>
    </xdr:to>
    <xdr:sp macro="" textlink="">
      <xdr:nvSpPr>
        <xdr:cNvPr id="42" name="Rectángulo: esquinas redondeadas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2782A-048D-4A55-AE51-B676DF1310C4}"/>
            </a:ext>
          </a:extLst>
        </xdr:cNvPr>
        <xdr:cNvSpPr/>
      </xdr:nvSpPr>
      <xdr:spPr>
        <a:xfrm>
          <a:off x="3840017" y="2383558"/>
          <a:ext cx="3044824" cy="730539"/>
        </a:xfrm>
        <a:prstGeom prst="roundRect">
          <a:avLst/>
        </a:prstGeom>
        <a:solidFill>
          <a:schemeClr val="accent2">
            <a:lumMod val="75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chemeClr val="bg1"/>
              </a:solidFill>
            </a:rPr>
            <a:t>Dividendos </a:t>
          </a:r>
        </a:p>
        <a:p>
          <a:pPr algn="ctr"/>
          <a:r>
            <a:rPr lang="es-CO" sz="1800" b="1">
              <a:solidFill>
                <a:schemeClr val="bg1"/>
              </a:solidFill>
            </a:rPr>
            <a:t>Dividends</a:t>
          </a:r>
        </a:p>
      </xdr:txBody>
    </xdr:sp>
    <xdr:clientData/>
  </xdr:twoCellAnchor>
  <xdr:twoCellAnchor>
    <xdr:from>
      <xdr:col>4</xdr:col>
      <xdr:colOff>563706</xdr:colOff>
      <xdr:row>18</xdr:row>
      <xdr:rowOff>170006</xdr:rowOff>
    </xdr:from>
    <xdr:to>
      <xdr:col>8</xdr:col>
      <xdr:colOff>359062</xdr:colOff>
      <xdr:row>23</xdr:row>
      <xdr:rowOff>40986</xdr:rowOff>
    </xdr:to>
    <xdr:sp macro="" textlink="">
      <xdr:nvSpPr>
        <xdr:cNvPr id="43" name="Rectángulo: esquinas redondeadas 4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588A087-3746-4562-A460-7F278CF16F24}"/>
            </a:ext>
          </a:extLst>
        </xdr:cNvPr>
        <xdr:cNvSpPr/>
      </xdr:nvSpPr>
      <xdr:spPr>
        <a:xfrm>
          <a:off x="3819524" y="3287279"/>
          <a:ext cx="3051174" cy="736889"/>
        </a:xfrm>
        <a:prstGeom prst="roundRect">
          <a:avLst/>
        </a:prstGeom>
        <a:solidFill>
          <a:srgbClr val="EDF5D7"/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rgbClr val="002060"/>
              </a:solidFill>
            </a:rPr>
            <a:t>Deuda</a:t>
          </a:r>
          <a:endParaRPr lang="es-CO" sz="1800" b="1" baseline="0">
            <a:solidFill>
              <a:srgbClr val="002060"/>
            </a:solidFill>
          </a:endParaRPr>
        </a:p>
        <a:p>
          <a:pPr algn="ctr"/>
          <a:r>
            <a:rPr lang="es-CO" sz="1800" b="1" baseline="0">
              <a:solidFill>
                <a:srgbClr val="002060"/>
              </a:solidFill>
            </a:rPr>
            <a:t>Debt Breakout</a:t>
          </a:r>
          <a:endParaRPr lang="es-CO" sz="1800" b="1">
            <a:solidFill>
              <a:srgbClr val="002060"/>
            </a:solidFill>
          </a:endParaRPr>
        </a:p>
      </xdr:txBody>
    </xdr:sp>
    <xdr:clientData/>
  </xdr:twoCellAnchor>
  <xdr:twoCellAnchor>
    <xdr:from>
      <xdr:col>2</xdr:col>
      <xdr:colOff>373207</xdr:colOff>
      <xdr:row>25</xdr:row>
      <xdr:rowOff>152688</xdr:rowOff>
    </xdr:from>
    <xdr:to>
      <xdr:col>6</xdr:col>
      <xdr:colOff>168563</xdr:colOff>
      <xdr:row>30</xdr:row>
      <xdr:rowOff>17317</xdr:rowOff>
    </xdr:to>
    <xdr:sp macro="" textlink="">
      <xdr:nvSpPr>
        <xdr:cNvPr id="44" name="Rectángulo: esquinas redondeadas 4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A5A594D-D480-44F9-A38F-35F5A800A961}"/>
            </a:ext>
          </a:extLst>
        </xdr:cNvPr>
        <xdr:cNvSpPr/>
      </xdr:nvSpPr>
      <xdr:spPr>
        <a:xfrm>
          <a:off x="2001116" y="4482233"/>
          <a:ext cx="3051174" cy="730539"/>
        </a:xfrm>
        <a:prstGeom prst="roundRect">
          <a:avLst/>
        </a:prstGeom>
        <a:solidFill>
          <a:schemeClr val="bg2">
            <a:lumMod val="60000"/>
            <a:lumOff val="40000"/>
          </a:schemeClr>
        </a:solidFill>
        <a:ln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800" b="1">
              <a:solidFill>
                <a:srgbClr val="002060"/>
              </a:solidFill>
            </a:rPr>
            <a:t>Proyectos Transmisión</a:t>
          </a:r>
          <a:endParaRPr lang="es-CO" sz="1800" b="1" baseline="0">
            <a:solidFill>
              <a:srgbClr val="002060"/>
            </a:solidFill>
          </a:endParaRPr>
        </a:p>
        <a:p>
          <a:pPr algn="ctr"/>
          <a:r>
            <a:rPr lang="es-CO" sz="1800" b="1" baseline="0">
              <a:solidFill>
                <a:srgbClr val="002060"/>
              </a:solidFill>
            </a:rPr>
            <a:t>Transmission</a:t>
          </a:r>
          <a:endParaRPr lang="es-CO" sz="1800" b="1">
            <a:solidFill>
              <a:srgbClr val="002060"/>
            </a:solidFill>
          </a:endParaRPr>
        </a:p>
      </xdr:txBody>
    </xdr:sp>
    <xdr:clientData/>
  </xdr:twoCellAnchor>
  <xdr:twoCellAnchor>
    <xdr:from>
      <xdr:col>0</xdr:col>
      <xdr:colOff>599787</xdr:colOff>
      <xdr:row>10</xdr:row>
      <xdr:rowOff>86305</xdr:rowOff>
    </xdr:from>
    <xdr:to>
      <xdr:col>4</xdr:col>
      <xdr:colOff>311728</xdr:colOff>
      <xdr:row>10</xdr:row>
      <xdr:rowOff>103623</xdr:rowOff>
    </xdr:to>
    <xdr:cxnSp macro="">
      <xdr:nvCxnSpPr>
        <xdr:cNvPr id="37" name="Conector recto 3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CB4A4D-9D1F-0345-8626-2490303A0C3D}"/>
            </a:ext>
          </a:extLst>
        </xdr:cNvPr>
        <xdr:cNvCxnSpPr/>
      </xdr:nvCxnSpPr>
      <xdr:spPr>
        <a:xfrm>
          <a:off x="599787" y="1818123"/>
          <a:ext cx="2967759" cy="1731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601231</xdr:colOff>
      <xdr:row>10</xdr:row>
      <xdr:rowOff>83130</xdr:rowOff>
    </xdr:from>
    <xdr:to>
      <xdr:col>8</xdr:col>
      <xdr:colOff>322697</xdr:colOff>
      <xdr:row>10</xdr:row>
      <xdr:rowOff>106798</xdr:rowOff>
    </xdr:to>
    <xdr:cxnSp macro="">
      <xdr:nvCxnSpPr>
        <xdr:cNvPr id="45" name="Conector recto 4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0C162C0-C034-498E-9C0E-58AAE6605899}"/>
            </a:ext>
          </a:extLst>
        </xdr:cNvPr>
        <xdr:cNvCxnSpPr/>
      </xdr:nvCxnSpPr>
      <xdr:spPr>
        <a:xfrm>
          <a:off x="3857049" y="1814948"/>
          <a:ext cx="2977284" cy="23668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533692</xdr:colOff>
      <xdr:row>15</xdr:row>
      <xdr:rowOff>103624</xdr:rowOff>
    </xdr:from>
    <xdr:to>
      <xdr:col>4</xdr:col>
      <xdr:colOff>232933</xdr:colOff>
      <xdr:row>15</xdr:row>
      <xdr:rowOff>124117</xdr:rowOff>
    </xdr:to>
    <xdr:cxnSp macro="">
      <xdr:nvCxnSpPr>
        <xdr:cNvPr id="46" name="Conector recto 4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E816B8-C9B1-490F-A5B5-D98BA24BF423}"/>
            </a:ext>
          </a:extLst>
        </xdr:cNvPr>
        <xdr:cNvCxnSpPr/>
      </xdr:nvCxnSpPr>
      <xdr:spPr>
        <a:xfrm>
          <a:off x="533692" y="2701351"/>
          <a:ext cx="2955059" cy="2049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615659</xdr:colOff>
      <xdr:row>15</xdr:row>
      <xdr:rowOff>86305</xdr:rowOff>
    </xdr:from>
    <xdr:to>
      <xdr:col>8</xdr:col>
      <xdr:colOff>292675</xdr:colOff>
      <xdr:row>15</xdr:row>
      <xdr:rowOff>122673</xdr:rowOff>
    </xdr:to>
    <xdr:cxnSp macro="">
      <xdr:nvCxnSpPr>
        <xdr:cNvPr id="47" name="Conector recto 4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F7F96A-8154-444D-ADC3-B819C813D7DA}"/>
            </a:ext>
          </a:extLst>
        </xdr:cNvPr>
        <xdr:cNvCxnSpPr/>
      </xdr:nvCxnSpPr>
      <xdr:spPr>
        <a:xfrm>
          <a:off x="3871477" y="2684032"/>
          <a:ext cx="2932834" cy="36368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564860</xdr:colOff>
      <xdr:row>20</xdr:row>
      <xdr:rowOff>116325</xdr:rowOff>
    </xdr:from>
    <xdr:to>
      <xdr:col>4</xdr:col>
      <xdr:colOff>238701</xdr:colOff>
      <xdr:row>20</xdr:row>
      <xdr:rowOff>162218</xdr:rowOff>
    </xdr:to>
    <xdr:cxnSp macro="">
      <xdr:nvCxnSpPr>
        <xdr:cNvPr id="48" name="Conector recto 4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6D6176-60E8-4E66-892D-15CB00800052}"/>
            </a:ext>
          </a:extLst>
        </xdr:cNvPr>
        <xdr:cNvCxnSpPr/>
      </xdr:nvCxnSpPr>
      <xdr:spPr>
        <a:xfrm>
          <a:off x="564860" y="3579961"/>
          <a:ext cx="2929659" cy="45893"/>
        </a:xfrm>
        <a:prstGeom prst="line">
          <a:avLst/>
        </a:prstGeom>
        <a:ln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642507</xdr:colOff>
      <xdr:row>20</xdr:row>
      <xdr:rowOff>161931</xdr:rowOff>
    </xdr:from>
    <xdr:to>
      <xdr:col>8</xdr:col>
      <xdr:colOff>335398</xdr:colOff>
      <xdr:row>21</xdr:row>
      <xdr:rowOff>9242</xdr:rowOff>
    </xdr:to>
    <xdr:cxnSp macro="">
      <xdr:nvCxnSpPr>
        <xdr:cNvPr id="49" name="Conector recto 4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A04DAF5-CCB9-4AE1-98CD-B64C595B2653}"/>
            </a:ext>
          </a:extLst>
        </xdr:cNvPr>
        <xdr:cNvCxnSpPr/>
      </xdr:nvCxnSpPr>
      <xdr:spPr>
        <a:xfrm>
          <a:off x="3898325" y="3625567"/>
          <a:ext cx="2948709" cy="2049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445658</xdr:colOff>
      <xdr:row>27</xdr:row>
      <xdr:rowOff>143167</xdr:rowOff>
    </xdr:from>
    <xdr:to>
      <xdr:col>6</xdr:col>
      <xdr:colOff>122674</xdr:colOff>
      <xdr:row>28</xdr:row>
      <xdr:rowOff>28578</xdr:rowOff>
    </xdr:to>
    <xdr:cxnSp macro="">
      <xdr:nvCxnSpPr>
        <xdr:cNvPr id="17" name="Conector recto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ED72F90-2615-41C1-83D6-4C398D73E7A4}"/>
            </a:ext>
          </a:extLst>
        </xdr:cNvPr>
        <xdr:cNvCxnSpPr/>
      </xdr:nvCxnSpPr>
      <xdr:spPr>
        <a:xfrm>
          <a:off x="2073567" y="4819076"/>
          <a:ext cx="2932834" cy="58593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705969</xdr:colOff>
      <xdr:row>2</xdr:row>
      <xdr:rowOff>47999</xdr:rowOff>
    </xdr:from>
    <xdr:to>
      <xdr:col>2</xdr:col>
      <xdr:colOff>571499</xdr:colOff>
      <xdr:row>6</xdr:row>
      <xdr:rowOff>123263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CB693B3E-0B0F-671B-A9B4-11EF314389C2}"/>
            </a:ext>
          </a:extLst>
        </xdr:cNvPr>
        <xdr:cNvSpPr/>
      </xdr:nvSpPr>
      <xdr:spPr>
        <a:xfrm>
          <a:off x="705969" y="406587"/>
          <a:ext cx="1501589" cy="792441"/>
        </a:xfrm>
        <a:prstGeom prst="rect">
          <a:avLst/>
        </a:prstGeom>
        <a:solidFill>
          <a:srgbClr val="1F386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722152</xdr:colOff>
      <xdr:row>2</xdr:row>
      <xdr:rowOff>67243</xdr:rowOff>
    </xdr:from>
    <xdr:to>
      <xdr:col>8</xdr:col>
      <xdr:colOff>626201</xdr:colOff>
      <xdr:row>9</xdr:row>
      <xdr:rowOff>121202</xdr:rowOff>
    </xdr:to>
    <xdr:sp macro="" textlink="">
      <xdr:nvSpPr>
        <xdr:cNvPr id="34" name="CuadroTexto 14">
          <a:extLst>
            <a:ext uri="{FF2B5EF4-FFF2-40B4-BE49-F238E27FC236}">
              <a16:creationId xmlns:a16="http://schemas.microsoft.com/office/drawing/2014/main" id="{1F94ACEC-C139-54DF-130C-98076A4758FC}"/>
            </a:ext>
          </a:extLst>
        </xdr:cNvPr>
        <xdr:cNvSpPr txBox="1"/>
      </xdr:nvSpPr>
      <xdr:spPr>
        <a:xfrm>
          <a:off x="722152" y="425831"/>
          <a:ext cx="6448284" cy="1309018"/>
        </a:xfrm>
        <a:prstGeom prst="rect">
          <a:avLst/>
        </a:prstGeom>
        <a:noFill/>
      </xdr:spPr>
      <xdr:txBody>
        <a:bodyPr wrap="square" anchor="ctr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322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000" b="1" i="0" u="none" strike="noStrike" kern="1200" cap="none" spc="0" normalizeH="0" baseline="0">
              <a:ln w="25400">
                <a:solidFill>
                  <a:srgbClr val="FFFFFF"/>
                </a:solidFill>
              </a:ln>
              <a:noFill/>
              <a:effectLst>
                <a:glow rad="101600">
                  <a:srgbClr val="19A5AF">
                    <a:lumMod val="60000"/>
                    <a:lumOff val="40000"/>
                    <a:alpha val="40000"/>
                  </a:srgbClr>
                </a:glow>
              </a:effectLst>
              <a:uLnTx/>
              <a:uFillTx/>
              <a:latin typeface="Proxima Nova Black" panose="02000506030000020004" pitchFamily="2" charset="0"/>
              <a:ea typeface="+mn-ea"/>
              <a:cs typeface="Verdana" panose="020B0604030504040204" pitchFamily="34" charset="0"/>
            </a:rPr>
            <a:t>DATA PACK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23813</xdr:colOff>
      <xdr:row>2</xdr:row>
      <xdr:rowOff>129636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293B5C-1163-4784-B0C4-762E9F97F9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0" y="1"/>
          <a:ext cx="988219" cy="4868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30163</xdr:colOff>
      <xdr:row>2</xdr:row>
      <xdr:rowOff>126460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323D85-250B-4CCB-ABCF-692491AD53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0" y="0"/>
          <a:ext cx="991394" cy="4804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3</xdr:row>
      <xdr:rowOff>-1</xdr:rowOff>
    </xdr:from>
    <xdr:to>
      <xdr:col>1</xdr:col>
      <xdr:colOff>42069</xdr:colOff>
      <xdr:row>5</xdr:row>
      <xdr:rowOff>102647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C52276-B44F-4D98-B7EC-17F41B1D0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13607" y="530678"/>
          <a:ext cx="991394" cy="4868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994569</xdr:colOff>
      <xdr:row>2</xdr:row>
      <xdr:rowOff>102648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478FE4-A7BB-4116-85B0-BD00ED1377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0" y="0"/>
          <a:ext cx="991394" cy="4868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997744</xdr:colOff>
      <xdr:row>2</xdr:row>
      <xdr:rowOff>111379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342A8C-8784-4F34-9617-C569D2099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0" y="0"/>
          <a:ext cx="994569" cy="4804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11626</xdr:colOff>
      <xdr:row>2</xdr:row>
      <xdr:rowOff>105823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510D2-6F4A-417B-A22E-38F6E34FF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0" y="0"/>
          <a:ext cx="997744" cy="4836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6356</xdr:colOff>
      <xdr:row>0</xdr:row>
      <xdr:rowOff>11909</xdr:rowOff>
    </xdr:from>
    <xdr:to>
      <xdr:col>0</xdr:col>
      <xdr:colOff>1007275</xdr:colOff>
      <xdr:row>2</xdr:row>
      <xdr:rowOff>49469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4FCBEF-2B8F-479E-8524-3EB1322D1F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" t="4895" r="82418" b="84050"/>
        <a:stretch>
          <a:fillRect/>
        </a:stretch>
      </xdr:blipFill>
      <xdr:spPr>
        <a:xfrm>
          <a:off x="6356" y="11909"/>
          <a:ext cx="1000919" cy="48999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Carolina Diaz Tellez" id="{CC632D6C-6E5E-48CF-830F-737909DB7594}" userId="S::ddiaz@geb.com.co::fc295ea1-495c-4cac-8dc8-919fdc14828e" providerId="AD"/>
</personList>
</file>

<file path=xl/theme/theme1.xml><?xml version="1.0" encoding="utf-8"?>
<a:theme xmlns:a="http://schemas.openxmlformats.org/drawingml/2006/main" name="GEB Corporativa">
  <a:themeElements>
    <a:clrScheme name="GEB">
      <a:dk1>
        <a:srgbClr val="7B7E7F"/>
      </a:dk1>
      <a:lt1>
        <a:srgbClr val="FFFFFF"/>
      </a:lt1>
      <a:dk2>
        <a:srgbClr val="2376BC"/>
      </a:dk2>
      <a:lt2>
        <a:srgbClr val="A6CE39"/>
      </a:lt2>
      <a:accent1>
        <a:srgbClr val="00A34B"/>
      </a:accent1>
      <a:accent2>
        <a:srgbClr val="2CACE3"/>
      </a:accent2>
      <a:accent3>
        <a:srgbClr val="19A5AF"/>
      </a:accent3>
      <a:accent4>
        <a:srgbClr val="E21356"/>
      </a:accent4>
      <a:accent5>
        <a:srgbClr val="F3B100"/>
      </a:accent5>
      <a:accent6>
        <a:srgbClr val="C9CBCC"/>
      </a:accent6>
      <a:hlink>
        <a:srgbClr val="00B0F0"/>
      </a:hlink>
      <a:folHlink>
        <a:srgbClr val="A6CA39"/>
      </a:folHlink>
    </a:clrScheme>
    <a:fontScheme name="Personalizado 1">
      <a:majorFont>
        <a:latin typeface="Fira Sans"/>
        <a:ea typeface=""/>
        <a:cs typeface=""/>
      </a:majorFont>
      <a:minorFont>
        <a:latin typeface="Proxima Nova A Th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EB Corporativa" id="{FF5AD934-5C9D-7D49-AF66-75CA7E893A00}" vid="{B0A8245B-44AD-5649-BCA8-8F1616A1AA08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33" dT="2023-03-16T22:45:12.51" personId="{CC632D6C-6E5E-48CF-830F-737909DB7594}" id="{A25C0E5B-1ABF-4BF6-AFBB-15AADDC00D9F}" done="1">
    <text>Considera todo el dividendo extraordinario de REP y CTM del 2021 / Considers the entire extraordinary dividend of REP and CTM for 2021.</text>
  </threadedComment>
  <threadedComment ref="O69" dT="2023-03-16T22:49:09.58" personId="{CC632D6C-6E5E-48CF-830F-737909DB7594}" id="{E01B058B-294F-4F2E-8037-77D0DE1A9710}" done="1">
    <text>Considera todo el dividendo extraordinario de REP y CTM del 2021 / Considers the entire extraordinary dividend of REP and CTM for 2021.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apolo.creg.gov.co/Publicac.nsf/1c09d18d2d5ffb5b05256eee00709c02/195ee51e34404bb305257d090053835f?OpenDocument&amp;Highlight=0,NoResolucioncreg073-2014" TargetMode="External"/><Relationship Id="rId7" Type="http://schemas.openxmlformats.org/officeDocument/2006/relationships/drawing" Target="../drawings/drawing8.xml"/><Relationship Id="rId2" Type="http://schemas.openxmlformats.org/officeDocument/2006/relationships/hyperlink" Target="http://apolo.creg.gov.co/Publicac.nsf/1c09d18d2d5ffb5b05256eee00709c02/91732bb02ba347a505257e53006d954a?OpenDocument&amp;Highlight=0,NoResolucioncreg047-2015" TargetMode="External"/><Relationship Id="rId1" Type="http://schemas.openxmlformats.org/officeDocument/2006/relationships/hyperlink" Target="http://apolo.creg.gov.co/Publicac.nsf/1c09d18d2d5ffb5b05256eee00709c02/84b87d504325864a05258283007ca153?OpenDocument&amp;Highlight=0,NoResolucioncreg039-2018" TargetMode="External"/><Relationship Id="rId6" Type="http://schemas.openxmlformats.org/officeDocument/2006/relationships/printerSettings" Target="../printerSettings/printerSettings8.bin"/><Relationship Id="rId5" Type="http://schemas.openxmlformats.org/officeDocument/2006/relationships/hyperlink" Target="https://gestornormativo.creg.gov.co/gestor/entorno/docs/originales/Resoluci%c3%b3n_CREG_501_059_2024/Resoluci%c3%b3n_CREG_501_059_2024.pdf" TargetMode="External"/><Relationship Id="rId4" Type="http://schemas.openxmlformats.org/officeDocument/2006/relationships/hyperlink" Target="http://apolo.creg.gov.co/Publicac.nsf/1c09d18d2d5ffb5b05256eee00709c02/bf0f1d62daf1925405257b8d0071dc21?OpenDocument&amp;Highlight=0,NoResolucioncreg055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B3CC-03E5-4EE9-B5EF-796282E01DD6}">
  <dimension ref="A1:O65"/>
  <sheetViews>
    <sheetView showGridLines="0" showRowColHeaders="0" tabSelected="1" zoomScale="70" zoomScaleNormal="70" workbookViewId="0">
      <selection activeCell="N40" sqref="N40"/>
    </sheetView>
  </sheetViews>
  <sheetFormatPr baseColWidth="10" defaultColWidth="0" defaultRowHeight="14.25" customHeight="1" zeroHeight="1"/>
  <cols>
    <col min="1" max="15" width="10.75" customWidth="1"/>
    <col min="16" max="16384" width="10.75" hidden="1"/>
  </cols>
  <sheetData>
    <row r="1" spans="10:15">
      <c r="J1" s="188"/>
      <c r="K1" s="188"/>
      <c r="L1" s="188"/>
      <c r="M1" s="188"/>
      <c r="N1" s="188"/>
      <c r="O1" s="188"/>
    </row>
    <row r="2" spans="10:15">
      <c r="J2" s="188"/>
      <c r="K2" s="188"/>
      <c r="L2" s="188"/>
      <c r="M2" s="188"/>
      <c r="N2" s="188"/>
      <c r="O2" s="188"/>
    </row>
    <row r="3" spans="10:15">
      <c r="J3" s="188"/>
      <c r="K3" s="188"/>
      <c r="L3" s="188"/>
      <c r="M3" s="188"/>
      <c r="N3" s="188"/>
      <c r="O3" s="188"/>
    </row>
    <row r="4" spans="10:15">
      <c r="J4" s="188"/>
      <c r="K4" s="188"/>
      <c r="L4" s="188"/>
      <c r="M4" s="188"/>
      <c r="N4" s="188"/>
      <c r="O4" s="188"/>
    </row>
    <row r="5" spans="10:15">
      <c r="J5" s="188"/>
      <c r="K5" s="188"/>
      <c r="L5" s="188"/>
      <c r="M5" s="188"/>
      <c r="N5" s="188"/>
      <c r="O5" s="188"/>
    </row>
    <row r="6" spans="10:15">
      <c r="J6" s="188"/>
      <c r="K6" s="188"/>
      <c r="L6" s="188"/>
      <c r="M6" s="188"/>
      <c r="N6" s="188"/>
      <c r="O6" s="188"/>
    </row>
    <row r="7" spans="10:15">
      <c r="J7" s="188"/>
      <c r="K7" s="188"/>
      <c r="L7" s="188"/>
      <c r="M7" s="188"/>
      <c r="N7" s="188"/>
      <c r="O7" s="188"/>
    </row>
    <row r="8" spans="10:15">
      <c r="J8" s="188"/>
      <c r="K8" s="188"/>
      <c r="L8" s="188"/>
      <c r="M8" s="188"/>
      <c r="N8" s="188"/>
      <c r="O8" s="188"/>
    </row>
    <row r="9" spans="10:15">
      <c r="J9" s="188"/>
      <c r="K9" s="188"/>
      <c r="L9" s="188"/>
      <c r="M9" s="188"/>
      <c r="N9" s="188"/>
      <c r="O9" s="188"/>
    </row>
    <row r="10" spans="10:15">
      <c r="J10" s="188"/>
      <c r="K10" s="188"/>
      <c r="L10" s="188"/>
      <c r="M10" s="188"/>
      <c r="N10" s="188"/>
      <c r="O10" s="188"/>
    </row>
    <row r="11" spans="10:15">
      <c r="J11" s="188"/>
      <c r="K11" s="188"/>
      <c r="L11" s="188"/>
      <c r="M11" s="188"/>
      <c r="N11" s="188"/>
      <c r="O11" s="188"/>
    </row>
    <row r="12" spans="10:15"/>
    <row r="13" spans="10:15"/>
    <row r="14" spans="10:15"/>
    <row r="15" spans="10:15"/>
    <row r="16" spans="10:15"/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 ht="14.25" hidden="1" customHeight="1"/>
    <row r="43" customFormat="1" ht="14.25" hidden="1" customHeight="1"/>
    <row r="44" customFormat="1" ht="14.25" hidden="1" customHeight="1"/>
    <row r="45" customFormat="1" ht="14.25" hidden="1" customHeight="1"/>
    <row r="46" customFormat="1" ht="14.25" hidden="1" customHeight="1"/>
    <row r="47" customFormat="1" ht="14.25" hidden="1" customHeight="1"/>
    <row r="48" customFormat="1" ht="14.25" hidden="1" customHeight="1"/>
    <row r="49" customFormat="1" ht="14.25" hidden="1" customHeight="1"/>
    <row r="50" customFormat="1" ht="14.25" hidden="1" customHeight="1"/>
    <row r="51" customFormat="1" ht="14.25" hidden="1" customHeight="1"/>
    <row r="52" customFormat="1" ht="14.25" hidden="1" customHeight="1"/>
    <row r="53" customFormat="1" ht="14.25" hidden="1" customHeight="1"/>
    <row r="54" customFormat="1" ht="14.25" hidden="1" customHeight="1"/>
    <row r="55" customFormat="1" ht="14.25" hidden="1" customHeight="1"/>
    <row r="56" customFormat="1" ht="14.25" hidden="1" customHeight="1"/>
    <row r="57" customFormat="1" ht="14.25" hidden="1" customHeight="1"/>
    <row r="58" customFormat="1" ht="14.25" hidden="1" customHeight="1"/>
    <row r="59" customFormat="1" ht="14.25" hidden="1" customHeight="1"/>
    <row r="60" customFormat="1" ht="14.25" hidden="1" customHeight="1"/>
    <row r="61" customFormat="1" ht="14.25" hidden="1" customHeight="1"/>
    <row r="62" customFormat="1" ht="14.25" hidden="1" customHeight="1"/>
    <row r="63" customFormat="1" ht="14.25" hidden="1" customHeight="1"/>
    <row r="64" customFormat="1" ht="14.25" hidden="1" customHeight="1"/>
    <row r="65" customFormat="1" ht="14.25" hidden="1" customHeight="1"/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A2D7-2BE5-4BF4-8E97-1474C2F60923}">
  <dimension ref="B2:AM211"/>
  <sheetViews>
    <sheetView showGridLines="0" zoomScale="80" zoomScaleNormal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5" sqref="B5"/>
    </sheetView>
  </sheetViews>
  <sheetFormatPr baseColWidth="10" defaultColWidth="11.375" defaultRowHeight="14.25" outlineLevelCol="1"/>
  <cols>
    <col min="1" max="1" width="12.625" customWidth="1"/>
    <col min="2" max="3" width="44.875" customWidth="1"/>
    <col min="4" max="5" width="12" hidden="1" customWidth="1" outlineLevel="1"/>
    <col min="6" max="6" width="15.125" hidden="1" customWidth="1" outlineLevel="1"/>
    <col min="7" max="7" width="14.75" hidden="1" customWidth="1" outlineLevel="1"/>
    <col min="8" max="10" width="15.125" hidden="1" customWidth="1" outlineLevel="1"/>
    <col min="11" max="11" width="14.75" hidden="1" customWidth="1" outlineLevel="1"/>
    <col min="12" max="26" width="15.125" hidden="1" customWidth="1" outlineLevel="1"/>
    <col min="27" max="27" width="12" bestFit="1" customWidth="1" collapsed="1"/>
    <col min="28" max="31" width="13.625" bestFit="1" customWidth="1"/>
    <col min="32" max="32" width="12" bestFit="1" customWidth="1"/>
  </cols>
  <sheetData>
    <row r="2" spans="2:32" ht="15.75" thickBot="1">
      <c r="B2" s="24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2" ht="15">
      <c r="B3" s="2" t="s">
        <v>1</v>
      </c>
      <c r="C3" s="2" t="s">
        <v>2</v>
      </c>
    </row>
    <row r="5" spans="2:32" ht="15">
      <c r="B5" s="243" t="s">
        <v>3</v>
      </c>
      <c r="C5" s="243" t="s">
        <v>4</v>
      </c>
      <c r="D5" s="244" t="s">
        <v>5</v>
      </c>
      <c r="E5" s="244" t="s">
        <v>6</v>
      </c>
      <c r="F5" s="244" t="s">
        <v>7</v>
      </c>
      <c r="G5" s="244" t="s">
        <v>8</v>
      </c>
      <c r="H5" s="244" t="s">
        <v>9</v>
      </c>
      <c r="I5" s="244" t="s">
        <v>10</v>
      </c>
      <c r="J5" s="244" t="s">
        <v>11</v>
      </c>
      <c r="K5" s="244" t="s">
        <v>12</v>
      </c>
      <c r="L5" s="244" t="s">
        <v>13</v>
      </c>
      <c r="M5" s="244" t="s">
        <v>14</v>
      </c>
      <c r="N5" s="244" t="s">
        <v>15</v>
      </c>
      <c r="O5" s="244" t="s">
        <v>16</v>
      </c>
      <c r="P5" s="244" t="s">
        <v>17</v>
      </c>
      <c r="Q5" s="244" t="s">
        <v>18</v>
      </c>
      <c r="R5" s="244" t="s">
        <v>19</v>
      </c>
      <c r="S5" s="244" t="s">
        <v>554</v>
      </c>
      <c r="T5" s="244" t="s">
        <v>560</v>
      </c>
      <c r="U5" s="244" t="s">
        <v>574</v>
      </c>
      <c r="V5" s="244" t="s">
        <v>589</v>
      </c>
      <c r="W5" s="244" t="s">
        <v>594</v>
      </c>
      <c r="X5" s="244" t="s">
        <v>652</v>
      </c>
      <c r="Y5" s="245" t="s">
        <v>661</v>
      </c>
      <c r="Z5" s="245" t="s">
        <v>667</v>
      </c>
      <c r="AA5" s="245" t="s">
        <v>671</v>
      </c>
      <c r="AB5" s="245" t="s">
        <v>678</v>
      </c>
      <c r="AC5" s="245" t="s">
        <v>686</v>
      </c>
      <c r="AD5" s="245" t="s">
        <v>708</v>
      </c>
      <c r="AE5" s="245" t="s">
        <v>724</v>
      </c>
      <c r="AF5" s="245" t="s">
        <v>736</v>
      </c>
    </row>
    <row r="6" spans="2:32">
      <c r="B6" s="4" t="s">
        <v>20</v>
      </c>
      <c r="C6" s="4" t="s">
        <v>21</v>
      </c>
      <c r="D6" s="50">
        <v>546087</v>
      </c>
      <c r="E6" s="50">
        <v>650569</v>
      </c>
      <c r="F6" s="50">
        <v>705840</v>
      </c>
      <c r="G6" s="50">
        <v>689738</v>
      </c>
      <c r="H6" s="50">
        <v>633153</v>
      </c>
      <c r="I6" s="50">
        <v>480527</v>
      </c>
      <c r="J6" s="50">
        <v>598617</v>
      </c>
      <c r="K6" s="50">
        <v>649104</v>
      </c>
      <c r="L6" s="50">
        <v>626061</v>
      </c>
      <c r="M6" s="50">
        <v>712309</v>
      </c>
      <c r="N6" s="50">
        <v>773697</v>
      </c>
      <c r="O6" s="50">
        <v>896129.84473595163</v>
      </c>
      <c r="P6" s="50">
        <v>832436</v>
      </c>
      <c r="Q6" s="50">
        <v>909795.76832699985</v>
      </c>
      <c r="R6" s="50">
        <v>1023407.2316730001</v>
      </c>
      <c r="S6" s="50">
        <v>924489.71944499994</v>
      </c>
      <c r="T6" s="50">
        <v>1098004.291221</v>
      </c>
      <c r="U6" s="50">
        <v>1014686.708779</v>
      </c>
      <c r="V6" s="50">
        <v>923413.13180400012</v>
      </c>
      <c r="W6" s="6">
        <v>1076003.8681959999</v>
      </c>
      <c r="X6" s="90">
        <v>903381.76366000006</v>
      </c>
      <c r="Y6" s="125">
        <v>961798.80394799996</v>
      </c>
      <c r="Z6" s="125">
        <v>1026141.5864220003</v>
      </c>
      <c r="AA6" s="125">
        <v>1052846.8459699997</v>
      </c>
      <c r="AB6" s="125">
        <v>985325</v>
      </c>
      <c r="AC6" s="125">
        <v>1043396</v>
      </c>
      <c r="AD6" s="90">
        <v>982585</v>
      </c>
      <c r="AE6" s="90">
        <v>986187</v>
      </c>
      <c r="AF6" s="90">
        <v>802967</v>
      </c>
    </row>
    <row r="7" spans="2:32">
      <c r="B7" s="4" t="s">
        <v>22</v>
      </c>
      <c r="C7" s="4" t="s">
        <v>23</v>
      </c>
      <c r="D7" s="50">
        <v>369920</v>
      </c>
      <c r="E7" s="50">
        <v>385127</v>
      </c>
      <c r="F7" s="50">
        <v>383468</v>
      </c>
      <c r="G7" s="50">
        <v>399728</v>
      </c>
      <c r="H7" s="50">
        <v>427062</v>
      </c>
      <c r="I7" s="50">
        <v>406606</v>
      </c>
      <c r="J7" s="50">
        <v>410469</v>
      </c>
      <c r="K7" s="50">
        <v>439181</v>
      </c>
      <c r="L7" s="50">
        <v>343344</v>
      </c>
      <c r="M7" s="50">
        <v>348614</v>
      </c>
      <c r="N7" s="50">
        <v>369611</v>
      </c>
      <c r="O7" s="50">
        <v>378520.12026400003</v>
      </c>
      <c r="P7" s="50">
        <v>399758</v>
      </c>
      <c r="Q7" s="50">
        <v>390778.52172900003</v>
      </c>
      <c r="R7" s="50">
        <v>443923.47827099997</v>
      </c>
      <c r="S7" s="50">
        <v>470384.47535700002</v>
      </c>
      <c r="T7" s="50">
        <v>494981.46744899999</v>
      </c>
      <c r="U7" s="50">
        <v>466451.53255100001</v>
      </c>
      <c r="V7" s="50">
        <v>518229.13064099988</v>
      </c>
      <c r="W7" s="6">
        <v>525523.86935900012</v>
      </c>
      <c r="X7" s="90">
        <v>525582.23633999994</v>
      </c>
      <c r="Y7" s="125">
        <v>518852.79393300007</v>
      </c>
      <c r="Z7" s="125">
        <v>528386.179091</v>
      </c>
      <c r="AA7" s="125">
        <v>553901.79063599999</v>
      </c>
      <c r="AB7" s="125">
        <v>496101</v>
      </c>
      <c r="AC7" s="125">
        <v>503434</v>
      </c>
      <c r="AD7" s="90">
        <v>503850</v>
      </c>
      <c r="AE7" s="90">
        <v>509910</v>
      </c>
      <c r="AF7" s="90">
        <v>465174</v>
      </c>
    </row>
    <row r="8" spans="2:32">
      <c r="B8" s="4" t="s">
        <v>24</v>
      </c>
      <c r="C8" s="4" t="s">
        <v>25</v>
      </c>
      <c r="D8" s="50">
        <v>135873</v>
      </c>
      <c r="E8" s="50">
        <v>142946</v>
      </c>
      <c r="F8" s="50">
        <v>149411</v>
      </c>
      <c r="G8" s="50">
        <v>177305</v>
      </c>
      <c r="H8" s="50">
        <v>161249</v>
      </c>
      <c r="I8" s="50">
        <v>169727</v>
      </c>
      <c r="J8" s="50">
        <v>167880</v>
      </c>
      <c r="K8" s="50">
        <v>183044</v>
      </c>
      <c r="L8" s="50">
        <v>164134</v>
      </c>
      <c r="M8" s="50">
        <v>169777</v>
      </c>
      <c r="N8" s="50">
        <v>177235</v>
      </c>
      <c r="O8" s="50">
        <v>182187.80256743997</v>
      </c>
      <c r="P8" s="50">
        <v>195731</v>
      </c>
      <c r="Q8" s="50">
        <v>211269.57913100003</v>
      </c>
      <c r="R8" s="50">
        <v>242546.42086899997</v>
      </c>
      <c r="S8" s="50">
        <v>261606.07432999997</v>
      </c>
      <c r="T8" s="50">
        <v>344976.14815199998</v>
      </c>
      <c r="U8" s="50">
        <v>271175.544804</v>
      </c>
      <c r="V8" s="50">
        <v>283638.29552099993</v>
      </c>
      <c r="W8" s="6">
        <v>305974.01152300008</v>
      </c>
      <c r="X8" s="90">
        <v>306735</v>
      </c>
      <c r="Y8" s="125">
        <v>314079.4329459999</v>
      </c>
      <c r="Z8" s="125">
        <v>324149.05274500011</v>
      </c>
      <c r="AA8" s="125">
        <v>337524.51430899999</v>
      </c>
      <c r="AB8" s="125">
        <v>336698</v>
      </c>
      <c r="AC8" s="125">
        <v>338818</v>
      </c>
      <c r="AD8" s="90">
        <v>340843</v>
      </c>
      <c r="AE8" s="90">
        <v>329980</v>
      </c>
      <c r="AF8" s="90">
        <v>326240</v>
      </c>
    </row>
    <row r="9" spans="2:32">
      <c r="B9" s="4" t="s">
        <v>26</v>
      </c>
      <c r="C9" s="4" t="s">
        <v>27</v>
      </c>
      <c r="D9" s="50">
        <v>0</v>
      </c>
      <c r="E9" s="50">
        <v>0</v>
      </c>
      <c r="F9" s="50">
        <v>50014</v>
      </c>
      <c r="G9" s="50">
        <v>101168</v>
      </c>
      <c r="H9" s="50">
        <v>100328</v>
      </c>
      <c r="I9" s="50">
        <v>99026</v>
      </c>
      <c r="J9" s="50">
        <v>90660</v>
      </c>
      <c r="K9" s="50">
        <v>109313</v>
      </c>
      <c r="L9" s="50">
        <v>100201</v>
      </c>
      <c r="M9" s="50">
        <v>99380</v>
      </c>
      <c r="N9" s="50">
        <v>99803</v>
      </c>
      <c r="O9" s="50">
        <v>117588.77152672713</v>
      </c>
      <c r="P9" s="50">
        <v>123883</v>
      </c>
      <c r="Q9" s="50">
        <v>122336.20080200001</v>
      </c>
      <c r="R9" s="50">
        <v>146068.79919799999</v>
      </c>
      <c r="S9" s="50">
        <v>176177.31037900003</v>
      </c>
      <c r="T9" s="50">
        <v>183249.39595000001</v>
      </c>
      <c r="U9" s="50">
        <v>188352.329872</v>
      </c>
      <c r="V9" s="50">
        <v>144505.45199700003</v>
      </c>
      <c r="W9" s="6">
        <v>133741.28644499998</v>
      </c>
      <c r="X9" s="90">
        <v>173043</v>
      </c>
      <c r="Y9" s="125">
        <v>131589.79306400003</v>
      </c>
      <c r="Z9" s="125">
        <v>143052.32208299998</v>
      </c>
      <c r="AA9" s="125">
        <v>170500.92394199996</v>
      </c>
      <c r="AB9" s="125">
        <v>174243</v>
      </c>
      <c r="AC9" s="125">
        <v>163837</v>
      </c>
      <c r="AD9" s="90">
        <v>155930</v>
      </c>
      <c r="AE9" s="90">
        <v>164512</v>
      </c>
      <c r="AF9" s="90">
        <v>163507</v>
      </c>
    </row>
    <row r="10" spans="2:32" ht="15">
      <c r="B10" s="24" t="s">
        <v>28</v>
      </c>
      <c r="C10" s="24" t="s">
        <v>29</v>
      </c>
      <c r="D10" s="51">
        <v>1051880</v>
      </c>
      <c r="E10" s="51">
        <v>1178642</v>
      </c>
      <c r="F10" s="51">
        <v>1288733</v>
      </c>
      <c r="G10" s="51">
        <v>1367939</v>
      </c>
      <c r="H10" s="51">
        <v>1321792</v>
      </c>
      <c r="I10" s="51">
        <v>1155886</v>
      </c>
      <c r="J10" s="51">
        <v>1267626</v>
      </c>
      <c r="K10" s="51">
        <v>1380642</v>
      </c>
      <c r="L10" s="51">
        <v>1233740</v>
      </c>
      <c r="M10" s="51">
        <v>1330080</v>
      </c>
      <c r="N10" s="51">
        <v>1420346</v>
      </c>
      <c r="O10" s="51">
        <v>1574426.5390941186</v>
      </c>
      <c r="P10" s="51">
        <v>1551808</v>
      </c>
      <c r="Q10" s="51">
        <v>1634180.069989</v>
      </c>
      <c r="R10" s="51">
        <v>1855945.930011</v>
      </c>
      <c r="S10" s="51">
        <v>1832657.5795109998</v>
      </c>
      <c r="T10" s="51">
        <v>2121211.302772</v>
      </c>
      <c r="U10" s="51">
        <v>1940666.1160060002</v>
      </c>
      <c r="V10" s="51">
        <v>1869786.009963</v>
      </c>
      <c r="W10" s="246">
        <v>2041243.286445</v>
      </c>
      <c r="X10" s="91">
        <v>1908742</v>
      </c>
      <c r="Y10" s="91">
        <v>1926320.8238909999</v>
      </c>
      <c r="Z10" s="91">
        <v>2021729.1403410006</v>
      </c>
      <c r="AA10" s="91">
        <v>2114774.0748569993</v>
      </c>
      <c r="AB10" s="91">
        <v>1992367</v>
      </c>
      <c r="AC10" s="91">
        <v>2049484.6975750001</v>
      </c>
      <c r="AD10" s="91">
        <v>1983208</v>
      </c>
      <c r="AE10" s="91">
        <v>1990589</v>
      </c>
      <c r="AF10" s="91">
        <v>1757888</v>
      </c>
    </row>
    <row r="11" spans="2:32">
      <c r="B11" s="4" t="s">
        <v>20</v>
      </c>
      <c r="C11" s="4" t="s">
        <v>21</v>
      </c>
      <c r="D11" s="50">
        <v>-379230</v>
      </c>
      <c r="E11" s="50">
        <v>-474507</v>
      </c>
      <c r="F11" s="50">
        <v>-501847</v>
      </c>
      <c r="G11" s="50">
        <v>-661421</v>
      </c>
      <c r="H11" s="50">
        <v>-455094</v>
      </c>
      <c r="I11" s="50">
        <v>-317987</v>
      </c>
      <c r="J11" s="50">
        <v>-427586</v>
      </c>
      <c r="K11" s="50">
        <v>-439542</v>
      </c>
      <c r="L11" s="50">
        <v>-439878</v>
      </c>
      <c r="M11" s="50">
        <v>-496551</v>
      </c>
      <c r="N11" s="50">
        <v>-556400</v>
      </c>
      <c r="O11" s="50">
        <v>-620165</v>
      </c>
      <c r="P11" s="50">
        <v>-566950</v>
      </c>
      <c r="Q11" s="50">
        <v>-628843</v>
      </c>
      <c r="R11" s="50">
        <v>-750964</v>
      </c>
      <c r="S11" s="50">
        <v>-687622</v>
      </c>
      <c r="T11" s="50">
        <v>-794587.24488699995</v>
      </c>
      <c r="U11" s="50">
        <v>-721591.75511300005</v>
      </c>
      <c r="V11" s="50">
        <v>-641726</v>
      </c>
      <c r="W11" s="6">
        <v>-773947</v>
      </c>
      <c r="X11" s="90">
        <v>-629074</v>
      </c>
      <c r="Y11" s="125">
        <v>-684015</v>
      </c>
      <c r="Z11" s="125">
        <v>-716634</v>
      </c>
      <c r="AA11" s="125">
        <v>-701167</v>
      </c>
      <c r="AB11" s="125">
        <v>-680534</v>
      </c>
      <c r="AC11" s="125">
        <v>-715289</v>
      </c>
      <c r="AD11" s="90">
        <v>-693803</v>
      </c>
      <c r="AE11" s="90">
        <v>-700483</v>
      </c>
      <c r="AF11" s="90">
        <v>-554067</v>
      </c>
    </row>
    <row r="12" spans="2:32">
      <c r="B12" s="4" t="s">
        <v>30</v>
      </c>
      <c r="C12" s="4" t="s">
        <v>23</v>
      </c>
      <c r="D12" s="50">
        <v>-119303</v>
      </c>
      <c r="E12" s="50">
        <v>-109656</v>
      </c>
      <c r="F12" s="50">
        <v>-167744</v>
      </c>
      <c r="G12" s="50">
        <v>-157817</v>
      </c>
      <c r="H12" s="50">
        <v>-144673</v>
      </c>
      <c r="I12" s="50">
        <v>-156380</v>
      </c>
      <c r="J12" s="50">
        <v>-145521</v>
      </c>
      <c r="K12" s="50">
        <v>-168025</v>
      </c>
      <c r="L12" s="50">
        <v>-123015</v>
      </c>
      <c r="M12" s="50">
        <v>-130942</v>
      </c>
      <c r="N12" s="50">
        <v>-139537</v>
      </c>
      <c r="O12" s="50">
        <v>-169053</v>
      </c>
      <c r="P12" s="50">
        <v>-145661</v>
      </c>
      <c r="Q12" s="50">
        <v>-144473</v>
      </c>
      <c r="R12" s="50">
        <v>-150668</v>
      </c>
      <c r="S12" s="50">
        <v>-192731</v>
      </c>
      <c r="T12" s="50">
        <v>-165122.21638699999</v>
      </c>
      <c r="U12" s="50">
        <v>-171599.78361300001</v>
      </c>
      <c r="V12" s="50">
        <v>-167351</v>
      </c>
      <c r="W12" s="6">
        <v>-182981</v>
      </c>
      <c r="X12" s="90">
        <v>-175750</v>
      </c>
      <c r="Y12" s="125">
        <v>-180390</v>
      </c>
      <c r="Z12" s="125">
        <v>-184406</v>
      </c>
      <c r="AA12" s="125">
        <v>-207694</v>
      </c>
      <c r="AB12" s="125">
        <v>-196619</v>
      </c>
      <c r="AC12" s="125">
        <v>-204323</v>
      </c>
      <c r="AD12" s="90">
        <v>-195216</v>
      </c>
      <c r="AE12" s="90">
        <v>-196957</v>
      </c>
      <c r="AF12" s="90">
        <v>-186064</v>
      </c>
    </row>
    <row r="13" spans="2:32">
      <c r="B13" s="4" t="s">
        <v>31</v>
      </c>
      <c r="C13" s="4" t="s">
        <v>25</v>
      </c>
      <c r="D13" s="50">
        <v>-47572</v>
      </c>
      <c r="E13" s="50">
        <v>-49416</v>
      </c>
      <c r="F13" s="50">
        <v>-55450.508984751301</v>
      </c>
      <c r="G13" s="50">
        <v>-63719.491015248699</v>
      </c>
      <c r="H13" s="50">
        <v>-51649</v>
      </c>
      <c r="I13" s="50">
        <v>-54265</v>
      </c>
      <c r="J13" s="50">
        <v>-59520</v>
      </c>
      <c r="K13" s="50">
        <v>-63520</v>
      </c>
      <c r="L13" s="50">
        <v>-52167</v>
      </c>
      <c r="M13" s="50">
        <v>-55737</v>
      </c>
      <c r="N13" s="50">
        <v>-57287</v>
      </c>
      <c r="O13" s="50">
        <v>-75591</v>
      </c>
      <c r="P13" s="50">
        <v>-66157</v>
      </c>
      <c r="Q13" s="50">
        <v>-69327.729368</v>
      </c>
      <c r="R13" s="50">
        <v>-83933.729113999987</v>
      </c>
      <c r="S13" s="50">
        <v>-84516.266997000028</v>
      </c>
      <c r="T13" s="50">
        <v>-96045.842164999995</v>
      </c>
      <c r="U13" s="50">
        <v>-104039.37714499999</v>
      </c>
      <c r="V13" s="50">
        <v>-96612.989811000007</v>
      </c>
      <c r="W13" s="6">
        <v>-139237.79087899998</v>
      </c>
      <c r="X13" s="90">
        <v>-101956</v>
      </c>
      <c r="Y13" s="125">
        <v>-109613</v>
      </c>
      <c r="Z13" s="125">
        <v>-113010</v>
      </c>
      <c r="AA13" s="125">
        <v>-127304</v>
      </c>
      <c r="AB13" s="125">
        <v>-109976</v>
      </c>
      <c r="AC13" s="125">
        <v>-133271</v>
      </c>
      <c r="AD13" s="90">
        <v>-120517</v>
      </c>
      <c r="AE13" s="90">
        <v>-134669</v>
      </c>
      <c r="AF13" s="90">
        <v>-123927</v>
      </c>
    </row>
    <row r="14" spans="2:32">
      <c r="B14" s="4" t="s">
        <v>26</v>
      </c>
      <c r="C14" s="4" t="s">
        <v>27</v>
      </c>
      <c r="D14" s="50">
        <v>0</v>
      </c>
      <c r="E14" s="50">
        <v>0</v>
      </c>
      <c r="F14" s="50">
        <v>-34793.671521139346</v>
      </c>
      <c r="G14" s="50">
        <v>-54594.328478860654</v>
      </c>
      <c r="H14" s="50">
        <v>-60628</v>
      </c>
      <c r="I14" s="50">
        <v>-55636</v>
      </c>
      <c r="J14" s="50">
        <v>-53754</v>
      </c>
      <c r="K14" s="50">
        <v>-75762</v>
      </c>
      <c r="L14" s="50">
        <v>-59191</v>
      </c>
      <c r="M14" s="50">
        <v>-57585</v>
      </c>
      <c r="N14" s="50">
        <v>-58059</v>
      </c>
      <c r="O14" s="50">
        <v>-76908</v>
      </c>
      <c r="P14" s="50">
        <v>-71038.011600999977</v>
      </c>
      <c r="Q14" s="50">
        <v>-79532</v>
      </c>
      <c r="R14" s="50">
        <v>-82012</v>
      </c>
      <c r="S14" s="50">
        <v>-108093</v>
      </c>
      <c r="T14" s="50">
        <v>-131295.85185199999</v>
      </c>
      <c r="U14" s="50">
        <v>-102972.14814800001</v>
      </c>
      <c r="V14" s="50">
        <v>-95150</v>
      </c>
      <c r="W14" s="6">
        <v>-62930.563045999996</v>
      </c>
      <c r="X14" s="90">
        <v>-95371</v>
      </c>
      <c r="Y14" s="125">
        <v>-92010.287944999989</v>
      </c>
      <c r="Z14" s="125">
        <v>-12023</v>
      </c>
      <c r="AA14" s="125">
        <v>-94055</v>
      </c>
      <c r="AB14" s="125">
        <v>-95413</v>
      </c>
      <c r="AC14" s="125">
        <v>-86473</v>
      </c>
      <c r="AD14" s="90">
        <v>-85723</v>
      </c>
      <c r="AE14" s="90">
        <v>-63265</v>
      </c>
      <c r="AF14" s="90">
        <v>-98549</v>
      </c>
    </row>
    <row r="15" spans="2:32" ht="15">
      <c r="B15" s="24" t="s">
        <v>32</v>
      </c>
      <c r="C15" s="24" t="s">
        <v>33</v>
      </c>
      <c r="D15" s="51">
        <v>-546105</v>
      </c>
      <c r="E15" s="51">
        <v>-633579</v>
      </c>
      <c r="F15" s="51">
        <v>-759835.18050589063</v>
      </c>
      <c r="G15" s="51">
        <v>-937551.81949410937</v>
      </c>
      <c r="H15" s="51">
        <v>-712044</v>
      </c>
      <c r="I15" s="51">
        <v>-584268</v>
      </c>
      <c r="J15" s="51">
        <v>-686381</v>
      </c>
      <c r="K15" s="51">
        <v>-746849</v>
      </c>
      <c r="L15" s="51">
        <v>-674251</v>
      </c>
      <c r="M15" s="51">
        <v>-740815</v>
      </c>
      <c r="N15" s="51">
        <v>-811283</v>
      </c>
      <c r="O15" s="51">
        <v>-941717</v>
      </c>
      <c r="P15" s="51">
        <v>-849806.01160099998</v>
      </c>
      <c r="Q15" s="51">
        <v>-922175.72936800006</v>
      </c>
      <c r="R15" s="51">
        <v>-1067577.729114</v>
      </c>
      <c r="S15" s="51">
        <v>-1072962.266997</v>
      </c>
      <c r="T15" s="51">
        <v>-1187051.1552909999</v>
      </c>
      <c r="U15" s="51">
        <v>-1100203.0640190002</v>
      </c>
      <c r="V15" s="51">
        <v>-1000839.9898109999</v>
      </c>
      <c r="W15" s="246">
        <v>-1159096.573235</v>
      </c>
      <c r="X15" s="91">
        <v>-1002151</v>
      </c>
      <c r="Y15" s="91">
        <v>-1066028.287945</v>
      </c>
      <c r="Z15" s="91">
        <v>-1026073</v>
      </c>
      <c r="AA15" s="91">
        <v>-1130220</v>
      </c>
      <c r="AB15" s="91">
        <v>-1082542</v>
      </c>
      <c r="AC15" s="91">
        <v>-1139356</v>
      </c>
      <c r="AD15" s="91">
        <v>-1095259</v>
      </c>
      <c r="AE15" s="91">
        <v>-1095374</v>
      </c>
      <c r="AF15" s="91">
        <v>-962607</v>
      </c>
    </row>
    <row r="16" spans="2:32" ht="15">
      <c r="B16" s="24" t="s">
        <v>34</v>
      </c>
      <c r="C16" s="24" t="s">
        <v>35</v>
      </c>
      <c r="D16" s="51">
        <v>505775</v>
      </c>
      <c r="E16" s="51">
        <v>545063</v>
      </c>
      <c r="F16" s="51">
        <v>528897.81949410937</v>
      </c>
      <c r="G16" s="51">
        <v>430387.18050589063</v>
      </c>
      <c r="H16" s="51">
        <v>609748</v>
      </c>
      <c r="I16" s="51">
        <v>571618</v>
      </c>
      <c r="J16" s="51">
        <v>581245</v>
      </c>
      <c r="K16" s="51">
        <v>633793</v>
      </c>
      <c r="L16" s="51">
        <v>559489</v>
      </c>
      <c r="M16" s="51">
        <v>589265</v>
      </c>
      <c r="N16" s="51">
        <v>609063</v>
      </c>
      <c r="O16" s="51">
        <v>632709.53909411863</v>
      </c>
      <c r="P16" s="51">
        <v>702001.98839900002</v>
      </c>
      <c r="Q16" s="51">
        <v>712004.34062099992</v>
      </c>
      <c r="R16" s="51">
        <v>788368.20089700003</v>
      </c>
      <c r="S16" s="51">
        <v>759695.31251399987</v>
      </c>
      <c r="T16" s="51">
        <v>934160.14748100005</v>
      </c>
      <c r="U16" s="51">
        <v>840463.05198700004</v>
      </c>
      <c r="V16" s="51">
        <v>868946.02015200001</v>
      </c>
      <c r="W16" s="246">
        <v>882146.71321000019</v>
      </c>
      <c r="X16" s="91">
        <v>906591</v>
      </c>
      <c r="Y16" s="91">
        <v>860292.5359459999</v>
      </c>
      <c r="Z16" s="91">
        <v>995656.14034100063</v>
      </c>
      <c r="AA16" s="91">
        <v>984554.07485699933</v>
      </c>
      <c r="AB16" s="91">
        <v>909825</v>
      </c>
      <c r="AC16" s="91">
        <v>910128.69757500011</v>
      </c>
      <c r="AD16" s="91">
        <f>+AD10+AD15</f>
        <v>887949</v>
      </c>
      <c r="AE16" s="91">
        <f>+AE10+AE15</f>
        <v>895215</v>
      </c>
      <c r="AF16" s="91">
        <v>795281</v>
      </c>
    </row>
    <row r="17" spans="2:32">
      <c r="B17" s="4" t="s">
        <v>36</v>
      </c>
      <c r="C17" s="4" t="s">
        <v>37</v>
      </c>
      <c r="D17" s="50">
        <v>-146799</v>
      </c>
      <c r="E17" s="50">
        <v>-149823</v>
      </c>
      <c r="F17" s="50">
        <v>-180489.19211715949</v>
      </c>
      <c r="G17" s="50">
        <v>-241199.80788284051</v>
      </c>
      <c r="H17" s="50">
        <v>-210882</v>
      </c>
      <c r="I17" s="50">
        <v>-167164</v>
      </c>
      <c r="J17" s="50">
        <v>-154085</v>
      </c>
      <c r="K17" s="50">
        <v>-227251</v>
      </c>
      <c r="L17" s="50">
        <v>-176928</v>
      </c>
      <c r="M17" s="50">
        <v>-186777</v>
      </c>
      <c r="N17" s="50">
        <v>-192210</v>
      </c>
      <c r="O17" s="50">
        <v>-279351</v>
      </c>
      <c r="P17" s="50">
        <v>-206593</v>
      </c>
      <c r="Q17" s="50">
        <v>-272999.98050800001</v>
      </c>
      <c r="R17" s="50">
        <v>-205378.01949199999</v>
      </c>
      <c r="S17" s="50">
        <v>-213872.92485700012</v>
      </c>
      <c r="T17" s="50">
        <v>-245069.36663900001</v>
      </c>
      <c r="U17" s="50">
        <v>-230800.63336099999</v>
      </c>
      <c r="V17" s="50">
        <v>-210650.49878100003</v>
      </c>
      <c r="W17" s="6">
        <v>-264332.72339900001</v>
      </c>
      <c r="X17" s="90">
        <v>-240440</v>
      </c>
      <c r="Y17" s="125">
        <v>-277939</v>
      </c>
      <c r="Z17" s="125">
        <v>-285154.86933799996</v>
      </c>
      <c r="AA17" s="125">
        <v>-357814.3684090001</v>
      </c>
      <c r="AB17" s="125">
        <v>-256423</v>
      </c>
      <c r="AC17" s="125">
        <v>-269134</v>
      </c>
      <c r="AD17" s="90">
        <v>-269324</v>
      </c>
      <c r="AE17" s="90">
        <v>-257592</v>
      </c>
      <c r="AF17" s="90">
        <v>-307062</v>
      </c>
    </row>
    <row r="18" spans="2:32">
      <c r="B18" s="4" t="s">
        <v>687</v>
      </c>
      <c r="C18" s="4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6"/>
      <c r="X18" s="90"/>
      <c r="Y18" s="125"/>
      <c r="Z18" s="125"/>
      <c r="AA18" s="125"/>
      <c r="AB18" s="125">
        <v>-15786</v>
      </c>
      <c r="AC18" s="125">
        <v>-110344</v>
      </c>
      <c r="AD18" s="90">
        <v>-62694</v>
      </c>
      <c r="AE18" s="90">
        <v>88297</v>
      </c>
      <c r="AF18" s="90">
        <v>-67331</v>
      </c>
    </row>
    <row r="19" spans="2:32">
      <c r="B19" s="4" t="s">
        <v>38</v>
      </c>
      <c r="C19" s="4" t="s">
        <v>39</v>
      </c>
      <c r="D19" s="50">
        <v>19778</v>
      </c>
      <c r="E19" s="50">
        <v>15184</v>
      </c>
      <c r="F19" s="50">
        <v>36513</v>
      </c>
      <c r="G19" s="50">
        <v>31717</v>
      </c>
      <c r="H19" s="50">
        <v>30111</v>
      </c>
      <c r="I19" s="50">
        <v>22374</v>
      </c>
      <c r="J19" s="50">
        <v>18597</v>
      </c>
      <c r="K19" s="50">
        <v>102333</v>
      </c>
      <c r="L19" s="50">
        <v>20793</v>
      </c>
      <c r="M19" s="50">
        <v>41050</v>
      </c>
      <c r="N19" s="50">
        <v>42055</v>
      </c>
      <c r="O19" s="50">
        <v>136527</v>
      </c>
      <c r="P19" s="50">
        <v>6740</v>
      </c>
      <c r="Q19" s="50">
        <v>4574.5371590000013</v>
      </c>
      <c r="R19" s="50">
        <v>5890.4628409999987</v>
      </c>
      <c r="S19" s="50">
        <v>32956.690281000003</v>
      </c>
      <c r="T19" s="50">
        <v>17169.090702000001</v>
      </c>
      <c r="U19" s="50">
        <v>14433.909297999999</v>
      </c>
      <c r="V19" s="50">
        <v>11988</v>
      </c>
      <c r="W19" s="6">
        <v>9731</v>
      </c>
      <c r="X19" s="90">
        <v>21290</v>
      </c>
      <c r="Y19" s="125">
        <v>33943.751039000002</v>
      </c>
      <c r="Z19" s="125">
        <v>35406.989397999983</v>
      </c>
      <c r="AA19" s="125">
        <v>2269.2595630000142</v>
      </c>
      <c r="AB19" s="125">
        <v>22154</v>
      </c>
      <c r="AC19" s="125">
        <v>21315</v>
      </c>
      <c r="AD19" s="90">
        <v>20749</v>
      </c>
      <c r="AE19" s="90">
        <v>324189</v>
      </c>
      <c r="AF19" s="90">
        <v>13613</v>
      </c>
    </row>
    <row r="20" spans="2:32" ht="15">
      <c r="B20" s="24" t="s">
        <v>40</v>
      </c>
      <c r="C20" s="24" t="s">
        <v>41</v>
      </c>
      <c r="D20" s="51">
        <v>378754</v>
      </c>
      <c r="E20" s="51">
        <v>410424</v>
      </c>
      <c r="F20" s="51">
        <v>384921.62737694988</v>
      </c>
      <c r="G20" s="51">
        <v>220904.37262305012</v>
      </c>
      <c r="H20" s="51">
        <v>428977</v>
      </c>
      <c r="I20" s="51">
        <v>426828</v>
      </c>
      <c r="J20" s="51">
        <v>445757</v>
      </c>
      <c r="K20" s="51">
        <v>508875</v>
      </c>
      <c r="L20" s="51">
        <v>403354</v>
      </c>
      <c r="M20" s="51">
        <v>443538</v>
      </c>
      <c r="N20" s="51">
        <v>458908</v>
      </c>
      <c r="O20" s="51">
        <v>489885.53909411863</v>
      </c>
      <c r="P20" s="51">
        <v>502148.98839900002</v>
      </c>
      <c r="Q20" s="51">
        <v>443578.89727199991</v>
      </c>
      <c r="R20" s="51">
        <v>588880.6442460001</v>
      </c>
      <c r="S20" s="51">
        <v>578779.07793799974</v>
      </c>
      <c r="T20" s="51">
        <v>706259.87154399999</v>
      </c>
      <c r="U20" s="51">
        <v>624096.3279240001</v>
      </c>
      <c r="V20" s="51">
        <v>670283.52137099998</v>
      </c>
      <c r="W20" s="246">
        <v>628344.80053199991</v>
      </c>
      <c r="X20" s="91">
        <v>687441</v>
      </c>
      <c r="Y20" s="91">
        <v>619078.2869849999</v>
      </c>
      <c r="Z20" s="91">
        <v>745908.26040100062</v>
      </c>
      <c r="AA20" s="91">
        <v>629008.9660109994</v>
      </c>
      <c r="AB20" s="91">
        <v>659770</v>
      </c>
      <c r="AC20" s="91">
        <v>662310</v>
      </c>
      <c r="AD20" s="91">
        <v>576680</v>
      </c>
      <c r="AE20" s="91">
        <v>1050109</v>
      </c>
      <c r="AF20" s="91">
        <v>434501</v>
      </c>
    </row>
    <row r="21" spans="2:32">
      <c r="B21" s="4" t="s">
        <v>42</v>
      </c>
      <c r="C21" s="4" t="s">
        <v>43</v>
      </c>
      <c r="D21" s="50">
        <v>23337</v>
      </c>
      <c r="E21" s="50">
        <v>27113</v>
      </c>
      <c r="F21" s="50">
        <v>50946</v>
      </c>
      <c r="G21" s="50">
        <v>34298</v>
      </c>
      <c r="H21" s="50">
        <v>30817</v>
      </c>
      <c r="I21" s="50">
        <v>25978</v>
      </c>
      <c r="J21" s="50">
        <v>9123</v>
      </c>
      <c r="K21" s="50">
        <v>19569</v>
      </c>
      <c r="L21" s="50">
        <v>16832</v>
      </c>
      <c r="M21" s="50">
        <v>18855</v>
      </c>
      <c r="N21" s="50">
        <v>25753</v>
      </c>
      <c r="O21" s="50">
        <v>15152</v>
      </c>
      <c r="P21" s="50">
        <v>21406</v>
      </c>
      <c r="Q21" s="50">
        <v>14620</v>
      </c>
      <c r="R21" s="50">
        <v>55223.957183999999</v>
      </c>
      <c r="S21" s="50">
        <v>167752.394294</v>
      </c>
      <c r="T21" s="50">
        <v>87251</v>
      </c>
      <c r="U21" s="50">
        <v>90401</v>
      </c>
      <c r="V21" s="50">
        <v>37771</v>
      </c>
      <c r="W21" s="6">
        <v>55805</v>
      </c>
      <c r="X21" s="90">
        <v>51700.456109999999</v>
      </c>
      <c r="Y21" s="125">
        <v>44987.222394000011</v>
      </c>
      <c r="Z21" s="125">
        <v>41349.199601999979</v>
      </c>
      <c r="AA21" s="125">
        <v>42060.121894000011</v>
      </c>
      <c r="AB21" s="125">
        <v>37793</v>
      </c>
      <c r="AC21" s="125">
        <v>34215</v>
      </c>
      <c r="AD21" s="90">
        <v>49587</v>
      </c>
      <c r="AE21" s="90">
        <v>29162</v>
      </c>
      <c r="AF21" s="90">
        <v>52674.592775999998</v>
      </c>
    </row>
    <row r="22" spans="2:32">
      <c r="B22" s="4" t="s">
        <v>44</v>
      </c>
      <c r="C22" s="4" t="s">
        <v>45</v>
      </c>
      <c r="D22" s="50">
        <v>-135468</v>
      </c>
      <c r="E22" s="50">
        <v>-140106</v>
      </c>
      <c r="F22" s="50">
        <v>-168348</v>
      </c>
      <c r="G22" s="50">
        <v>-155569</v>
      </c>
      <c r="H22" s="50">
        <v>-164096</v>
      </c>
      <c r="I22" s="50">
        <v>-176420</v>
      </c>
      <c r="J22" s="50">
        <v>-161453</v>
      </c>
      <c r="K22" s="50">
        <v>-162261</v>
      </c>
      <c r="L22" s="50">
        <v>-155458</v>
      </c>
      <c r="M22" s="50">
        <v>-162355</v>
      </c>
      <c r="N22" s="50">
        <v>-175354</v>
      </c>
      <c r="O22" s="50">
        <v>-179540</v>
      </c>
      <c r="P22" s="50">
        <v>-207512</v>
      </c>
      <c r="Q22" s="50">
        <v>-240695</v>
      </c>
      <c r="R22" s="50">
        <v>-287597.33147600002</v>
      </c>
      <c r="S22" s="50">
        <v>-284080.46867600002</v>
      </c>
      <c r="T22" s="50">
        <v>-340506.719943</v>
      </c>
      <c r="U22" s="50">
        <v>-425209.280057</v>
      </c>
      <c r="V22" s="50">
        <v>-359816</v>
      </c>
      <c r="W22" s="6">
        <v>-353985</v>
      </c>
      <c r="X22" s="90">
        <v>-408258.99036900001</v>
      </c>
      <c r="Y22" s="125">
        <v>-358902.80271900003</v>
      </c>
      <c r="Z22" s="125">
        <v>-334910.27473299997</v>
      </c>
      <c r="AA22" s="125">
        <v>-318424.932179</v>
      </c>
      <c r="AB22" s="125">
        <v>-345034</v>
      </c>
      <c r="AC22" s="125">
        <v>-361089</v>
      </c>
      <c r="AD22" s="90">
        <v>-348704</v>
      </c>
      <c r="AE22" s="90">
        <f>-330626.57076+41613.42924</f>
        <v>-289013.14151999995</v>
      </c>
      <c r="AF22" s="90">
        <v>-400663</v>
      </c>
    </row>
    <row r="23" spans="2:32">
      <c r="B23" s="4" t="s">
        <v>46</v>
      </c>
      <c r="C23" s="4" t="s">
        <v>47</v>
      </c>
      <c r="D23" s="50">
        <v>-1284</v>
      </c>
      <c r="E23" s="50">
        <v>36451</v>
      </c>
      <c r="F23" s="50">
        <v>-22208</v>
      </c>
      <c r="G23" s="50">
        <v>19648</v>
      </c>
      <c r="H23" s="50">
        <v>-112290</v>
      </c>
      <c r="I23" s="50">
        <v>100316</v>
      </c>
      <c r="J23" s="50">
        <v>-60689</v>
      </c>
      <c r="K23" s="50">
        <v>250910</v>
      </c>
      <c r="L23" s="50">
        <v>-170244</v>
      </c>
      <c r="M23" s="50">
        <v>60379</v>
      </c>
      <c r="N23" s="50">
        <v>-15108</v>
      </c>
      <c r="O23" s="50">
        <v>39053</v>
      </c>
      <c r="P23" s="50">
        <v>7568</v>
      </c>
      <c r="Q23" s="50">
        <v>38569</v>
      </c>
      <c r="R23" s="50">
        <v>11630.156433000026</v>
      </c>
      <c r="S23" s="50">
        <v>96731.372582999989</v>
      </c>
      <c r="T23" s="50">
        <v>18131.556883000001</v>
      </c>
      <c r="U23" s="50">
        <v>157613.44311699999</v>
      </c>
      <c r="V23" s="50">
        <v>-5979.500521000009</v>
      </c>
      <c r="W23" s="6">
        <v>71364.500521000009</v>
      </c>
      <c r="X23" s="90">
        <v>789.72486200000276</v>
      </c>
      <c r="Y23" s="125">
        <v>-97901.436442999955</v>
      </c>
      <c r="Z23" s="125">
        <v>-59089.857423000096</v>
      </c>
      <c r="AA23" s="125">
        <v>-131874.43099599995</v>
      </c>
      <c r="AB23" s="125">
        <v>140550</v>
      </c>
      <c r="AC23" s="125">
        <v>-59655</v>
      </c>
      <c r="AD23" s="90">
        <v>118812</v>
      </c>
      <c r="AE23" s="90">
        <f>-67736.42924+41613.42924</f>
        <v>-26123</v>
      </c>
      <c r="AF23" s="90">
        <v>15633</v>
      </c>
    </row>
    <row r="24" spans="2:32">
      <c r="B24" s="4" t="s">
        <v>48</v>
      </c>
      <c r="C24" s="4" t="s">
        <v>49</v>
      </c>
      <c r="D24" s="50">
        <v>321786</v>
      </c>
      <c r="E24" s="50">
        <v>372975</v>
      </c>
      <c r="F24" s="50">
        <v>399355</v>
      </c>
      <c r="G24" s="50">
        <v>367963</v>
      </c>
      <c r="H24" s="50">
        <v>393127</v>
      </c>
      <c r="I24" s="50">
        <v>421946</v>
      </c>
      <c r="J24" s="50">
        <v>376002</v>
      </c>
      <c r="K24" s="50">
        <v>411288</v>
      </c>
      <c r="L24" s="50">
        <v>472207</v>
      </c>
      <c r="M24" s="50">
        <v>478864</v>
      </c>
      <c r="N24" s="50">
        <v>558518</v>
      </c>
      <c r="O24" s="50">
        <v>488350</v>
      </c>
      <c r="P24" s="50">
        <v>511681</v>
      </c>
      <c r="Q24" s="50">
        <v>546101</v>
      </c>
      <c r="R24" s="50">
        <v>570673.24749199999</v>
      </c>
      <c r="S24" s="50">
        <v>467629.73528199992</v>
      </c>
      <c r="T24" s="50">
        <v>578076.22044299997</v>
      </c>
      <c r="U24" s="50">
        <v>477822.77955700003</v>
      </c>
      <c r="V24" s="50">
        <v>655176.27296700003</v>
      </c>
      <c r="W24" s="6">
        <v>7508.7270329999737</v>
      </c>
      <c r="X24" s="90">
        <v>585572.52429500001</v>
      </c>
      <c r="Y24" s="125">
        <v>543889.10503299988</v>
      </c>
      <c r="Z24" s="125">
        <v>573824.44558000006</v>
      </c>
      <c r="AA24" s="125">
        <v>259219.92509200005</v>
      </c>
      <c r="AB24" s="125">
        <v>681222</v>
      </c>
      <c r="AC24" s="125">
        <v>509355</v>
      </c>
      <c r="AD24" s="90">
        <v>574556</v>
      </c>
      <c r="AE24" s="90">
        <v>419223</v>
      </c>
      <c r="AF24" s="90">
        <v>591879</v>
      </c>
    </row>
    <row r="25" spans="2:32" ht="15">
      <c r="B25" s="247" t="s">
        <v>50</v>
      </c>
      <c r="C25" s="247" t="s">
        <v>51</v>
      </c>
      <c r="D25" s="51">
        <v>587125</v>
      </c>
      <c r="E25" s="51">
        <v>706857</v>
      </c>
      <c r="F25" s="51">
        <v>644666.62737694988</v>
      </c>
      <c r="G25" s="51">
        <v>487244.37262305012</v>
      </c>
      <c r="H25" s="51">
        <v>576535</v>
      </c>
      <c r="I25" s="51">
        <v>798648</v>
      </c>
      <c r="J25" s="51">
        <v>608740</v>
      </c>
      <c r="K25" s="51">
        <v>1028381</v>
      </c>
      <c r="L25" s="51">
        <v>566691</v>
      </c>
      <c r="M25" s="51">
        <v>839281</v>
      </c>
      <c r="N25" s="51">
        <v>852717</v>
      </c>
      <c r="O25" s="51">
        <v>852900.53909411863</v>
      </c>
      <c r="P25" s="51">
        <v>835291.98839900002</v>
      </c>
      <c r="Q25" s="51">
        <v>802173.89727199986</v>
      </c>
      <c r="R25" s="51">
        <v>938810.67387900013</v>
      </c>
      <c r="S25" s="51">
        <v>1026812.1114209996</v>
      </c>
      <c r="T25" s="51">
        <v>1049212.4339649999</v>
      </c>
      <c r="U25" s="51">
        <v>924723.76550300012</v>
      </c>
      <c r="V25" s="51">
        <v>997435.293817</v>
      </c>
      <c r="W25" s="246">
        <v>409038.80053199991</v>
      </c>
      <c r="X25" s="91">
        <v>917245</v>
      </c>
      <c r="Y25" s="91">
        <v>751151.37663599977</v>
      </c>
      <c r="Z25" s="91">
        <v>967081.7734270005</v>
      </c>
      <c r="AA25" s="91">
        <v>479989.64982199948</v>
      </c>
      <c r="AB25" s="91">
        <v>1174301</v>
      </c>
      <c r="AC25" s="91">
        <v>674792</v>
      </c>
      <c r="AD25" s="91">
        <v>970931</v>
      </c>
      <c r="AE25" s="91">
        <v>1100131</v>
      </c>
      <c r="AF25" s="91">
        <v>694024.59277600003</v>
      </c>
    </row>
    <row r="26" spans="2:32">
      <c r="B26" s="4" t="s">
        <v>52</v>
      </c>
      <c r="C26" s="4" t="s">
        <v>53</v>
      </c>
      <c r="D26" s="50">
        <v>-87180</v>
      </c>
      <c r="E26" s="50">
        <v>-84998</v>
      </c>
      <c r="F26" s="50">
        <v>-91996</v>
      </c>
      <c r="G26" s="50">
        <v>-60203</v>
      </c>
      <c r="H26" s="50">
        <v>-100401</v>
      </c>
      <c r="I26" s="50">
        <v>-146380.6105546786</v>
      </c>
      <c r="J26" s="50">
        <v>-59636</v>
      </c>
      <c r="K26" s="50">
        <v>-102668</v>
      </c>
      <c r="L26" s="50">
        <v>-88470</v>
      </c>
      <c r="M26" s="50">
        <v>-99930</v>
      </c>
      <c r="N26" s="50">
        <v>-106193</v>
      </c>
      <c r="O26" s="50">
        <v>-109152</v>
      </c>
      <c r="P26" s="50">
        <v>-107141</v>
      </c>
      <c r="Q26" s="50">
        <v>-109243.894077</v>
      </c>
      <c r="R26" s="50">
        <v>-143309.105923</v>
      </c>
      <c r="S26" s="50">
        <v>-79398.094288999971</v>
      </c>
      <c r="T26" s="50">
        <v>-160011.600312</v>
      </c>
      <c r="U26" s="50">
        <v>-130895.399688</v>
      </c>
      <c r="V26" s="50">
        <v>-163769.72046799998</v>
      </c>
      <c r="W26" s="6">
        <v>87448.720467999985</v>
      </c>
      <c r="X26" s="90">
        <v>-139401.106638</v>
      </c>
      <c r="Y26" s="125">
        <v>-135398.10878800001</v>
      </c>
      <c r="Z26" s="125">
        <v>-168324.40369499999</v>
      </c>
      <c r="AA26" s="125">
        <v>-120046.380879</v>
      </c>
      <c r="AB26" s="125">
        <v>-150957</v>
      </c>
      <c r="AC26" s="125">
        <v>-112404</v>
      </c>
      <c r="AD26" s="90">
        <v>-128179</v>
      </c>
      <c r="AE26" s="90">
        <v>-154859</v>
      </c>
      <c r="AF26" s="90">
        <v>-101467</v>
      </c>
    </row>
    <row r="27" spans="2:32">
      <c r="B27" s="4" t="s">
        <v>54</v>
      </c>
      <c r="C27" s="4" t="s">
        <v>55</v>
      </c>
      <c r="D27" s="50">
        <v>-14018</v>
      </c>
      <c r="E27" s="50">
        <v>-4516</v>
      </c>
      <c r="F27" s="50">
        <v>-28182</v>
      </c>
      <c r="G27" s="50">
        <v>-100865</v>
      </c>
      <c r="H27" s="50">
        <v>189296</v>
      </c>
      <c r="I27" s="50">
        <v>-53639.150491426786</v>
      </c>
      <c r="J27" s="50">
        <v>-43852</v>
      </c>
      <c r="K27" s="50">
        <v>-78146</v>
      </c>
      <c r="L27" s="50">
        <v>51440</v>
      </c>
      <c r="M27" s="50">
        <v>-47515</v>
      </c>
      <c r="N27" s="50">
        <v>-295</v>
      </c>
      <c r="O27" s="50">
        <v>-42312</v>
      </c>
      <c r="P27" s="50">
        <v>-17872</v>
      </c>
      <c r="Q27" s="50">
        <v>7778.2690980000007</v>
      </c>
      <c r="R27" s="50">
        <v>1027.7309019999993</v>
      </c>
      <c r="S27" s="50">
        <v>-127944.42900199999</v>
      </c>
      <c r="T27" s="50">
        <v>-1279.7824869999999</v>
      </c>
      <c r="U27" s="50">
        <v>-52602.217513000003</v>
      </c>
      <c r="V27" s="50">
        <v>-28429.316705000005</v>
      </c>
      <c r="W27" s="6">
        <v>-162499.683295</v>
      </c>
      <c r="X27" s="90">
        <v>10540.854026000001</v>
      </c>
      <c r="Y27" s="125">
        <v>16872.517821999998</v>
      </c>
      <c r="Z27" s="125">
        <v>49838.508148000008</v>
      </c>
      <c r="AA27" s="125">
        <v>6386.1200039999967</v>
      </c>
      <c r="AB27" s="125">
        <v>-32425</v>
      </c>
      <c r="AC27" s="125">
        <v>46324</v>
      </c>
      <c r="AD27" s="90">
        <v>-17556</v>
      </c>
      <c r="AE27" s="90">
        <v>-16698</v>
      </c>
      <c r="AF27" s="90">
        <v>-24566</v>
      </c>
    </row>
    <row r="28" spans="2:32" ht="15">
      <c r="B28" s="24" t="s">
        <v>56</v>
      </c>
      <c r="C28" s="24" t="s">
        <v>57</v>
      </c>
      <c r="D28" s="51">
        <v>485927</v>
      </c>
      <c r="E28" s="51">
        <v>617343</v>
      </c>
      <c r="F28" s="51">
        <v>524488.62737694988</v>
      </c>
      <c r="G28" s="51">
        <v>326176.37262305012</v>
      </c>
      <c r="H28" s="51">
        <v>665430</v>
      </c>
      <c r="I28" s="51">
        <v>598628.23895389459</v>
      </c>
      <c r="J28" s="51">
        <v>505252</v>
      </c>
      <c r="K28" s="51">
        <v>847567</v>
      </c>
      <c r="L28" s="51">
        <v>529661</v>
      </c>
      <c r="M28" s="51">
        <v>691836</v>
      </c>
      <c r="N28" s="51">
        <v>746229</v>
      </c>
      <c r="O28" s="51">
        <v>701436.53909411863</v>
      </c>
      <c r="P28" s="51">
        <v>710278.98839900002</v>
      </c>
      <c r="Q28" s="51">
        <v>700708.2722929999</v>
      </c>
      <c r="R28" s="51">
        <v>796529.29885800008</v>
      </c>
      <c r="S28" s="51">
        <v>819469.58812999958</v>
      </c>
      <c r="T28" s="51">
        <v>887921.05116599984</v>
      </c>
      <c r="U28" s="51">
        <v>741226.14830200013</v>
      </c>
      <c r="V28" s="51">
        <v>805236.25664399995</v>
      </c>
      <c r="W28" s="246">
        <v>333187.66527100001</v>
      </c>
      <c r="X28" s="91">
        <v>788385</v>
      </c>
      <c r="Y28" s="91">
        <v>632625</v>
      </c>
      <c r="Z28" s="91">
        <v>848595.87788000051</v>
      </c>
      <c r="AA28" s="91">
        <v>366329.38894699933</v>
      </c>
      <c r="AB28" s="91">
        <v>990919</v>
      </c>
      <c r="AC28" s="91">
        <v>608712</v>
      </c>
      <c r="AD28" s="91">
        <v>825195.74948499212</v>
      </c>
      <c r="AE28" s="91">
        <v>928574</v>
      </c>
      <c r="AF28" s="91">
        <v>567991.59277600003</v>
      </c>
    </row>
    <row r="29" spans="2:32">
      <c r="B29" s="4" t="s">
        <v>58</v>
      </c>
      <c r="C29" s="4" t="s">
        <v>59</v>
      </c>
      <c r="D29" s="50">
        <v>460362</v>
      </c>
      <c r="E29" s="50">
        <v>592567</v>
      </c>
      <c r="F29" s="50">
        <v>494744</v>
      </c>
      <c r="G29" s="50">
        <v>298186</v>
      </c>
      <c r="H29" s="50">
        <v>638138</v>
      </c>
      <c r="I29" s="50">
        <v>577234</v>
      </c>
      <c r="J29" s="50">
        <v>478973</v>
      </c>
      <c r="K29" s="50">
        <v>820104</v>
      </c>
      <c r="L29" s="50">
        <v>502135.51913200004</v>
      </c>
      <c r="M29" s="50">
        <v>655124</v>
      </c>
      <c r="N29" s="50">
        <v>710381</v>
      </c>
      <c r="O29" s="50">
        <v>658231</v>
      </c>
      <c r="P29" s="50">
        <v>671062</v>
      </c>
      <c r="Q29" s="50">
        <v>660598.2989590005</v>
      </c>
      <c r="R29" s="50">
        <v>754171.7010409995</v>
      </c>
      <c r="S29" s="50">
        <v>766963</v>
      </c>
      <c r="T29" s="50">
        <v>840221</v>
      </c>
      <c r="U29" s="50">
        <v>692224</v>
      </c>
      <c r="V29" s="50">
        <v>764376.67305599991</v>
      </c>
      <c r="W29" s="6">
        <v>295922.32694400009</v>
      </c>
      <c r="X29" s="90">
        <v>746657</v>
      </c>
      <c r="Y29" s="125">
        <v>588983</v>
      </c>
      <c r="Z29" s="125">
        <v>802334.44329500012</v>
      </c>
      <c r="AA29" s="125">
        <v>324322.55670499988</v>
      </c>
      <c r="AB29" s="125">
        <v>945445</v>
      </c>
      <c r="AC29" s="125">
        <v>561201</v>
      </c>
      <c r="AD29" s="90">
        <v>778431</v>
      </c>
      <c r="AE29" s="90">
        <v>893164</v>
      </c>
      <c r="AF29" s="90">
        <v>532701.71612300002</v>
      </c>
    </row>
    <row r="30" spans="2:32">
      <c r="B30" s="4" t="s">
        <v>60</v>
      </c>
      <c r="C30" s="4" t="s">
        <v>61</v>
      </c>
      <c r="D30" s="50">
        <v>25565</v>
      </c>
      <c r="E30" s="50">
        <v>24776</v>
      </c>
      <c r="F30" s="50">
        <v>29745</v>
      </c>
      <c r="G30" s="50">
        <v>27990</v>
      </c>
      <c r="H30" s="50">
        <v>27292</v>
      </c>
      <c r="I30" s="50">
        <v>21394</v>
      </c>
      <c r="J30" s="50">
        <v>26279</v>
      </c>
      <c r="K30" s="50">
        <v>27463</v>
      </c>
      <c r="L30" s="50">
        <v>27525.480867999955</v>
      </c>
      <c r="M30" s="50">
        <v>36712</v>
      </c>
      <c r="N30" s="50">
        <v>35848</v>
      </c>
      <c r="O30" s="50">
        <v>43206</v>
      </c>
      <c r="P30" s="50">
        <v>39217</v>
      </c>
      <c r="Q30" s="50">
        <v>40109.943700999997</v>
      </c>
      <c r="R30" s="50">
        <v>42358.056299000003</v>
      </c>
      <c r="S30" s="50">
        <v>52506.000000000015</v>
      </c>
      <c r="T30" s="50">
        <v>47700.469366999998</v>
      </c>
      <c r="U30" s="50">
        <v>49001.530633000002</v>
      </c>
      <c r="V30" s="50">
        <v>40860</v>
      </c>
      <c r="W30" s="6">
        <v>38066</v>
      </c>
      <c r="X30" s="90">
        <v>41728</v>
      </c>
      <c r="Y30" s="125">
        <v>43642.605560371136</v>
      </c>
      <c r="Z30" s="125">
        <v>46261.483894000005</v>
      </c>
      <c r="AA30" s="125">
        <v>42006.929784000007</v>
      </c>
      <c r="AB30" s="125">
        <v>45474.106770999766</v>
      </c>
      <c r="AC30" s="125">
        <v>47511</v>
      </c>
      <c r="AD30" s="90">
        <v>46765</v>
      </c>
      <c r="AE30" s="90">
        <v>35410</v>
      </c>
      <c r="AF30" s="90">
        <v>35290.625817</v>
      </c>
    </row>
    <row r="31" spans="2:32">
      <c r="B31" s="4"/>
      <c r="C31" s="4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6"/>
    </row>
    <row r="32" spans="2:32"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50"/>
      <c r="V32" s="50"/>
      <c r="W32" s="6"/>
    </row>
    <row r="33" spans="2:32">
      <c r="D33" s="248"/>
      <c r="E33" s="248"/>
      <c r="F33" s="248"/>
      <c r="G33" s="248"/>
      <c r="H33" s="248"/>
      <c r="I33" s="248"/>
      <c r="J33" s="248"/>
      <c r="K33" s="248"/>
      <c r="L33" s="248"/>
      <c r="M33" s="52"/>
      <c r="N33" s="52"/>
      <c r="O33" s="52"/>
      <c r="P33" s="52"/>
      <c r="Q33" s="52"/>
      <c r="R33" s="52"/>
      <c r="S33" s="52"/>
      <c r="T33" s="52"/>
    </row>
    <row r="34" spans="2:32" ht="15">
      <c r="B34" s="243" t="s">
        <v>62</v>
      </c>
      <c r="C34" s="243" t="s">
        <v>63</v>
      </c>
      <c r="D34" s="129">
        <v>43525</v>
      </c>
      <c r="E34" s="129">
        <v>43617</v>
      </c>
      <c r="F34" s="129">
        <v>43709</v>
      </c>
      <c r="G34" s="129">
        <v>43800</v>
      </c>
      <c r="H34" s="129">
        <v>43891</v>
      </c>
      <c r="I34" s="129">
        <v>43983</v>
      </c>
      <c r="J34" s="129">
        <v>44075</v>
      </c>
      <c r="K34" s="129">
        <v>44166</v>
      </c>
      <c r="L34" s="129">
        <v>44256</v>
      </c>
      <c r="M34" s="129">
        <v>44348</v>
      </c>
      <c r="N34" s="129">
        <v>44440</v>
      </c>
      <c r="O34" s="129">
        <v>44531</v>
      </c>
      <c r="P34" s="129">
        <v>44621</v>
      </c>
      <c r="Q34" s="129">
        <v>44713</v>
      </c>
      <c r="R34" s="129">
        <v>44805</v>
      </c>
      <c r="S34" s="129">
        <v>44896</v>
      </c>
      <c r="T34" s="129">
        <v>44986</v>
      </c>
      <c r="U34" s="129">
        <v>45078</v>
      </c>
      <c r="V34" s="129">
        <v>45170</v>
      </c>
      <c r="W34" s="129">
        <v>45261</v>
      </c>
      <c r="X34" s="129">
        <v>45352</v>
      </c>
      <c r="Y34" s="129">
        <v>45444</v>
      </c>
      <c r="Z34" s="129">
        <v>45536</v>
      </c>
      <c r="AA34" s="129">
        <v>45627</v>
      </c>
      <c r="AB34" s="129">
        <v>45717</v>
      </c>
      <c r="AC34" s="129">
        <v>45809</v>
      </c>
      <c r="AD34" s="129">
        <v>45901</v>
      </c>
      <c r="AE34" s="129">
        <v>45992</v>
      </c>
      <c r="AF34" s="129">
        <v>46082</v>
      </c>
    </row>
    <row r="35" spans="2:32">
      <c r="B35" s="4" t="s">
        <v>20</v>
      </c>
      <c r="C35" s="4" t="s">
        <v>21</v>
      </c>
      <c r="D35" s="50">
        <v>546087</v>
      </c>
      <c r="E35" s="50">
        <v>1196656</v>
      </c>
      <c r="F35" s="50">
        <v>1902496</v>
      </c>
      <c r="G35" s="50">
        <v>2592234</v>
      </c>
      <c r="H35" s="50">
        <v>633153</v>
      </c>
      <c r="I35" s="50">
        <v>1113680</v>
      </c>
      <c r="J35" s="50">
        <v>1712297</v>
      </c>
      <c r="K35" s="53">
        <v>2361401</v>
      </c>
      <c r="L35" s="50">
        <v>626061</v>
      </c>
      <c r="M35" s="50">
        <v>1338370</v>
      </c>
      <c r="N35" s="50">
        <v>2112067</v>
      </c>
      <c r="O35" s="50">
        <v>3008196.8447359516</v>
      </c>
      <c r="P35" s="50">
        <v>832436</v>
      </c>
      <c r="Q35" s="50">
        <v>1742231.7683269999</v>
      </c>
      <c r="R35" s="50">
        <v>2765639</v>
      </c>
      <c r="S35" s="50">
        <v>3690128.7194449999</v>
      </c>
      <c r="T35" s="50">
        <v>1098004.291221</v>
      </c>
      <c r="U35" s="50">
        <v>2112691</v>
      </c>
      <c r="V35" s="50">
        <v>3036104.1318040001</v>
      </c>
      <c r="W35" s="81">
        <v>4112108</v>
      </c>
      <c r="X35" s="90">
        <v>903381.76366000006</v>
      </c>
      <c r="Y35" s="125">
        <v>1865180.567608</v>
      </c>
      <c r="Z35" s="125">
        <v>2891322.1540300003</v>
      </c>
      <c r="AA35" s="125">
        <v>3944169</v>
      </c>
      <c r="AB35" s="125">
        <v>985324.88926899992</v>
      </c>
      <c r="AC35" s="125">
        <v>2028721</v>
      </c>
      <c r="AD35" s="90">
        <v>3011306</v>
      </c>
      <c r="AE35" s="90">
        <v>3997493</v>
      </c>
      <c r="AF35" s="90">
        <v>802967</v>
      </c>
    </row>
    <row r="36" spans="2:32">
      <c r="B36" s="4" t="s">
        <v>22</v>
      </c>
      <c r="C36" s="4" t="s">
        <v>23</v>
      </c>
      <c r="D36" s="50">
        <v>369920</v>
      </c>
      <c r="E36" s="50">
        <v>755047</v>
      </c>
      <c r="F36" s="50">
        <v>1138515</v>
      </c>
      <c r="G36" s="50">
        <v>1538243</v>
      </c>
      <c r="H36" s="50">
        <v>427062</v>
      </c>
      <c r="I36" s="50">
        <v>833668</v>
      </c>
      <c r="J36" s="50">
        <v>1244137</v>
      </c>
      <c r="K36" s="53">
        <v>1683318</v>
      </c>
      <c r="L36" s="50">
        <v>343344</v>
      </c>
      <c r="M36" s="50">
        <v>691958</v>
      </c>
      <c r="N36" s="50">
        <v>1061569</v>
      </c>
      <c r="O36" s="50">
        <v>1440089.120264</v>
      </c>
      <c r="P36" s="50">
        <v>399758</v>
      </c>
      <c r="Q36" s="50">
        <v>790536.52172900003</v>
      </c>
      <c r="R36" s="50">
        <v>1234460</v>
      </c>
      <c r="S36" s="50">
        <v>1704844.475357</v>
      </c>
      <c r="T36" s="50">
        <v>494981.46744899999</v>
      </c>
      <c r="U36" s="50">
        <v>961433</v>
      </c>
      <c r="V36" s="50">
        <v>1479662.1306409999</v>
      </c>
      <c r="W36" s="81">
        <v>2005186</v>
      </c>
      <c r="X36" s="90">
        <v>525582.23633999994</v>
      </c>
      <c r="Y36" s="125">
        <v>1044435.030273</v>
      </c>
      <c r="Z36" s="125">
        <v>1572821.209364</v>
      </c>
      <c r="AA36" s="125">
        <v>2126723</v>
      </c>
      <c r="AB36" s="125">
        <v>496101.27147600002</v>
      </c>
      <c r="AC36" s="125">
        <v>999535</v>
      </c>
      <c r="AD36" s="90">
        <v>1503385</v>
      </c>
      <c r="AE36" s="90">
        <v>2013295</v>
      </c>
      <c r="AF36" s="90">
        <v>465174</v>
      </c>
    </row>
    <row r="37" spans="2:32">
      <c r="B37" s="4" t="s">
        <v>24</v>
      </c>
      <c r="C37" s="4" t="s">
        <v>25</v>
      </c>
      <c r="D37" s="50">
        <v>135873</v>
      </c>
      <c r="E37" s="50">
        <v>278819</v>
      </c>
      <c r="F37" s="50">
        <v>428230</v>
      </c>
      <c r="G37" s="50">
        <v>605535</v>
      </c>
      <c r="H37" s="50">
        <v>161249</v>
      </c>
      <c r="I37" s="50">
        <v>330976</v>
      </c>
      <c r="J37" s="50">
        <v>498856</v>
      </c>
      <c r="K37" s="53">
        <v>681900</v>
      </c>
      <c r="L37" s="50">
        <v>164134</v>
      </c>
      <c r="M37" s="50">
        <v>333911</v>
      </c>
      <c r="N37" s="50">
        <v>511146</v>
      </c>
      <c r="O37" s="50">
        <v>693333.80256743997</v>
      </c>
      <c r="P37" s="50">
        <v>195731</v>
      </c>
      <c r="Q37" s="50">
        <v>407000.57913100003</v>
      </c>
      <c r="R37" s="50">
        <v>649547</v>
      </c>
      <c r="S37" s="50">
        <v>911153.07432999997</v>
      </c>
      <c r="T37" s="50">
        <v>344976.14815199998</v>
      </c>
      <c r="U37" s="50">
        <v>616151.69295599998</v>
      </c>
      <c r="V37" s="50">
        <v>899789.98847699992</v>
      </c>
      <c r="W37" s="81">
        <v>1205764</v>
      </c>
      <c r="X37" s="90">
        <v>306735</v>
      </c>
      <c r="Y37" s="125">
        <v>620814.4329459999</v>
      </c>
      <c r="Z37" s="125">
        <v>944963.48569100001</v>
      </c>
      <c r="AA37" s="125">
        <v>1282488</v>
      </c>
      <c r="AB37" s="125">
        <v>336698.06074300001</v>
      </c>
      <c r="AC37" s="125">
        <v>675516</v>
      </c>
      <c r="AD37" s="90">
        <v>1016360</v>
      </c>
      <c r="AE37" s="90">
        <v>1346340</v>
      </c>
      <c r="AF37" s="90">
        <v>326240</v>
      </c>
    </row>
    <row r="38" spans="2:32">
      <c r="B38" s="4" t="s">
        <v>26</v>
      </c>
      <c r="C38" s="4" t="s">
        <v>27</v>
      </c>
      <c r="D38" s="50">
        <v>0</v>
      </c>
      <c r="E38" s="50">
        <v>0</v>
      </c>
      <c r="F38" s="50">
        <v>50014</v>
      </c>
      <c r="G38" s="50">
        <v>151182</v>
      </c>
      <c r="H38" s="50">
        <v>100328</v>
      </c>
      <c r="I38" s="50">
        <v>199354</v>
      </c>
      <c r="J38" s="50">
        <v>290014</v>
      </c>
      <c r="K38" s="53">
        <v>399327</v>
      </c>
      <c r="L38" s="50">
        <v>100201</v>
      </c>
      <c r="M38" s="50">
        <v>199581</v>
      </c>
      <c r="N38" s="50">
        <v>299384</v>
      </c>
      <c r="O38" s="50">
        <v>416972.77152672713</v>
      </c>
      <c r="P38" s="50">
        <v>123883</v>
      </c>
      <c r="Q38" s="50">
        <v>246219.20080200001</v>
      </c>
      <c r="R38" s="50">
        <v>392288</v>
      </c>
      <c r="S38" s="50">
        <v>568465.31037900003</v>
      </c>
      <c r="T38" s="50">
        <v>183249.39595000001</v>
      </c>
      <c r="U38" s="50">
        <v>371601.72582200001</v>
      </c>
      <c r="V38" s="50">
        <v>516107.17781900003</v>
      </c>
      <c r="W38" s="81">
        <v>630665.28644499998</v>
      </c>
      <c r="X38" s="90">
        <v>173043</v>
      </c>
      <c r="Y38" s="125">
        <v>304632.79306400003</v>
      </c>
      <c r="Z38" s="125">
        <v>447685.115147</v>
      </c>
      <c r="AA38" s="125">
        <v>618186.03908899997</v>
      </c>
      <c r="AB38" s="125">
        <v>174243.08093699999</v>
      </c>
      <c r="AC38" s="125">
        <v>338080</v>
      </c>
      <c r="AD38" s="90">
        <v>494010</v>
      </c>
      <c r="AE38" s="90">
        <v>658522</v>
      </c>
      <c r="AF38" s="90">
        <v>163507</v>
      </c>
    </row>
    <row r="39" spans="2:32" ht="15">
      <c r="B39" s="24" t="s">
        <v>28</v>
      </c>
      <c r="C39" s="24" t="s">
        <v>29</v>
      </c>
      <c r="D39" s="51">
        <v>1051880</v>
      </c>
      <c r="E39" s="51">
        <v>2230522</v>
      </c>
      <c r="F39" s="51">
        <v>3519255</v>
      </c>
      <c r="G39" s="51">
        <v>4887194</v>
      </c>
      <c r="H39" s="51">
        <v>1321792</v>
      </c>
      <c r="I39" s="51">
        <v>2477678</v>
      </c>
      <c r="J39" s="51">
        <v>3745304</v>
      </c>
      <c r="K39" s="51">
        <v>5125946</v>
      </c>
      <c r="L39" s="51">
        <v>1233740</v>
      </c>
      <c r="M39" s="51">
        <v>2563820</v>
      </c>
      <c r="N39" s="51">
        <v>3984166</v>
      </c>
      <c r="O39" s="51">
        <v>5558592.5390941184</v>
      </c>
      <c r="P39" s="51">
        <v>1551808</v>
      </c>
      <c r="Q39" s="51">
        <v>3185988.0699890004</v>
      </c>
      <c r="R39" s="51">
        <v>5041934</v>
      </c>
      <c r="S39" s="51">
        <v>6874591.5795110008</v>
      </c>
      <c r="T39" s="51">
        <v>2121211.302772</v>
      </c>
      <c r="U39" s="51">
        <v>4061877.4187780004</v>
      </c>
      <c r="V39" s="51">
        <v>5931663.4287410006</v>
      </c>
      <c r="W39" s="249">
        <v>7953723.2864450002</v>
      </c>
      <c r="X39" s="91">
        <v>1908742</v>
      </c>
      <c r="Y39" s="91">
        <v>3835062.8238909999</v>
      </c>
      <c r="Z39" s="91">
        <v>5856791</v>
      </c>
      <c r="AA39" s="91">
        <v>7971566.0390889999</v>
      </c>
      <c r="AB39" s="91">
        <v>1992367.3024249999</v>
      </c>
      <c r="AC39" s="91">
        <v>4041852</v>
      </c>
      <c r="AD39" s="91">
        <v>6025061</v>
      </c>
      <c r="AE39" s="91">
        <v>8015650</v>
      </c>
      <c r="AF39" s="91">
        <v>1757888</v>
      </c>
    </row>
    <row r="40" spans="2:32">
      <c r="B40" s="4" t="s">
        <v>20</v>
      </c>
      <c r="C40" s="4" t="s">
        <v>21</v>
      </c>
      <c r="D40" s="50">
        <v>-379230</v>
      </c>
      <c r="E40" s="50">
        <v>-853737</v>
      </c>
      <c r="F40" s="50">
        <v>-1355584</v>
      </c>
      <c r="G40" s="50">
        <v>-2017005</v>
      </c>
      <c r="H40" s="50">
        <v>-455094</v>
      </c>
      <c r="I40" s="50">
        <v>-773081</v>
      </c>
      <c r="J40" s="50">
        <v>-1200667</v>
      </c>
      <c r="K40" s="53">
        <v>-1640209</v>
      </c>
      <c r="L40" s="50">
        <v>-439878</v>
      </c>
      <c r="M40" s="50">
        <v>-936429</v>
      </c>
      <c r="N40" s="50">
        <v>-1492829</v>
      </c>
      <c r="O40" s="50">
        <v>-2112994</v>
      </c>
      <c r="P40" s="50">
        <v>-566950</v>
      </c>
      <c r="Q40" s="50">
        <v>-1195793</v>
      </c>
      <c r="R40" s="50">
        <v>-1946757</v>
      </c>
      <c r="S40" s="50">
        <v>-2634379</v>
      </c>
      <c r="T40" s="50">
        <v>-794587.24488699995</v>
      </c>
      <c r="U40" s="50">
        <v>-1516179</v>
      </c>
      <c r="V40" s="50">
        <v>-2157905</v>
      </c>
      <c r="W40" s="81">
        <v>-2931852</v>
      </c>
      <c r="X40" s="90">
        <v>-629074</v>
      </c>
      <c r="Y40" s="125">
        <v>-1313089</v>
      </c>
      <c r="Z40" s="125">
        <v>-2029723</v>
      </c>
      <c r="AA40" s="125">
        <v>-2730890</v>
      </c>
      <c r="AB40" s="125">
        <v>-680534</v>
      </c>
      <c r="AC40" s="125">
        <v>-1395823</v>
      </c>
      <c r="AD40" s="90">
        <v>-2089626</v>
      </c>
      <c r="AE40" s="90">
        <v>-2790109</v>
      </c>
      <c r="AF40" s="90">
        <v>-554067</v>
      </c>
    </row>
    <row r="41" spans="2:32">
      <c r="B41" s="4" t="s">
        <v>30</v>
      </c>
      <c r="C41" s="4" t="s">
        <v>23</v>
      </c>
      <c r="D41" s="50">
        <v>-119303</v>
      </c>
      <c r="E41" s="50">
        <v>-228959</v>
      </c>
      <c r="F41" s="50">
        <v>-396703</v>
      </c>
      <c r="G41" s="50">
        <v>-554520</v>
      </c>
      <c r="H41" s="50">
        <v>-144673</v>
      </c>
      <c r="I41" s="50">
        <v>-301053</v>
      </c>
      <c r="J41" s="50">
        <v>-446574</v>
      </c>
      <c r="K41" s="53">
        <v>-614599</v>
      </c>
      <c r="L41" s="50">
        <v>-123015</v>
      </c>
      <c r="M41" s="50">
        <v>-253957</v>
      </c>
      <c r="N41" s="50">
        <v>-393494</v>
      </c>
      <c r="O41" s="50">
        <v>-562547</v>
      </c>
      <c r="P41" s="50">
        <v>-145661</v>
      </c>
      <c r="Q41" s="50">
        <v>-290134</v>
      </c>
      <c r="R41" s="50">
        <v>-440802</v>
      </c>
      <c r="S41" s="50">
        <v>-633533</v>
      </c>
      <c r="T41" s="50">
        <v>-165122.21638699999</v>
      </c>
      <c r="U41" s="50">
        <v>-336722</v>
      </c>
      <c r="V41" s="50">
        <v>-504073</v>
      </c>
      <c r="W41" s="81">
        <v>-687054</v>
      </c>
      <c r="X41" s="90">
        <v>-175750</v>
      </c>
      <c r="Y41" s="125">
        <v>-356140</v>
      </c>
      <c r="Z41" s="125">
        <v>-540546</v>
      </c>
      <c r="AA41" s="125">
        <v>-748240</v>
      </c>
      <c r="AB41" s="125">
        <v>-196619</v>
      </c>
      <c r="AC41" s="125">
        <v>-400942</v>
      </c>
      <c r="AD41" s="90">
        <v>-596158</v>
      </c>
      <c r="AE41" s="90">
        <v>-793115</v>
      </c>
      <c r="AF41" s="90">
        <v>-186064</v>
      </c>
    </row>
    <row r="42" spans="2:32">
      <c r="B42" s="4" t="s">
        <v>31</v>
      </c>
      <c r="C42" s="4" t="s">
        <v>25</v>
      </c>
      <c r="D42" s="50">
        <v>-47572</v>
      </c>
      <c r="E42" s="50">
        <v>-96988</v>
      </c>
      <c r="F42" s="50">
        <v>-152438.5089847513</v>
      </c>
      <c r="G42" s="50">
        <v>-216158</v>
      </c>
      <c r="H42" s="50">
        <v>-51649</v>
      </c>
      <c r="I42" s="50">
        <v>-105914</v>
      </c>
      <c r="J42" s="50">
        <v>-165434</v>
      </c>
      <c r="K42" s="53">
        <v>-228954</v>
      </c>
      <c r="L42" s="50">
        <v>-52167</v>
      </c>
      <c r="M42" s="50">
        <v>-107904</v>
      </c>
      <c r="N42" s="50">
        <v>-165191</v>
      </c>
      <c r="O42" s="50">
        <v>-240782</v>
      </c>
      <c r="P42" s="50">
        <v>-66157</v>
      </c>
      <c r="Q42" s="50">
        <v>-135484.729368</v>
      </c>
      <c r="R42" s="50">
        <v>-219418.45848199999</v>
      </c>
      <c r="S42" s="50">
        <v>-303934.72547900002</v>
      </c>
      <c r="T42" s="50">
        <v>-96045.842164999995</v>
      </c>
      <c r="U42" s="50">
        <v>-200085.21930999999</v>
      </c>
      <c r="V42" s="50">
        <v>-296698.20912100002</v>
      </c>
      <c r="W42" s="81">
        <v>-435936</v>
      </c>
      <c r="X42" s="90">
        <v>-101956</v>
      </c>
      <c r="Y42" s="125">
        <v>-211569</v>
      </c>
      <c r="Z42" s="125">
        <v>-324579</v>
      </c>
      <c r="AA42" s="125">
        <v>-451883</v>
      </c>
      <c r="AB42" s="125">
        <v>-109976</v>
      </c>
      <c r="AC42" s="125">
        <v>-243247</v>
      </c>
      <c r="AD42" s="90">
        <v>-363764</v>
      </c>
      <c r="AE42" s="90">
        <v>-498433</v>
      </c>
      <c r="AF42" s="90">
        <v>-123927</v>
      </c>
    </row>
    <row r="43" spans="2:32">
      <c r="B43" s="4" t="s">
        <v>26</v>
      </c>
      <c r="C43" s="4" t="s">
        <v>27</v>
      </c>
      <c r="D43" s="50">
        <v>0</v>
      </c>
      <c r="E43" s="50">
        <v>0</v>
      </c>
      <c r="F43" s="50">
        <v>-34793.671521139346</v>
      </c>
      <c r="G43" s="50">
        <v>-89388</v>
      </c>
      <c r="H43" s="50">
        <v>-60628</v>
      </c>
      <c r="I43" s="50">
        <v>-116264</v>
      </c>
      <c r="J43" s="50">
        <v>-170018</v>
      </c>
      <c r="K43" s="53">
        <v>-245780</v>
      </c>
      <c r="L43" s="50">
        <v>-59191</v>
      </c>
      <c r="M43" s="50">
        <v>-116776</v>
      </c>
      <c r="N43" s="50">
        <v>-174835</v>
      </c>
      <c r="O43" s="50">
        <v>-251743</v>
      </c>
      <c r="P43" s="50">
        <v>-71038</v>
      </c>
      <c r="Q43" s="50">
        <v>-150570</v>
      </c>
      <c r="R43" s="50">
        <v>-232582</v>
      </c>
      <c r="S43" s="50">
        <v>-340675</v>
      </c>
      <c r="T43" s="50">
        <v>-131295.85185199999</v>
      </c>
      <c r="U43" s="50">
        <v>-234268</v>
      </c>
      <c r="V43" s="50">
        <v>-329418</v>
      </c>
      <c r="W43" s="81">
        <v>-322039</v>
      </c>
      <c r="X43" s="90">
        <v>-95371</v>
      </c>
      <c r="Y43" s="125">
        <v>-187381</v>
      </c>
      <c r="Z43" s="125">
        <v>-224837</v>
      </c>
      <c r="AA43" s="125">
        <v>-318892</v>
      </c>
      <c r="AB43" s="125">
        <v>-95413</v>
      </c>
      <c r="AC43" s="125">
        <v>-181886</v>
      </c>
      <c r="AD43" s="90">
        <v>-267609</v>
      </c>
      <c r="AE43" s="90">
        <v>-330874</v>
      </c>
      <c r="AF43" s="90">
        <v>-98549</v>
      </c>
    </row>
    <row r="44" spans="2:32" ht="15">
      <c r="B44" s="24" t="s">
        <v>32</v>
      </c>
      <c r="C44" s="24" t="s">
        <v>33</v>
      </c>
      <c r="D44" s="51">
        <v>-546105</v>
      </c>
      <c r="E44" s="51">
        <v>-1179684</v>
      </c>
      <c r="F44" s="51">
        <v>-1939519.1805058906</v>
      </c>
      <c r="G44" s="51">
        <v>-2877071</v>
      </c>
      <c r="H44" s="51">
        <v>-712044</v>
      </c>
      <c r="I44" s="51">
        <v>-1296312</v>
      </c>
      <c r="J44" s="51">
        <v>-1982693</v>
      </c>
      <c r="K44" s="51">
        <v>-2729542</v>
      </c>
      <c r="L44" s="51">
        <v>-674251</v>
      </c>
      <c r="M44" s="51">
        <v>-1415066</v>
      </c>
      <c r="N44" s="51">
        <v>-2226349</v>
      </c>
      <c r="O44" s="51">
        <v>-3168066</v>
      </c>
      <c r="P44" s="51">
        <v>-849806.01160099998</v>
      </c>
      <c r="Q44" s="51">
        <v>-1771981.7293680001</v>
      </c>
      <c r="R44" s="51">
        <v>-2839559.458482</v>
      </c>
      <c r="S44" s="51">
        <v>-3912521.7254790002</v>
      </c>
      <c r="T44" s="51">
        <v>-1187051.1552909999</v>
      </c>
      <c r="U44" s="51">
        <v>-2287254.2193100001</v>
      </c>
      <c r="V44" s="51">
        <v>-3288094.209121</v>
      </c>
      <c r="W44" s="249">
        <v>-4376881</v>
      </c>
      <c r="X44" s="91">
        <v>-1002151</v>
      </c>
      <c r="Y44" s="91">
        <v>-2068179</v>
      </c>
      <c r="Z44" s="91">
        <v>-3119685</v>
      </c>
      <c r="AA44" s="91">
        <v>-4249905</v>
      </c>
      <c r="AB44" s="91">
        <v>-1082542</v>
      </c>
      <c r="AC44" s="91">
        <v>-2221898</v>
      </c>
      <c r="AD44" s="91">
        <v>-3317157</v>
      </c>
      <c r="AE44" s="91">
        <v>-4412531</v>
      </c>
      <c r="AF44" s="91">
        <v>-962607</v>
      </c>
    </row>
    <row r="45" spans="2:32" ht="15">
      <c r="B45" s="24" t="s">
        <v>34</v>
      </c>
      <c r="C45" s="24" t="s">
        <v>35</v>
      </c>
      <c r="D45" s="51">
        <v>505775</v>
      </c>
      <c r="E45" s="51">
        <v>1050838</v>
      </c>
      <c r="F45" s="51">
        <v>1579735.8194941094</v>
      </c>
      <c r="G45" s="51">
        <v>2010123</v>
      </c>
      <c r="H45" s="51">
        <v>609748</v>
      </c>
      <c r="I45" s="51">
        <v>1181366</v>
      </c>
      <c r="J45" s="51">
        <v>1762611</v>
      </c>
      <c r="K45" s="51">
        <v>2396404</v>
      </c>
      <c r="L45" s="51">
        <v>559489</v>
      </c>
      <c r="M45" s="54">
        <v>1148754</v>
      </c>
      <c r="N45" s="54">
        <v>1757817</v>
      </c>
      <c r="O45" s="54">
        <v>2390526.5390941184</v>
      </c>
      <c r="P45" s="54">
        <v>702001.98839900002</v>
      </c>
      <c r="Q45" s="54">
        <v>1414006.3406210004</v>
      </c>
      <c r="R45" s="54">
        <v>2202374.541518</v>
      </c>
      <c r="S45" s="54">
        <v>2962069.8540320005</v>
      </c>
      <c r="T45" s="54">
        <v>934160.14748100005</v>
      </c>
      <c r="U45" s="54">
        <v>1774623.1994680001</v>
      </c>
      <c r="V45" s="54">
        <v>2643569.2196200001</v>
      </c>
      <c r="W45" s="249">
        <v>3576842.2864450002</v>
      </c>
      <c r="X45" s="91">
        <v>906591</v>
      </c>
      <c r="Y45" s="91">
        <v>1766883.8238909999</v>
      </c>
      <c r="Z45" s="91">
        <v>2737106.9642320005</v>
      </c>
      <c r="AA45" s="91">
        <v>3721661.0390889999</v>
      </c>
      <c r="AB45" s="91">
        <v>909825.30242499989</v>
      </c>
      <c r="AC45" s="91">
        <v>1819954</v>
      </c>
      <c r="AD45" s="91">
        <v>2707904</v>
      </c>
      <c r="AE45" s="91">
        <v>3603119</v>
      </c>
      <c r="AF45" s="91">
        <v>795281</v>
      </c>
    </row>
    <row r="46" spans="2:32">
      <c r="B46" s="4" t="s">
        <v>36</v>
      </c>
      <c r="C46" s="4" t="s">
        <v>37</v>
      </c>
      <c r="D46" s="50">
        <v>-146799</v>
      </c>
      <c r="E46" s="50">
        <v>-296622</v>
      </c>
      <c r="F46" s="50">
        <v>-477111.19211715949</v>
      </c>
      <c r="G46" s="50">
        <v>-718311</v>
      </c>
      <c r="H46" s="50">
        <v>-210882</v>
      </c>
      <c r="I46" s="50">
        <v>-378046</v>
      </c>
      <c r="J46" s="50">
        <v>-532131</v>
      </c>
      <c r="K46" s="50">
        <v>-759382</v>
      </c>
      <c r="L46" s="50">
        <v>-176928</v>
      </c>
      <c r="M46" s="50">
        <v>-363705</v>
      </c>
      <c r="N46" s="50">
        <v>-555915</v>
      </c>
      <c r="O46" s="50">
        <v>-835266</v>
      </c>
      <c r="P46" s="50">
        <v>-206593</v>
      </c>
      <c r="Q46" s="50">
        <v>-479592.98050800001</v>
      </c>
      <c r="R46" s="50">
        <v>-684971</v>
      </c>
      <c r="S46" s="50">
        <v>-898843.92485700012</v>
      </c>
      <c r="T46" s="50">
        <v>-245069.36663900001</v>
      </c>
      <c r="U46" s="50">
        <v>-475870</v>
      </c>
      <c r="V46" s="50">
        <v>-686520.49878100003</v>
      </c>
      <c r="W46" s="81">
        <v>-1001180.286445</v>
      </c>
      <c r="X46" s="90">
        <v>-240440</v>
      </c>
      <c r="Y46" s="125">
        <v>-490164.80134200002</v>
      </c>
      <c r="Z46" s="125">
        <v>-775319.67067999998</v>
      </c>
      <c r="AA46" s="125">
        <v>-1133134.0390890001</v>
      </c>
      <c r="AB46" s="125">
        <v>-272208.50854300003</v>
      </c>
      <c r="AC46" s="125">
        <v>-525557</v>
      </c>
      <c r="AD46" s="90">
        <v>-794881</v>
      </c>
      <c r="AE46" s="90">
        <v>-1052473</v>
      </c>
      <c r="AF46" s="90">
        <v>-307062</v>
      </c>
    </row>
    <row r="47" spans="2:32" s="248" customFormat="1">
      <c r="B47" s="250" t="s">
        <v>687</v>
      </c>
      <c r="C47" s="2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251"/>
      <c r="X47" s="125"/>
      <c r="Y47" s="125">
        <v>-19613</v>
      </c>
      <c r="Z47" s="125">
        <v>-37392</v>
      </c>
      <c r="AA47" s="125"/>
      <c r="AB47" s="125"/>
      <c r="AC47" s="125">
        <v>-126130</v>
      </c>
      <c r="AD47" s="125">
        <v>-188825</v>
      </c>
      <c r="AE47" s="125">
        <v>-100528</v>
      </c>
      <c r="AF47" s="90">
        <v>-67331</v>
      </c>
    </row>
    <row r="48" spans="2:32">
      <c r="B48" s="4" t="s">
        <v>38</v>
      </c>
      <c r="C48" s="4" t="s">
        <v>39</v>
      </c>
      <c r="D48" s="50">
        <v>19778</v>
      </c>
      <c r="E48" s="50">
        <v>34962</v>
      </c>
      <c r="F48" s="50">
        <v>71475</v>
      </c>
      <c r="G48" s="50">
        <v>103192</v>
      </c>
      <c r="H48" s="50">
        <v>30111</v>
      </c>
      <c r="I48" s="50">
        <v>52485</v>
      </c>
      <c r="J48" s="50">
        <v>71082</v>
      </c>
      <c r="K48" s="50">
        <v>173415</v>
      </c>
      <c r="L48" s="50">
        <v>20793</v>
      </c>
      <c r="M48" s="50">
        <v>61843</v>
      </c>
      <c r="N48" s="50">
        <v>103898</v>
      </c>
      <c r="O48" s="50">
        <v>240425</v>
      </c>
      <c r="P48" s="50">
        <v>6740</v>
      </c>
      <c r="Q48" s="50">
        <v>11314.537159000001</v>
      </c>
      <c r="R48" s="50">
        <v>17205</v>
      </c>
      <c r="S48" s="50">
        <v>50161.690281000003</v>
      </c>
      <c r="T48" s="50">
        <v>17169.090702000001</v>
      </c>
      <c r="U48" s="50">
        <v>31603</v>
      </c>
      <c r="V48" s="50">
        <v>43591</v>
      </c>
      <c r="W48" s="81">
        <v>53322</v>
      </c>
      <c r="X48" s="90">
        <v>21290</v>
      </c>
      <c r="Y48" s="125">
        <v>55233.751039000002</v>
      </c>
      <c r="Z48" s="125">
        <v>90640.740436999986</v>
      </c>
      <c r="AA48" s="125">
        <v>92910</v>
      </c>
      <c r="AB48" s="125">
        <v>22153.803433000001</v>
      </c>
      <c r="AC48" s="125">
        <v>43469</v>
      </c>
      <c r="AD48" s="90">
        <v>64217</v>
      </c>
      <c r="AE48" s="90">
        <v>388406</v>
      </c>
      <c r="AF48" s="90">
        <v>13613</v>
      </c>
    </row>
    <row r="49" spans="2:32" ht="15">
      <c r="B49" s="24" t="s">
        <v>40</v>
      </c>
      <c r="C49" s="24" t="s">
        <v>41</v>
      </c>
      <c r="D49" s="51">
        <v>378754</v>
      </c>
      <c r="E49" s="51">
        <v>789178</v>
      </c>
      <c r="F49" s="51">
        <v>1174099.6273769499</v>
      </c>
      <c r="G49" s="51">
        <v>1395004</v>
      </c>
      <c r="H49" s="51">
        <v>428977</v>
      </c>
      <c r="I49" s="51">
        <v>855805</v>
      </c>
      <c r="J49" s="51">
        <v>1301562</v>
      </c>
      <c r="K49" s="51">
        <v>1810437</v>
      </c>
      <c r="L49" s="51">
        <v>403354</v>
      </c>
      <c r="M49" s="51">
        <v>846892</v>
      </c>
      <c r="N49" s="51">
        <v>1305800</v>
      </c>
      <c r="O49" s="51">
        <v>1795685.5390941184</v>
      </c>
      <c r="P49" s="51">
        <v>502148.98839900002</v>
      </c>
      <c r="Q49" s="51">
        <v>945727.89727200032</v>
      </c>
      <c r="R49" s="51">
        <v>1534608.541518</v>
      </c>
      <c r="S49" s="51">
        <v>2113387.6194560006</v>
      </c>
      <c r="T49" s="51">
        <v>706259.87154399999</v>
      </c>
      <c r="U49" s="51">
        <v>1330356.1994680001</v>
      </c>
      <c r="V49" s="51">
        <v>2000639.7208390001</v>
      </c>
      <c r="W49" s="249">
        <v>2628984</v>
      </c>
      <c r="X49" s="91">
        <v>687441</v>
      </c>
      <c r="Y49" s="91">
        <v>1306519.7735879999</v>
      </c>
      <c r="Z49" s="91">
        <v>2052427</v>
      </c>
      <c r="AA49" s="91">
        <v>2681437</v>
      </c>
      <c r="AB49" s="91">
        <v>659770.5973149999</v>
      </c>
      <c r="AC49" s="91">
        <v>1211736</v>
      </c>
      <c r="AD49" s="91">
        <v>1788415</v>
      </c>
      <c r="AE49" s="91">
        <v>2838524</v>
      </c>
      <c r="AF49" s="91">
        <v>434501</v>
      </c>
    </row>
    <row r="50" spans="2:32">
      <c r="B50" s="4" t="s">
        <v>42</v>
      </c>
      <c r="C50" s="4" t="s">
        <v>43</v>
      </c>
      <c r="D50" s="50">
        <v>23337</v>
      </c>
      <c r="E50" s="50">
        <v>50450</v>
      </c>
      <c r="F50" s="50">
        <v>101396</v>
      </c>
      <c r="G50" s="50">
        <v>135694</v>
      </c>
      <c r="H50" s="50">
        <v>30817</v>
      </c>
      <c r="I50" s="50">
        <v>56795</v>
      </c>
      <c r="J50" s="50">
        <v>65918</v>
      </c>
      <c r="K50" s="50">
        <v>85487</v>
      </c>
      <c r="L50" s="50">
        <v>16832</v>
      </c>
      <c r="M50" s="50">
        <v>35687</v>
      </c>
      <c r="N50" s="50">
        <v>61440</v>
      </c>
      <c r="O50" s="50">
        <v>76592</v>
      </c>
      <c r="P50" s="50">
        <v>21406</v>
      </c>
      <c r="Q50" s="50">
        <v>36026</v>
      </c>
      <c r="R50" s="50">
        <v>91249.957183999999</v>
      </c>
      <c r="S50" s="50">
        <v>259002.351478</v>
      </c>
      <c r="T50" s="50">
        <f>+T21</f>
        <v>87251</v>
      </c>
      <c r="U50" s="50">
        <f>+SUM(T21:U21)</f>
        <v>177652</v>
      </c>
      <c r="V50" s="50">
        <v>215423</v>
      </c>
      <c r="W50" s="81">
        <v>271228</v>
      </c>
      <c r="X50" s="90">
        <v>51700.456109999999</v>
      </c>
      <c r="Y50" s="125">
        <v>96687.67850400001</v>
      </c>
      <c r="Z50" s="125">
        <v>138036.87810599999</v>
      </c>
      <c r="AA50" s="125">
        <v>180097</v>
      </c>
      <c r="AB50" s="125">
        <v>37793.062850000002</v>
      </c>
      <c r="AC50" s="125">
        <v>72008</v>
      </c>
      <c r="AD50" s="90">
        <v>121595</v>
      </c>
      <c r="AE50" s="90">
        <v>150757</v>
      </c>
      <c r="AF50" s="90">
        <v>52674.592775999998</v>
      </c>
    </row>
    <row r="51" spans="2:32">
      <c r="B51" s="4" t="s">
        <v>44</v>
      </c>
      <c r="C51" s="4" t="s">
        <v>45</v>
      </c>
      <c r="D51" s="50">
        <v>-135468</v>
      </c>
      <c r="E51" s="50">
        <v>-275574</v>
      </c>
      <c r="F51" s="50">
        <v>-443922</v>
      </c>
      <c r="G51" s="50">
        <v>-599491</v>
      </c>
      <c r="H51" s="50">
        <v>-164096</v>
      </c>
      <c r="I51" s="50">
        <v>-340516</v>
      </c>
      <c r="J51" s="50">
        <v>-501969</v>
      </c>
      <c r="K51" s="50">
        <v>-664230</v>
      </c>
      <c r="L51" s="50">
        <v>-155458</v>
      </c>
      <c r="M51" s="50">
        <v>-317813</v>
      </c>
      <c r="N51" s="50">
        <v>-493167</v>
      </c>
      <c r="O51" s="50">
        <v>-672707</v>
      </c>
      <c r="P51" s="50">
        <v>-207512</v>
      </c>
      <c r="Q51" s="50">
        <v>-448207</v>
      </c>
      <c r="R51" s="50">
        <v>-735804.33147600002</v>
      </c>
      <c r="S51" s="50">
        <v>-1019884.800152</v>
      </c>
      <c r="T51" s="50">
        <f>+T22</f>
        <v>-340506.719943</v>
      </c>
      <c r="U51" s="50">
        <f>+SUM(T22:U22)</f>
        <v>-765716</v>
      </c>
      <c r="V51" s="50">
        <v>-1125532</v>
      </c>
      <c r="W51" s="81">
        <v>-1479517</v>
      </c>
      <c r="X51" s="90">
        <v>-408258.99036900001</v>
      </c>
      <c r="Y51" s="125">
        <v>-767161.79308800003</v>
      </c>
      <c r="Z51" s="125">
        <v>-1102072.067821</v>
      </c>
      <c r="AA51" s="125">
        <v>-1420497</v>
      </c>
      <c r="AB51" s="125">
        <v>-345034.093666</v>
      </c>
      <c r="AC51" s="125">
        <v>-706123</v>
      </c>
      <c r="AD51" s="90">
        <v>-1054827</v>
      </c>
      <c r="AE51" s="90">
        <v>-1427067</v>
      </c>
      <c r="AF51" s="90">
        <v>-400663</v>
      </c>
    </row>
    <row r="52" spans="2:32">
      <c r="B52" s="4" t="s">
        <v>46</v>
      </c>
      <c r="C52" s="4" t="s">
        <v>47</v>
      </c>
      <c r="D52" s="50">
        <v>-1284</v>
      </c>
      <c r="E52" s="50">
        <v>35167</v>
      </c>
      <c r="F52" s="50">
        <v>12959</v>
      </c>
      <c r="G52" s="50">
        <v>32607</v>
      </c>
      <c r="H52" s="50">
        <v>-112290</v>
      </c>
      <c r="I52" s="50">
        <v>-11974</v>
      </c>
      <c r="J52" s="50">
        <v>-72663</v>
      </c>
      <c r="K52" s="50">
        <v>178247</v>
      </c>
      <c r="L52" s="50">
        <v>-170244</v>
      </c>
      <c r="M52" s="50">
        <v>-109865</v>
      </c>
      <c r="N52" s="50">
        <v>-124973</v>
      </c>
      <c r="O52" s="50">
        <v>-85920</v>
      </c>
      <c r="P52" s="50">
        <v>7568</v>
      </c>
      <c r="Q52" s="50">
        <v>46137</v>
      </c>
      <c r="R52" s="50">
        <v>57767.156433000026</v>
      </c>
      <c r="S52" s="50">
        <v>154498.52901600001</v>
      </c>
      <c r="T52" s="50">
        <v>18131.556883000001</v>
      </c>
      <c r="U52" s="50">
        <v>175745</v>
      </c>
      <c r="V52" s="50">
        <v>169765.49947899999</v>
      </c>
      <c r="W52" s="81">
        <v>241130</v>
      </c>
      <c r="X52" s="90">
        <v>789.72486200000276</v>
      </c>
      <c r="Y52" s="125">
        <v>-97111.711580999952</v>
      </c>
      <c r="Z52" s="125">
        <v>-156200</v>
      </c>
      <c r="AA52" s="125">
        <v>-288076</v>
      </c>
      <c r="AB52" s="125">
        <v>140549.91986699996</v>
      </c>
      <c r="AC52" s="125">
        <v>80895</v>
      </c>
      <c r="AD52" s="90">
        <v>199707</v>
      </c>
      <c r="AE52" s="90">
        <v>173584</v>
      </c>
      <c r="AF52" s="90">
        <v>15633</v>
      </c>
    </row>
    <row r="53" spans="2:32">
      <c r="B53" s="4" t="s">
        <v>48</v>
      </c>
      <c r="C53" s="4" t="s">
        <v>64</v>
      </c>
      <c r="D53" s="50">
        <v>321786</v>
      </c>
      <c r="E53" s="50">
        <v>694761</v>
      </c>
      <c r="F53" s="50">
        <v>1094116</v>
      </c>
      <c r="G53" s="50">
        <v>1462079</v>
      </c>
      <c r="H53" s="50">
        <v>393127</v>
      </c>
      <c r="I53" s="50">
        <v>815073</v>
      </c>
      <c r="J53" s="50">
        <v>1191075</v>
      </c>
      <c r="K53" s="50">
        <v>1602363</v>
      </c>
      <c r="L53" s="50">
        <v>472207</v>
      </c>
      <c r="M53" s="50">
        <v>951071</v>
      </c>
      <c r="N53" s="50">
        <v>1509589</v>
      </c>
      <c r="O53" s="50">
        <v>1997939</v>
      </c>
      <c r="P53" s="50">
        <v>511681</v>
      </c>
      <c r="Q53" s="50">
        <v>1057782</v>
      </c>
      <c r="R53" s="50">
        <v>1628455.247492</v>
      </c>
      <c r="S53" s="50">
        <v>2096084.9827739999</v>
      </c>
      <c r="T53" s="50">
        <v>578076.22044299997</v>
      </c>
      <c r="U53" s="50">
        <v>1055899</v>
      </c>
      <c r="V53" s="50">
        <v>1711075.272967</v>
      </c>
      <c r="W53" s="81">
        <v>1718584</v>
      </c>
      <c r="X53" s="90">
        <v>585572.52429500001</v>
      </c>
      <c r="Y53" s="125">
        <v>1129461.6293279999</v>
      </c>
      <c r="Z53" s="125">
        <v>1703286.074908</v>
      </c>
      <c r="AA53" s="125">
        <v>1962506</v>
      </c>
      <c r="AB53" s="125">
        <v>681221.74256599997</v>
      </c>
      <c r="AC53" s="125">
        <v>1190577</v>
      </c>
      <c r="AD53" s="90">
        <v>1765133</v>
      </c>
      <c r="AE53" s="90">
        <v>2184356</v>
      </c>
      <c r="AF53" s="90">
        <v>591879</v>
      </c>
    </row>
    <row r="54" spans="2:32" ht="15">
      <c r="B54" s="247" t="s">
        <v>50</v>
      </c>
      <c r="C54" s="247" t="s">
        <v>51</v>
      </c>
      <c r="D54" s="51">
        <v>587125</v>
      </c>
      <c r="E54" s="51">
        <v>1293982</v>
      </c>
      <c r="F54" s="51">
        <v>1938648.6273769499</v>
      </c>
      <c r="G54" s="51">
        <v>2425893</v>
      </c>
      <c r="H54" s="51">
        <v>576535</v>
      </c>
      <c r="I54" s="51">
        <v>1375183</v>
      </c>
      <c r="J54" s="51">
        <v>1983923</v>
      </c>
      <c r="K54" s="51">
        <v>3012304</v>
      </c>
      <c r="L54" s="51">
        <v>566691</v>
      </c>
      <c r="M54" s="51">
        <v>1405972</v>
      </c>
      <c r="N54" s="51">
        <v>2258689</v>
      </c>
      <c r="O54" s="51">
        <v>3111589.5390941184</v>
      </c>
      <c r="P54" s="51">
        <v>835291.98839900002</v>
      </c>
      <c r="Q54" s="51">
        <v>1637465.8972720003</v>
      </c>
      <c r="R54" s="51">
        <v>2576276.571151</v>
      </c>
      <c r="S54" s="51">
        <v>3603088.6825720007</v>
      </c>
      <c r="T54" s="51">
        <v>1049212.4339649999</v>
      </c>
      <c r="U54" s="51">
        <v>1973936.1994679999</v>
      </c>
      <c r="V54" s="51">
        <v>2971371.4932849999</v>
      </c>
      <c r="W54" s="249">
        <v>3380409</v>
      </c>
      <c r="X54" s="91">
        <v>917245</v>
      </c>
      <c r="Y54" s="91">
        <v>1668395.5767509998</v>
      </c>
      <c r="Z54" s="91">
        <v>2635478</v>
      </c>
      <c r="AA54" s="91">
        <v>3115467</v>
      </c>
      <c r="AB54" s="91">
        <v>1174301.2289319998</v>
      </c>
      <c r="AC54" s="91">
        <v>1849093</v>
      </c>
      <c r="AD54" s="91">
        <v>2820023</v>
      </c>
      <c r="AE54" s="91">
        <v>3920154</v>
      </c>
      <c r="AF54" s="91">
        <v>694024.59277600003</v>
      </c>
    </row>
    <row r="55" spans="2:32">
      <c r="B55" s="4" t="s">
        <v>52</v>
      </c>
      <c r="C55" s="4" t="s">
        <v>53</v>
      </c>
      <c r="D55" s="50">
        <v>-87180</v>
      </c>
      <c r="E55" s="50">
        <v>-172178</v>
      </c>
      <c r="F55" s="50">
        <v>-264174</v>
      </c>
      <c r="G55" s="50">
        <v>-324377</v>
      </c>
      <c r="H55" s="50">
        <v>-100401</v>
      </c>
      <c r="I55" s="50">
        <v>-246782</v>
      </c>
      <c r="J55" s="50">
        <v>-306418</v>
      </c>
      <c r="K55" s="50">
        <v>-409086</v>
      </c>
      <c r="L55" s="50">
        <v>-88470</v>
      </c>
      <c r="M55" s="50">
        <v>-188400</v>
      </c>
      <c r="N55" s="50">
        <v>-294593</v>
      </c>
      <c r="O55" s="50">
        <v>-403745</v>
      </c>
      <c r="P55" s="50">
        <v>-107141</v>
      </c>
      <c r="Q55" s="50">
        <v>-216384.894077</v>
      </c>
      <c r="R55" s="50">
        <v>-359694</v>
      </c>
      <c r="S55" s="50">
        <v>-439092.09428899997</v>
      </c>
      <c r="T55" s="50">
        <v>-160011.600312</v>
      </c>
      <c r="U55" s="50">
        <v>-290907</v>
      </c>
      <c r="V55" s="50">
        <v>-454676.72046799998</v>
      </c>
      <c r="W55" s="81">
        <v>-367228</v>
      </c>
      <c r="X55" s="90">
        <v>-139401.106638</v>
      </c>
      <c r="Y55" s="125">
        <v>-274799.21542600001</v>
      </c>
      <c r="Z55" s="125">
        <v>-443123.619121</v>
      </c>
      <c r="AA55" s="125">
        <v>-563170</v>
      </c>
      <c r="AB55" s="125">
        <v>-150957.086354</v>
      </c>
      <c r="AC55" s="125">
        <v>-263361</v>
      </c>
      <c r="AD55" s="90">
        <v>-391539</v>
      </c>
      <c r="AE55" s="90">
        <v>-546398</v>
      </c>
      <c r="AF55" s="90">
        <v>-101467</v>
      </c>
    </row>
    <row r="56" spans="2:32">
      <c r="B56" s="4" t="s">
        <v>54</v>
      </c>
      <c r="C56" s="4" t="s">
        <v>55</v>
      </c>
      <c r="D56" s="50">
        <v>-14018</v>
      </c>
      <c r="E56" s="50">
        <v>-18534</v>
      </c>
      <c r="F56" s="50">
        <v>-46716</v>
      </c>
      <c r="G56" s="50">
        <v>-147581</v>
      </c>
      <c r="H56" s="50">
        <v>189296</v>
      </c>
      <c r="I56" s="50">
        <v>135657</v>
      </c>
      <c r="J56" s="50">
        <v>91805</v>
      </c>
      <c r="K56" s="50">
        <v>13659</v>
      </c>
      <c r="L56" s="50">
        <v>51440</v>
      </c>
      <c r="M56" s="50">
        <v>3925</v>
      </c>
      <c r="N56" s="50">
        <v>3630</v>
      </c>
      <c r="O56" s="50">
        <v>-38682</v>
      </c>
      <c r="P56" s="50">
        <v>-17872</v>
      </c>
      <c r="Q56" s="50">
        <v>-10093.730901999999</v>
      </c>
      <c r="R56" s="50">
        <v>-9066</v>
      </c>
      <c r="S56" s="50">
        <v>-137010.42900199999</v>
      </c>
      <c r="T56" s="50">
        <v>-1279.7824869999999</v>
      </c>
      <c r="U56" s="50">
        <v>-53882</v>
      </c>
      <c r="V56" s="50">
        <v>-82311.316705000005</v>
      </c>
      <c r="W56" s="81">
        <v>-244811</v>
      </c>
      <c r="X56" s="90">
        <v>10540.854026000001</v>
      </c>
      <c r="Y56" s="125">
        <v>27413.371847999999</v>
      </c>
      <c r="Z56" s="125">
        <v>77251.879996000003</v>
      </c>
      <c r="AA56" s="125">
        <v>83638</v>
      </c>
      <c r="AB56" s="125">
        <v>-32424.982405999999</v>
      </c>
      <c r="AC56" s="125">
        <v>13899</v>
      </c>
      <c r="AD56" s="90">
        <v>-3657</v>
      </c>
      <c r="AE56" s="90">
        <v>-20355</v>
      </c>
      <c r="AF56" s="90">
        <v>-24566</v>
      </c>
    </row>
    <row r="57" spans="2:32" ht="15">
      <c r="B57" s="24" t="s">
        <v>56</v>
      </c>
      <c r="C57" s="24" t="s">
        <v>57</v>
      </c>
      <c r="D57" s="51">
        <v>485927</v>
      </c>
      <c r="E57" s="51">
        <v>1103270</v>
      </c>
      <c r="F57" s="51">
        <v>1627758.6273769499</v>
      </c>
      <c r="G57" s="51">
        <v>1953935</v>
      </c>
      <c r="H57" s="51">
        <v>665430</v>
      </c>
      <c r="I57" s="51">
        <v>1264058</v>
      </c>
      <c r="J57" s="51">
        <v>1769310</v>
      </c>
      <c r="K57" s="51">
        <v>2616877</v>
      </c>
      <c r="L57" s="51">
        <v>529661</v>
      </c>
      <c r="M57" s="51">
        <v>1221497</v>
      </c>
      <c r="N57" s="51">
        <v>1967726</v>
      </c>
      <c r="O57" s="51">
        <v>2669162.5390941184</v>
      </c>
      <c r="P57" s="51">
        <v>710278.98839900002</v>
      </c>
      <c r="Q57" s="51">
        <v>1410987.2722930002</v>
      </c>
      <c r="R57" s="51">
        <v>2207516.571151</v>
      </c>
      <c r="S57" s="51">
        <v>3026986.1592810005</v>
      </c>
      <c r="T57" s="51">
        <v>887921.05116599984</v>
      </c>
      <c r="U57" s="51">
        <v>1629147.1994679999</v>
      </c>
      <c r="V57" s="51">
        <v>2434383.4561119997</v>
      </c>
      <c r="W57" s="249">
        <v>2768370</v>
      </c>
      <c r="X57" s="91">
        <v>788385</v>
      </c>
      <c r="Y57" s="91">
        <v>1421009.7331729997</v>
      </c>
      <c r="Z57" s="91">
        <v>2269605.6110530007</v>
      </c>
      <c r="AA57" s="91">
        <v>2635935</v>
      </c>
      <c r="AB57" s="91">
        <v>990919.16017199983</v>
      </c>
      <c r="AC57" s="91">
        <v>1599631</v>
      </c>
      <c r="AD57" s="91">
        <v>2424827</v>
      </c>
      <c r="AE57" s="91">
        <v>3353401</v>
      </c>
      <c r="AF57" s="91">
        <v>567991.59277600003</v>
      </c>
    </row>
    <row r="58" spans="2:32">
      <c r="B58" s="4" t="s">
        <v>58</v>
      </c>
      <c r="C58" s="4" t="s">
        <v>59</v>
      </c>
      <c r="D58" s="50">
        <v>460362</v>
      </c>
      <c r="E58" s="50">
        <v>1052929</v>
      </c>
      <c r="F58" s="50">
        <v>1547673</v>
      </c>
      <c r="G58" s="50">
        <v>1845859</v>
      </c>
      <c r="H58" s="50">
        <v>638138</v>
      </c>
      <c r="I58" s="50">
        <v>1215372</v>
      </c>
      <c r="J58" s="50">
        <v>1694345</v>
      </c>
      <c r="K58" s="50">
        <v>2514449</v>
      </c>
      <c r="L58" s="50">
        <v>502135.51913200004</v>
      </c>
      <c r="M58" s="50">
        <v>1157260</v>
      </c>
      <c r="N58" s="50">
        <v>1867641</v>
      </c>
      <c r="O58" s="50">
        <v>2525872</v>
      </c>
      <c r="P58" s="50">
        <v>671062</v>
      </c>
      <c r="Q58" s="50">
        <v>1331660.2989590005</v>
      </c>
      <c r="R58" s="50">
        <v>2085832</v>
      </c>
      <c r="S58" s="50">
        <v>2852795</v>
      </c>
      <c r="T58" s="50">
        <v>840221</v>
      </c>
      <c r="U58" s="50">
        <v>1532445</v>
      </c>
      <c r="V58" s="50">
        <v>2296821.6730559999</v>
      </c>
      <c r="W58" s="81">
        <v>2592744</v>
      </c>
      <c r="X58" s="90">
        <v>746657</v>
      </c>
      <c r="Y58" s="125">
        <v>1335640</v>
      </c>
      <c r="Z58" s="125">
        <v>2137974.4432950001</v>
      </c>
      <c r="AA58" s="125">
        <v>2462297</v>
      </c>
      <c r="AB58" s="125">
        <v>945446</v>
      </c>
      <c r="AC58" s="125">
        <v>1506646</v>
      </c>
      <c r="AD58" s="90">
        <v>2285078</v>
      </c>
      <c r="AE58" s="90">
        <v>3178242</v>
      </c>
      <c r="AF58" s="90">
        <v>532701.71612300002</v>
      </c>
    </row>
    <row r="59" spans="2:32">
      <c r="B59" s="4" t="s">
        <v>60</v>
      </c>
      <c r="C59" s="4" t="s">
        <v>61</v>
      </c>
      <c r="D59" s="50">
        <v>25565</v>
      </c>
      <c r="E59" s="50">
        <v>50341</v>
      </c>
      <c r="F59" s="50">
        <v>80086</v>
      </c>
      <c r="G59" s="50">
        <v>108076</v>
      </c>
      <c r="H59" s="50">
        <v>27292</v>
      </c>
      <c r="I59" s="50">
        <v>48686</v>
      </c>
      <c r="J59" s="50">
        <v>74965</v>
      </c>
      <c r="K59" s="50">
        <v>102428</v>
      </c>
      <c r="L59" s="50">
        <v>27525.480867999955</v>
      </c>
      <c r="M59" s="50">
        <v>64237</v>
      </c>
      <c r="N59" s="50">
        <v>100085</v>
      </c>
      <c r="O59" s="50">
        <v>143291</v>
      </c>
      <c r="P59" s="50">
        <v>39217</v>
      </c>
      <c r="Q59" s="50">
        <v>79326.943700999997</v>
      </c>
      <c r="R59" s="50">
        <v>121685</v>
      </c>
      <c r="S59" s="50">
        <v>174191</v>
      </c>
      <c r="T59" s="50">
        <v>47700.469366999998</v>
      </c>
      <c r="U59" s="50">
        <v>96702</v>
      </c>
      <c r="V59" s="50">
        <v>137562</v>
      </c>
      <c r="W59" s="81">
        <v>175626</v>
      </c>
      <c r="X59" s="90">
        <v>41728</v>
      </c>
      <c r="Y59" s="125">
        <v>85369.526219848354</v>
      </c>
      <c r="Z59" s="125">
        <v>131632</v>
      </c>
      <c r="AA59" s="125">
        <v>173638.41367800001</v>
      </c>
      <c r="AB59" s="125">
        <v>45473.160171999712</v>
      </c>
      <c r="AC59" s="125">
        <v>92985</v>
      </c>
      <c r="AD59" s="90">
        <v>139749</v>
      </c>
      <c r="AE59" s="90">
        <v>175159</v>
      </c>
      <c r="AF59" s="90">
        <v>35290.625817</v>
      </c>
    </row>
    <row r="60" spans="2:32"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</row>
    <row r="61" spans="2:32">
      <c r="D61" s="248"/>
      <c r="E61" s="248"/>
      <c r="F61" s="248"/>
      <c r="G61" s="55"/>
      <c r="H61" s="248"/>
      <c r="I61" s="248"/>
      <c r="J61" s="248"/>
      <c r="K61" s="56"/>
      <c r="L61" s="248"/>
      <c r="M61" s="248"/>
      <c r="N61" s="248"/>
      <c r="O61" s="248"/>
      <c r="P61" s="248"/>
      <c r="Q61" s="248"/>
      <c r="R61" s="248"/>
      <c r="S61" s="248"/>
      <c r="T61" s="248"/>
    </row>
    <row r="62" spans="2:32" ht="15">
      <c r="B62" s="243" t="s">
        <v>65</v>
      </c>
      <c r="C62" s="243" t="s">
        <v>66</v>
      </c>
      <c r="D62" s="129">
        <v>43525</v>
      </c>
      <c r="E62" s="129">
        <v>43617</v>
      </c>
      <c r="F62" s="129">
        <v>43709</v>
      </c>
      <c r="G62" s="129">
        <v>43800</v>
      </c>
      <c r="H62" s="129">
        <v>43891</v>
      </c>
      <c r="I62" s="129">
        <v>43983</v>
      </c>
      <c r="J62" s="129">
        <v>44075</v>
      </c>
      <c r="K62" s="129">
        <v>44166</v>
      </c>
      <c r="L62" s="129">
        <v>44256</v>
      </c>
      <c r="M62" s="129">
        <v>44348</v>
      </c>
      <c r="N62" s="129">
        <v>44440</v>
      </c>
      <c r="O62" s="129">
        <v>44531</v>
      </c>
      <c r="P62" s="129">
        <v>44621</v>
      </c>
      <c r="Q62" s="129">
        <v>44713</v>
      </c>
      <c r="R62" s="129">
        <v>44805</v>
      </c>
      <c r="S62" s="129">
        <v>44896</v>
      </c>
      <c r="T62" s="129">
        <v>44986</v>
      </c>
      <c r="U62" s="129">
        <v>45078</v>
      </c>
      <c r="V62" s="129">
        <v>45170</v>
      </c>
      <c r="W62" s="129">
        <v>45261</v>
      </c>
      <c r="X62" s="129">
        <v>45352</v>
      </c>
      <c r="Y62" s="129">
        <v>45444</v>
      </c>
      <c r="Z62" s="129">
        <v>45536</v>
      </c>
      <c r="AA62" s="129">
        <v>45627</v>
      </c>
      <c r="AB62" s="129">
        <v>45717</v>
      </c>
      <c r="AC62" s="129">
        <v>45809</v>
      </c>
      <c r="AD62" s="129">
        <v>45901</v>
      </c>
      <c r="AE62" s="129">
        <v>45992</v>
      </c>
      <c r="AF62" s="129">
        <v>46082</v>
      </c>
    </row>
    <row r="63" spans="2:32" ht="15">
      <c r="B63" t="s">
        <v>67</v>
      </c>
      <c r="C63" t="s">
        <v>68</v>
      </c>
      <c r="D63" s="57"/>
      <c r="E63" s="57"/>
      <c r="F63" s="57"/>
      <c r="G63" s="57"/>
      <c r="H63" s="57"/>
      <c r="I63" s="57"/>
      <c r="J63" s="57"/>
      <c r="K63" s="57"/>
      <c r="L63" s="248"/>
      <c r="M63" s="248"/>
      <c r="N63" s="248"/>
      <c r="O63" s="248"/>
      <c r="P63" s="248"/>
      <c r="Q63" s="248"/>
      <c r="R63" s="248"/>
      <c r="S63" s="248"/>
      <c r="T63" s="248"/>
    </row>
    <row r="64" spans="2:32">
      <c r="B64" s="4" t="s">
        <v>69</v>
      </c>
      <c r="C64" s="4" t="s">
        <v>70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</row>
    <row r="65" spans="2:32">
      <c r="B65" s="5" t="s">
        <v>71</v>
      </c>
      <c r="C65" s="5" t="s">
        <v>72</v>
      </c>
      <c r="D65" s="53">
        <v>1151470</v>
      </c>
      <c r="E65" s="53">
        <v>960118</v>
      </c>
      <c r="F65" s="53">
        <v>1355233</v>
      </c>
      <c r="G65" s="53">
        <v>769357</v>
      </c>
      <c r="H65" s="53">
        <v>1060911</v>
      </c>
      <c r="I65" s="53">
        <v>2918092</v>
      </c>
      <c r="J65" s="53">
        <v>2233742</v>
      </c>
      <c r="K65" s="53">
        <v>851232</v>
      </c>
      <c r="L65" s="53">
        <v>1849476</v>
      </c>
      <c r="M65" s="53">
        <v>1469529</v>
      </c>
      <c r="N65" s="53">
        <v>2226466</v>
      </c>
      <c r="O65" s="53">
        <v>1691538</v>
      </c>
      <c r="P65" s="53">
        <v>1514872</v>
      </c>
      <c r="Q65" s="53">
        <v>1373384.2765009999</v>
      </c>
      <c r="R65" s="53">
        <v>1958007</v>
      </c>
      <c r="S65" s="53">
        <v>1477821</v>
      </c>
      <c r="T65" s="53">
        <v>1856582</v>
      </c>
      <c r="U65" s="90">
        <v>1482628</v>
      </c>
      <c r="V65" s="90">
        <v>1397323.119224</v>
      </c>
      <c r="W65" s="6">
        <v>2289704</v>
      </c>
      <c r="X65" s="90">
        <v>1961781.010211</v>
      </c>
      <c r="Y65" s="90">
        <v>2070143</v>
      </c>
      <c r="Z65" s="90">
        <v>1664492.7901929999</v>
      </c>
      <c r="AA65" s="90">
        <v>1583528</v>
      </c>
      <c r="AB65" s="90">
        <v>1702356</v>
      </c>
      <c r="AC65" s="90">
        <v>1320898.64775</v>
      </c>
      <c r="AD65" s="90">
        <v>1421110</v>
      </c>
      <c r="AE65" s="90">
        <v>1268824</v>
      </c>
      <c r="AF65" s="90">
        <v>1745924</v>
      </c>
    </row>
    <row r="66" spans="2:32">
      <c r="B66" s="5" t="s">
        <v>73</v>
      </c>
      <c r="C66" s="5" t="s">
        <v>74</v>
      </c>
      <c r="D66" s="53">
        <v>77883</v>
      </c>
      <c r="E66" s="53">
        <v>71094</v>
      </c>
      <c r="F66" s="53">
        <v>73024</v>
      </c>
      <c r="G66" s="53">
        <v>21230</v>
      </c>
      <c r="H66" s="53">
        <v>25314</v>
      </c>
      <c r="I66" s="53">
        <v>4214</v>
      </c>
      <c r="J66" s="53">
        <v>4214</v>
      </c>
      <c r="K66" s="53">
        <v>574251</v>
      </c>
      <c r="L66" s="53">
        <v>4305</v>
      </c>
      <c r="M66" s="53">
        <v>79394</v>
      </c>
      <c r="N66" s="53">
        <v>81102</v>
      </c>
      <c r="O66" s="53">
        <v>4214</v>
      </c>
      <c r="P66" s="53">
        <v>4214</v>
      </c>
      <c r="Q66" s="53">
        <v>0</v>
      </c>
      <c r="R66" s="53">
        <v>4214</v>
      </c>
      <c r="S66" s="53">
        <v>4214</v>
      </c>
      <c r="T66" s="53">
        <v>4214</v>
      </c>
      <c r="U66" s="90">
        <v>4214</v>
      </c>
      <c r="V66" s="90"/>
      <c r="W66" s="6">
        <v>0</v>
      </c>
      <c r="X66" s="90">
        <v>0</v>
      </c>
      <c r="Y66" s="90">
        <v>0</v>
      </c>
      <c r="Z66" s="90">
        <v>0</v>
      </c>
      <c r="AA66" s="90">
        <v>0</v>
      </c>
      <c r="AB66" s="90"/>
      <c r="AC66" s="90"/>
      <c r="AD66" s="90">
        <v>0</v>
      </c>
      <c r="AE66" s="90">
        <v>1679105</v>
      </c>
      <c r="AF66" s="90">
        <v>1250869</v>
      </c>
    </row>
    <row r="67" spans="2:32">
      <c r="B67" s="5" t="s">
        <v>75</v>
      </c>
      <c r="C67" s="5" t="s">
        <v>76</v>
      </c>
      <c r="D67" s="53">
        <v>826786</v>
      </c>
      <c r="E67" s="53">
        <v>885711</v>
      </c>
      <c r="F67" s="53">
        <v>997253</v>
      </c>
      <c r="G67" s="53">
        <v>1046446</v>
      </c>
      <c r="H67" s="53">
        <v>1340070</v>
      </c>
      <c r="I67" s="53">
        <v>1383986</v>
      </c>
      <c r="J67" s="53">
        <v>1346077</v>
      </c>
      <c r="K67" s="53">
        <v>1170640</v>
      </c>
      <c r="L67" s="53">
        <v>1237026</v>
      </c>
      <c r="M67" s="53">
        <v>1253464</v>
      </c>
      <c r="N67" s="53">
        <v>1224777</v>
      </c>
      <c r="O67" s="53">
        <v>1149778</v>
      </c>
      <c r="P67" s="53">
        <v>1221762</v>
      </c>
      <c r="Q67" s="53">
        <v>1453728.0471639999</v>
      </c>
      <c r="R67" s="53">
        <v>1588493</v>
      </c>
      <c r="S67" s="53">
        <v>1260691</v>
      </c>
      <c r="T67" s="53">
        <v>2597485</v>
      </c>
      <c r="U67" s="90">
        <v>2507228</v>
      </c>
      <c r="V67" s="90">
        <v>1438108</v>
      </c>
      <c r="W67" s="6">
        <v>1406164</v>
      </c>
      <c r="X67" s="90">
        <v>1467307.0964969997</v>
      </c>
      <c r="Y67" s="90">
        <v>1667376</v>
      </c>
      <c r="Z67" s="90">
        <v>1627122.472907</v>
      </c>
      <c r="AA67" s="90">
        <v>1567242</v>
      </c>
      <c r="AB67" s="90">
        <v>1606374</v>
      </c>
      <c r="AC67" s="90">
        <v>1543975</v>
      </c>
      <c r="AD67" s="90">
        <v>1466123</v>
      </c>
      <c r="AE67" s="90">
        <v>1636020</v>
      </c>
      <c r="AF67" s="90">
        <v>1550520</v>
      </c>
    </row>
    <row r="68" spans="2:32">
      <c r="B68" s="5" t="s">
        <v>77</v>
      </c>
      <c r="C68" s="5" t="s">
        <v>78</v>
      </c>
      <c r="D68" s="53">
        <v>912775</v>
      </c>
      <c r="E68" s="53">
        <v>484728</v>
      </c>
      <c r="F68" s="53">
        <v>453011</v>
      </c>
      <c r="G68" s="53">
        <v>275331</v>
      </c>
      <c r="H68" s="53">
        <v>926626</v>
      </c>
      <c r="I68" s="53">
        <v>582820</v>
      </c>
      <c r="J68" s="53">
        <v>548252</v>
      </c>
      <c r="K68" s="53">
        <v>306764</v>
      </c>
      <c r="L68" s="53">
        <v>1330462</v>
      </c>
      <c r="M68" s="53">
        <v>648544</v>
      </c>
      <c r="N68" s="53">
        <v>610760</v>
      </c>
      <c r="O68" s="53">
        <v>127839</v>
      </c>
      <c r="P68" s="53">
        <v>1755679</v>
      </c>
      <c r="Q68" s="53">
        <v>1095512.3630870001</v>
      </c>
      <c r="R68" s="53">
        <v>632865</v>
      </c>
      <c r="S68" s="53">
        <v>153830</v>
      </c>
      <c r="T68" s="53">
        <v>1670193</v>
      </c>
      <c r="U68" s="90">
        <v>1447634</v>
      </c>
      <c r="V68" s="90">
        <v>712004.89327400003</v>
      </c>
      <c r="W68" s="6">
        <v>213375</v>
      </c>
      <c r="X68" s="90">
        <v>1272173.8001230001</v>
      </c>
      <c r="Y68" s="90">
        <v>1061200</v>
      </c>
      <c r="Z68" s="90">
        <v>796065.93287999998</v>
      </c>
      <c r="AA68" s="90">
        <v>197591</v>
      </c>
      <c r="AB68" s="90">
        <v>1376073</v>
      </c>
      <c r="AC68" s="90">
        <v>1425032</v>
      </c>
      <c r="AD68" s="90">
        <v>792457</v>
      </c>
      <c r="AE68" s="90">
        <v>204847</v>
      </c>
      <c r="AF68" s="90">
        <v>504455</v>
      </c>
    </row>
    <row r="69" spans="2:32">
      <c r="B69" s="5" t="s">
        <v>79</v>
      </c>
      <c r="C69" s="5" t="s">
        <v>80</v>
      </c>
      <c r="D69" s="53">
        <v>163580</v>
      </c>
      <c r="E69" s="53">
        <v>165642</v>
      </c>
      <c r="F69" s="53">
        <v>230722</v>
      </c>
      <c r="G69" s="53">
        <v>203536</v>
      </c>
      <c r="H69" s="53">
        <v>250926</v>
      </c>
      <c r="I69" s="53">
        <v>248144</v>
      </c>
      <c r="J69" s="53">
        <v>254322</v>
      </c>
      <c r="K69" s="53">
        <v>218662</v>
      </c>
      <c r="L69" s="53">
        <v>230460</v>
      </c>
      <c r="M69" s="53">
        <v>216693</v>
      </c>
      <c r="N69" s="53">
        <v>220220</v>
      </c>
      <c r="O69" s="53">
        <v>252316</v>
      </c>
      <c r="P69" s="53">
        <v>235441</v>
      </c>
      <c r="Q69" s="53">
        <v>259090.59483700001</v>
      </c>
      <c r="R69" s="53">
        <v>301759</v>
      </c>
      <c r="S69" s="53">
        <v>346179</v>
      </c>
      <c r="T69" s="53">
        <v>352842</v>
      </c>
      <c r="U69" s="90">
        <v>380164</v>
      </c>
      <c r="V69" s="90">
        <v>425060.44733900001</v>
      </c>
      <c r="W69" s="6">
        <v>455444</v>
      </c>
      <c r="X69" s="90">
        <v>449789.55132099998</v>
      </c>
      <c r="Y69" s="90">
        <v>452383</v>
      </c>
      <c r="Z69" s="90">
        <v>460799.54491</v>
      </c>
      <c r="AA69" s="90">
        <v>487035</v>
      </c>
      <c r="AB69" s="90">
        <v>447046.638095</v>
      </c>
      <c r="AC69" s="90">
        <v>432848</v>
      </c>
      <c r="AD69" s="90">
        <v>382942</v>
      </c>
      <c r="AE69" s="90">
        <v>240572</v>
      </c>
      <c r="AF69" s="90">
        <v>234777</v>
      </c>
    </row>
    <row r="70" spans="2:32">
      <c r="B70" s="5" t="s">
        <v>81</v>
      </c>
      <c r="C70" s="5" t="s">
        <v>82</v>
      </c>
      <c r="D70" s="53">
        <v>114120</v>
      </c>
      <c r="E70" s="53">
        <v>157958</v>
      </c>
      <c r="F70" s="53">
        <v>142337</v>
      </c>
      <c r="G70" s="53">
        <v>77066</v>
      </c>
      <c r="H70" s="53">
        <v>104865</v>
      </c>
      <c r="I70" s="53">
        <v>187190</v>
      </c>
      <c r="J70" s="53">
        <v>181827</v>
      </c>
      <c r="K70" s="53">
        <v>74813</v>
      </c>
      <c r="L70" s="53">
        <v>141030</v>
      </c>
      <c r="M70" s="53">
        <v>250875</v>
      </c>
      <c r="N70" s="53">
        <v>292698</v>
      </c>
      <c r="O70" s="53">
        <v>136260</v>
      </c>
      <c r="P70" s="53">
        <v>202708</v>
      </c>
      <c r="Q70" s="53">
        <v>249900.181064</v>
      </c>
      <c r="R70" s="53">
        <v>291241</v>
      </c>
      <c r="S70" s="53">
        <v>188934</v>
      </c>
      <c r="T70" s="53">
        <v>266197</v>
      </c>
      <c r="U70" s="90">
        <v>377601</v>
      </c>
      <c r="V70" s="90">
        <v>349024.08767099999</v>
      </c>
      <c r="W70" s="6">
        <v>233800</v>
      </c>
      <c r="X70" s="90">
        <v>407711.11772099999</v>
      </c>
      <c r="Y70" s="90">
        <v>288106</v>
      </c>
      <c r="Z70" s="90">
        <v>314013.06677199999</v>
      </c>
      <c r="AA70" s="90">
        <v>155866</v>
      </c>
      <c r="AB70" s="90">
        <v>241005.166776</v>
      </c>
      <c r="AC70" s="90">
        <v>234191</v>
      </c>
      <c r="AD70" s="90">
        <v>272242</v>
      </c>
      <c r="AE70" s="90">
        <v>88188</v>
      </c>
      <c r="AF70" s="90">
        <v>74119</v>
      </c>
    </row>
    <row r="71" spans="2:32">
      <c r="B71" s="5" t="s">
        <v>83</v>
      </c>
      <c r="C71" s="5" t="s">
        <v>84</v>
      </c>
      <c r="D71" s="53"/>
      <c r="E71" s="53"/>
      <c r="F71" s="53"/>
      <c r="G71" s="53"/>
      <c r="H71" s="53"/>
      <c r="I71" s="53"/>
      <c r="J71" s="53"/>
      <c r="K71" s="53">
        <v>5057</v>
      </c>
      <c r="L71" s="53">
        <v>120773</v>
      </c>
      <c r="M71" s="53">
        <v>72768</v>
      </c>
      <c r="N71" s="53">
        <v>81656</v>
      </c>
      <c r="O71" s="53">
        <v>107108</v>
      </c>
      <c r="P71" s="53">
        <v>204694</v>
      </c>
      <c r="Q71" s="53">
        <v>308403.88066199998</v>
      </c>
      <c r="R71" s="53">
        <v>509732</v>
      </c>
      <c r="S71" s="53">
        <v>691536</v>
      </c>
      <c r="T71" s="53">
        <v>575713</v>
      </c>
      <c r="U71" s="90">
        <v>608931</v>
      </c>
      <c r="V71" s="90">
        <v>605058.26584200002</v>
      </c>
      <c r="W71" s="6">
        <v>382031</v>
      </c>
      <c r="X71" s="90">
        <v>408484.07850499998</v>
      </c>
      <c r="Y71" s="90">
        <v>451907</v>
      </c>
      <c r="Z71" s="90">
        <v>314128.925842</v>
      </c>
      <c r="AA71" s="90">
        <v>448637</v>
      </c>
      <c r="AB71" s="90">
        <v>324048.12074599997</v>
      </c>
      <c r="AC71" s="90">
        <v>285013</v>
      </c>
      <c r="AD71" s="90">
        <v>225815</v>
      </c>
      <c r="AE71" s="90">
        <v>42784</v>
      </c>
      <c r="AF71" s="90">
        <v>58000</v>
      </c>
    </row>
    <row r="72" spans="2:32">
      <c r="B72" s="5" t="s">
        <v>85</v>
      </c>
      <c r="C72" s="5" t="s">
        <v>86</v>
      </c>
      <c r="D72" s="53">
        <v>18647</v>
      </c>
      <c r="E72" s="53">
        <v>9083</v>
      </c>
      <c r="F72" s="53">
        <v>26794</v>
      </c>
      <c r="G72" s="53">
        <v>16595</v>
      </c>
      <c r="H72" s="53">
        <v>30944</v>
      </c>
      <c r="I72" s="53">
        <v>39282</v>
      </c>
      <c r="J72" s="53">
        <v>56801</v>
      </c>
      <c r="K72" s="53">
        <v>37702</v>
      </c>
      <c r="L72" s="53">
        <v>41827</v>
      </c>
      <c r="M72" s="53">
        <v>70902</v>
      </c>
      <c r="N72" s="53">
        <v>71363</v>
      </c>
      <c r="O72" s="53">
        <v>38741</v>
      </c>
      <c r="P72" s="53">
        <v>67555</v>
      </c>
      <c r="Q72" s="53">
        <v>78917.059397999998</v>
      </c>
      <c r="R72" s="53">
        <v>97874</v>
      </c>
      <c r="S72" s="53">
        <v>85527</v>
      </c>
      <c r="T72" s="53">
        <v>69938</v>
      </c>
      <c r="U72" s="90">
        <v>94082</v>
      </c>
      <c r="V72" s="90">
        <v>117148.96056199999</v>
      </c>
      <c r="W72" s="6">
        <v>85899</v>
      </c>
      <c r="X72" s="90">
        <v>72878.910302000004</v>
      </c>
      <c r="Y72" s="90">
        <v>81247</v>
      </c>
      <c r="Z72" s="90">
        <v>133562.78497199999</v>
      </c>
      <c r="AA72" s="90">
        <v>127805</v>
      </c>
      <c r="AB72" s="90">
        <v>131923.89898200001</v>
      </c>
      <c r="AC72" s="90">
        <v>121799</v>
      </c>
      <c r="AD72" s="90">
        <v>88023</v>
      </c>
      <c r="AE72" s="90">
        <v>195458</v>
      </c>
      <c r="AF72" s="90">
        <v>193261</v>
      </c>
    </row>
    <row r="73" spans="2:32">
      <c r="B73" s="5" t="s">
        <v>87</v>
      </c>
      <c r="C73" s="5" t="s">
        <v>88</v>
      </c>
      <c r="D73" s="53">
        <v>722633</v>
      </c>
      <c r="E73" s="53">
        <v>723978</v>
      </c>
      <c r="F73" s="53">
        <v>726290</v>
      </c>
      <c r="G73" s="53">
        <v>183987</v>
      </c>
      <c r="H73" s="53">
        <v>184751</v>
      </c>
      <c r="I73" s="53">
        <v>183767</v>
      </c>
      <c r="J73" s="53">
        <v>181727</v>
      </c>
      <c r="K73" s="53">
        <v>181621</v>
      </c>
      <c r="L73" s="53">
        <v>181693</v>
      </c>
      <c r="M73" s="53">
        <v>181698</v>
      </c>
      <c r="N73" s="53">
        <v>181717</v>
      </c>
      <c r="O73" s="53">
        <v>181751</v>
      </c>
      <c r="P73" s="53">
        <v>185910</v>
      </c>
      <c r="Q73" s="53">
        <v>185022.96914199999</v>
      </c>
      <c r="R73" s="53">
        <v>180809</v>
      </c>
      <c r="S73" s="53">
        <v>180809</v>
      </c>
      <c r="T73" s="53">
        <v>180809</v>
      </c>
      <c r="U73" s="90">
        <v>181098</v>
      </c>
      <c r="V73" s="90">
        <v>181098.07803400001</v>
      </c>
      <c r="W73" s="6">
        <v>0</v>
      </c>
      <c r="X73" s="90">
        <v>0</v>
      </c>
      <c r="Y73" s="90">
        <v>0</v>
      </c>
      <c r="Z73" s="90">
        <v>0</v>
      </c>
      <c r="AA73" s="90"/>
      <c r="AB73" s="90">
        <v>0</v>
      </c>
      <c r="AC73" s="90">
        <v>0</v>
      </c>
      <c r="AD73" s="90">
        <v>0</v>
      </c>
      <c r="AE73" s="90"/>
      <c r="AF73" s="90"/>
    </row>
    <row r="74" spans="2:32" ht="15">
      <c r="B74" s="252" t="s">
        <v>89</v>
      </c>
      <c r="C74" s="252" t="s">
        <v>90</v>
      </c>
      <c r="D74" s="58">
        <v>3987894</v>
      </c>
      <c r="E74" s="58">
        <v>3458312</v>
      </c>
      <c r="F74" s="58">
        <v>4004664</v>
      </c>
      <c r="G74" s="58">
        <v>2593548</v>
      </c>
      <c r="H74" s="58">
        <v>3924407</v>
      </c>
      <c r="I74" s="58">
        <v>5547495</v>
      </c>
      <c r="J74" s="58">
        <v>4806962</v>
      </c>
      <c r="K74" s="58">
        <v>3420742</v>
      </c>
      <c r="L74" s="58">
        <v>5137052</v>
      </c>
      <c r="M74" s="58">
        <v>4243867</v>
      </c>
      <c r="N74" s="58">
        <v>4990759</v>
      </c>
      <c r="O74" s="58">
        <v>3689545</v>
      </c>
      <c r="P74" s="58">
        <v>5392835</v>
      </c>
      <c r="Q74" s="58">
        <v>5003959.371855</v>
      </c>
      <c r="R74" s="58">
        <v>5564994</v>
      </c>
      <c r="S74" s="58">
        <v>4389541</v>
      </c>
      <c r="T74" s="58">
        <v>7573973</v>
      </c>
      <c r="U74" s="91">
        <v>7083580</v>
      </c>
      <c r="V74" s="91">
        <v>5224825.851946</v>
      </c>
      <c r="W74" s="246">
        <v>5066417</v>
      </c>
      <c r="X74" s="91">
        <v>6040125.5646799998</v>
      </c>
      <c r="Y74" s="91">
        <v>6072362</v>
      </c>
      <c r="Z74" s="91">
        <v>5310185.5184760001</v>
      </c>
      <c r="AA74" s="91">
        <v>4567704</v>
      </c>
      <c r="AB74" s="91">
        <v>5828826.8245989988</v>
      </c>
      <c r="AC74" s="91">
        <v>5363756.6477499995</v>
      </c>
      <c r="AD74" s="91">
        <v>4648712</v>
      </c>
      <c r="AE74" s="91">
        <v>5355798</v>
      </c>
      <c r="AF74" s="91">
        <v>5611925</v>
      </c>
    </row>
    <row r="75" spans="2:32">
      <c r="B75" s="4" t="s">
        <v>91</v>
      </c>
      <c r="C75" s="4" t="s">
        <v>92</v>
      </c>
      <c r="D75" s="53"/>
      <c r="E75" s="53"/>
      <c r="F75" s="53"/>
      <c r="G75" s="53"/>
      <c r="H75" s="53"/>
      <c r="I75" s="53"/>
      <c r="J75" s="53"/>
      <c r="K75" s="53"/>
      <c r="L75" s="248"/>
      <c r="M75" s="248"/>
      <c r="N75" s="248"/>
      <c r="O75" s="248"/>
      <c r="P75" s="248"/>
      <c r="Q75" s="248"/>
      <c r="R75" s="248"/>
      <c r="S75" s="248"/>
      <c r="T75" s="248"/>
      <c r="AA75" s="90"/>
      <c r="AF75" s="90"/>
    </row>
    <row r="76" spans="2:32">
      <c r="B76" s="5" t="s">
        <v>93</v>
      </c>
      <c r="C76" s="5" t="s">
        <v>94</v>
      </c>
      <c r="D76" s="53">
        <v>6621556</v>
      </c>
      <c r="E76" s="53">
        <v>6810342</v>
      </c>
      <c r="F76" s="53">
        <v>7230575</v>
      </c>
      <c r="G76" s="53">
        <v>8173071</v>
      </c>
      <c r="H76" s="53">
        <v>9242376</v>
      </c>
      <c r="I76" s="53">
        <v>9257974</v>
      </c>
      <c r="J76" s="53">
        <v>9676597</v>
      </c>
      <c r="K76" s="53">
        <v>9744821</v>
      </c>
      <c r="L76" s="53">
        <v>8963641</v>
      </c>
      <c r="M76" s="53">
        <v>9740642</v>
      </c>
      <c r="N76" s="53">
        <v>9526106</v>
      </c>
      <c r="O76" s="53">
        <v>9925807</v>
      </c>
      <c r="P76" s="53">
        <v>10708447</v>
      </c>
      <c r="Q76" s="53">
        <v>11553054.632146999</v>
      </c>
      <c r="R76" s="53">
        <v>12551255</v>
      </c>
      <c r="S76" s="53">
        <v>15556173</v>
      </c>
      <c r="T76" s="53">
        <v>14366498</v>
      </c>
      <c r="U76" s="90">
        <v>14153541</v>
      </c>
      <c r="V76" s="90">
        <v>14429667</v>
      </c>
      <c r="W76" s="6">
        <v>14052768</v>
      </c>
      <c r="X76" s="90">
        <v>13334538.758652</v>
      </c>
      <c r="Y76" s="90">
        <v>13967780</v>
      </c>
      <c r="Z76" s="90">
        <v>14329834.809084</v>
      </c>
      <c r="AA76" s="90">
        <v>14477924</v>
      </c>
      <c r="AB76" s="90">
        <v>13684355</v>
      </c>
      <c r="AC76" s="90">
        <v>13996886</v>
      </c>
      <c r="AD76" s="90">
        <v>14355217</v>
      </c>
      <c r="AE76" s="90">
        <v>13688151</v>
      </c>
      <c r="AF76" s="90">
        <v>13834943</v>
      </c>
    </row>
    <row r="77" spans="2:32">
      <c r="B77" s="5" t="s">
        <v>95</v>
      </c>
      <c r="C77" s="5" t="s">
        <v>96</v>
      </c>
      <c r="D77" s="53">
        <v>10109574</v>
      </c>
      <c r="E77" s="53">
        <v>10274991</v>
      </c>
      <c r="F77" s="53">
        <v>11539748</v>
      </c>
      <c r="G77" s="53">
        <v>11379760</v>
      </c>
      <c r="H77" s="53">
        <v>13583075</v>
      </c>
      <c r="I77" s="53">
        <v>12695858</v>
      </c>
      <c r="J77" s="53">
        <v>13050916</v>
      </c>
      <c r="K77" s="53">
        <v>12094342</v>
      </c>
      <c r="L77" s="53">
        <v>12937337</v>
      </c>
      <c r="M77" s="53">
        <v>13038301</v>
      </c>
      <c r="N77" s="53">
        <v>13264560</v>
      </c>
      <c r="O77" s="53">
        <v>13631479</v>
      </c>
      <c r="P77" s="53">
        <v>12991461</v>
      </c>
      <c r="Q77" s="53">
        <v>14632941.517961999</v>
      </c>
      <c r="R77" s="53">
        <v>15866256</v>
      </c>
      <c r="S77" s="53">
        <v>17013241</v>
      </c>
      <c r="T77" s="53">
        <v>16466378</v>
      </c>
      <c r="U77" s="90">
        <v>15810179</v>
      </c>
      <c r="V77" s="90">
        <v>15883616</v>
      </c>
      <c r="W77" s="6">
        <v>15922277</v>
      </c>
      <c r="X77" s="90">
        <v>16078623.895928999</v>
      </c>
      <c r="Y77" s="90">
        <v>16328569</v>
      </c>
      <c r="Z77" s="90">
        <v>16525663.515861999</v>
      </c>
      <c r="AA77" s="90">
        <v>16923090</v>
      </c>
      <c r="AB77" s="90">
        <v>17026182</v>
      </c>
      <c r="AC77" s="90">
        <v>17183787</v>
      </c>
      <c r="AD77" s="90">
        <v>17464569</v>
      </c>
      <c r="AE77" s="90">
        <v>17752644</v>
      </c>
      <c r="AF77" s="90">
        <v>17825103</v>
      </c>
    </row>
    <row r="78" spans="2:32">
      <c r="B78" s="5" t="s">
        <v>97</v>
      </c>
      <c r="C78" s="5" t="s">
        <v>98</v>
      </c>
      <c r="D78" s="53">
        <v>0</v>
      </c>
      <c r="E78" s="53">
        <v>0</v>
      </c>
      <c r="F78" s="53">
        <v>0</v>
      </c>
      <c r="G78" s="53">
        <v>69849</v>
      </c>
      <c r="H78" s="53">
        <v>78786</v>
      </c>
      <c r="I78" s="53">
        <v>64570</v>
      </c>
      <c r="J78" s="53">
        <v>59242</v>
      </c>
      <c r="K78" s="53">
        <v>45611</v>
      </c>
      <c r="L78" s="53">
        <v>42647</v>
      </c>
      <c r="M78" s="53">
        <v>47159</v>
      </c>
      <c r="N78" s="53">
        <v>55239</v>
      </c>
      <c r="O78" s="53">
        <v>99991</v>
      </c>
      <c r="P78" s="53">
        <v>81917</v>
      </c>
      <c r="Q78" s="53">
        <v>83524</v>
      </c>
      <c r="R78" s="53">
        <v>73980</v>
      </c>
      <c r="S78" s="53">
        <v>78021</v>
      </c>
      <c r="T78" s="53">
        <v>90659</v>
      </c>
      <c r="U78" s="90">
        <v>67470</v>
      </c>
      <c r="V78" s="90">
        <v>68016</v>
      </c>
      <c r="W78" s="6">
        <v>57561</v>
      </c>
      <c r="X78" s="90">
        <v>39102.484078000001</v>
      </c>
      <c r="Y78" s="90">
        <v>58473</v>
      </c>
      <c r="Z78" s="90">
        <v>81357.441179999994</v>
      </c>
      <c r="AA78" s="90">
        <v>75503</v>
      </c>
      <c r="AB78" s="90">
        <v>88041</v>
      </c>
      <c r="AC78" s="90">
        <v>91559</v>
      </c>
      <c r="AD78" s="90">
        <v>85494</v>
      </c>
      <c r="AE78" s="90">
        <v>75804</v>
      </c>
      <c r="AF78" s="90">
        <v>68000</v>
      </c>
    </row>
    <row r="79" spans="2:32">
      <c r="B79" s="5" t="s">
        <v>99</v>
      </c>
      <c r="C79" s="5" t="s">
        <v>100</v>
      </c>
      <c r="D79" s="53">
        <v>29780</v>
      </c>
      <c r="E79" s="53">
        <v>29780</v>
      </c>
      <c r="F79" s="53">
        <v>29836</v>
      </c>
      <c r="G79" s="53">
        <v>29836</v>
      </c>
      <c r="H79" s="53">
        <v>29835</v>
      </c>
      <c r="I79" s="53">
        <v>29834</v>
      </c>
      <c r="J79" s="53">
        <v>29833</v>
      </c>
      <c r="K79" s="53">
        <v>29832</v>
      </c>
      <c r="L79" s="53">
        <v>29832</v>
      </c>
      <c r="M79" s="53">
        <v>29996</v>
      </c>
      <c r="N79" s="53">
        <v>30125</v>
      </c>
      <c r="O79" s="53">
        <v>30123</v>
      </c>
      <c r="P79" s="53">
        <v>30122</v>
      </c>
      <c r="Q79" s="53">
        <v>30120.829983</v>
      </c>
      <c r="R79" s="53">
        <v>30120</v>
      </c>
      <c r="S79" s="53">
        <v>30118</v>
      </c>
      <c r="T79" s="53">
        <v>30117</v>
      </c>
      <c r="U79" s="90">
        <v>30116</v>
      </c>
      <c r="V79" s="90">
        <v>30115</v>
      </c>
      <c r="W79" s="6">
        <v>30113</v>
      </c>
      <c r="X79" s="90">
        <v>30112.027984</v>
      </c>
      <c r="Y79" s="90">
        <v>184295</v>
      </c>
      <c r="Z79" s="90">
        <v>186691.33638299999</v>
      </c>
      <c r="AA79" s="90">
        <v>186654</v>
      </c>
      <c r="AB79" s="90">
        <v>186213</v>
      </c>
      <c r="AC79" s="90">
        <v>185764</v>
      </c>
      <c r="AD79" s="90">
        <v>185322</v>
      </c>
      <c r="AE79" s="90">
        <v>33156</v>
      </c>
      <c r="AF79" s="90">
        <v>33129</v>
      </c>
    </row>
    <row r="80" spans="2:32">
      <c r="B80" s="5" t="s">
        <v>101</v>
      </c>
      <c r="C80" s="5" t="s">
        <v>102</v>
      </c>
      <c r="D80" s="53">
        <v>10761</v>
      </c>
      <c r="E80" s="53">
        <v>15122</v>
      </c>
      <c r="F80" s="53">
        <v>13783</v>
      </c>
      <c r="G80" s="53">
        <v>16351</v>
      </c>
      <c r="H80" s="53">
        <v>15246</v>
      </c>
      <c r="I80" s="53">
        <v>12133</v>
      </c>
      <c r="J80" s="53">
        <v>10088</v>
      </c>
      <c r="K80" s="53">
        <v>12110</v>
      </c>
      <c r="L80" s="53">
        <v>16897</v>
      </c>
      <c r="M80" s="53">
        <v>14554</v>
      </c>
      <c r="N80" s="53">
        <v>10013</v>
      </c>
      <c r="O80" s="53">
        <v>7611</v>
      </c>
      <c r="P80" s="53">
        <v>121973</v>
      </c>
      <c r="Q80" s="53">
        <v>126195.362613</v>
      </c>
      <c r="R80" s="53">
        <v>36131</v>
      </c>
      <c r="S80" s="53">
        <v>13029</v>
      </c>
      <c r="T80" s="53">
        <v>12906</v>
      </c>
      <c r="U80" s="90">
        <v>48339</v>
      </c>
      <c r="V80" s="90">
        <v>51981</v>
      </c>
      <c r="W80" s="6">
        <v>56909</v>
      </c>
      <c r="X80" s="90">
        <v>78615.334159999999</v>
      </c>
      <c r="Y80" s="90">
        <v>87614</v>
      </c>
      <c r="Z80" s="90">
        <v>97542.390253999998</v>
      </c>
      <c r="AA80" s="90">
        <v>108807</v>
      </c>
      <c r="AB80" s="90">
        <v>115503</v>
      </c>
      <c r="AC80" s="90">
        <v>127164</v>
      </c>
      <c r="AD80" s="90">
        <v>101981</v>
      </c>
      <c r="AE80" s="90">
        <v>96489</v>
      </c>
      <c r="AF80" s="90">
        <v>102283</v>
      </c>
    </row>
    <row r="81" spans="2:39">
      <c r="B81" s="5" t="s">
        <v>75</v>
      </c>
      <c r="C81" s="5" t="s">
        <v>103</v>
      </c>
      <c r="D81" s="53">
        <v>165081</v>
      </c>
      <c r="E81" s="53">
        <v>160334</v>
      </c>
      <c r="F81" s="53">
        <v>175682</v>
      </c>
      <c r="G81" s="53">
        <v>168692</v>
      </c>
      <c r="H81" s="53">
        <v>192703</v>
      </c>
      <c r="I81" s="53">
        <v>168870</v>
      </c>
      <c r="J81" s="53">
        <v>193972</v>
      </c>
      <c r="K81" s="53">
        <v>175946</v>
      </c>
      <c r="L81" s="53">
        <v>177396</v>
      </c>
      <c r="M81" s="53">
        <v>187710</v>
      </c>
      <c r="N81" s="53">
        <v>274597</v>
      </c>
      <c r="O81" s="53">
        <v>294099</v>
      </c>
      <c r="P81" s="53">
        <v>407500</v>
      </c>
      <c r="Q81" s="53">
        <v>310775.63469400001</v>
      </c>
      <c r="R81" s="53">
        <v>275529</v>
      </c>
      <c r="S81" s="53">
        <v>305851</v>
      </c>
      <c r="T81" s="53">
        <v>293723</v>
      </c>
      <c r="U81" s="90">
        <v>312935</v>
      </c>
      <c r="V81" s="90">
        <v>269557</v>
      </c>
      <c r="W81" s="6">
        <v>275514</v>
      </c>
      <c r="X81" s="90">
        <v>289663.02528399997</v>
      </c>
      <c r="Y81" s="90">
        <v>317143</v>
      </c>
      <c r="Z81" s="90">
        <v>405671.37653499999</v>
      </c>
      <c r="AA81" s="90">
        <v>430990</v>
      </c>
      <c r="AB81" s="90">
        <v>424504</v>
      </c>
      <c r="AC81" s="90">
        <v>431388</v>
      </c>
      <c r="AD81" s="90">
        <v>429004</v>
      </c>
      <c r="AE81" s="90">
        <v>706352</v>
      </c>
      <c r="AF81" s="90">
        <v>694154</v>
      </c>
    </row>
    <row r="82" spans="2:39">
      <c r="B82" s="5" t="s">
        <v>104</v>
      </c>
      <c r="C82" s="5" t="s">
        <v>105</v>
      </c>
      <c r="D82" s="53">
        <v>82666</v>
      </c>
      <c r="E82" s="53">
        <v>83470</v>
      </c>
      <c r="F82" s="53">
        <v>772222</v>
      </c>
      <c r="G82" s="53">
        <v>284510</v>
      </c>
      <c r="H82" s="53">
        <v>348432</v>
      </c>
      <c r="I82" s="53">
        <v>310707</v>
      </c>
      <c r="J82" s="53">
        <v>315982</v>
      </c>
      <c r="K82" s="53">
        <v>278351</v>
      </c>
      <c r="L82" s="53">
        <v>295159</v>
      </c>
      <c r="M82" s="53">
        <v>289426</v>
      </c>
      <c r="N82" s="53">
        <v>284776</v>
      </c>
      <c r="O82" s="53">
        <v>302554</v>
      </c>
      <c r="P82" s="53">
        <v>291576</v>
      </c>
      <c r="Q82" s="53">
        <v>564764.33557799994</v>
      </c>
      <c r="R82" s="53">
        <v>597567</v>
      </c>
      <c r="S82" s="53">
        <v>623489</v>
      </c>
      <c r="T82" s="53">
        <v>612634</v>
      </c>
      <c r="U82" s="90">
        <v>586392</v>
      </c>
      <c r="V82" s="90">
        <v>566347</v>
      </c>
      <c r="W82" s="6">
        <v>553305</v>
      </c>
      <c r="X82" s="90">
        <v>554037.18333399994</v>
      </c>
      <c r="Y82" s="90">
        <v>571296</v>
      </c>
      <c r="Z82" s="90">
        <v>579213.35894299997</v>
      </c>
      <c r="AA82" s="90">
        <v>595042</v>
      </c>
      <c r="AB82" s="90">
        <v>584072</v>
      </c>
      <c r="AC82" s="90">
        <v>586551</v>
      </c>
      <c r="AD82" s="90">
        <v>578932</v>
      </c>
      <c r="AE82" s="90">
        <v>577074</v>
      </c>
      <c r="AF82" s="90">
        <v>563509</v>
      </c>
    </row>
    <row r="83" spans="2:39">
      <c r="B83" s="5" t="s">
        <v>106</v>
      </c>
      <c r="C83" s="5" t="s">
        <v>107</v>
      </c>
      <c r="D83" s="53">
        <v>4256736</v>
      </c>
      <c r="E83" s="53">
        <v>4377890</v>
      </c>
      <c r="F83" s="53">
        <v>4832369</v>
      </c>
      <c r="G83" s="53">
        <v>4879115</v>
      </c>
      <c r="H83" s="53">
        <v>6079634</v>
      </c>
      <c r="I83" s="53">
        <v>5580256</v>
      </c>
      <c r="J83" s="53">
        <v>5784602</v>
      </c>
      <c r="K83" s="53">
        <v>5233406</v>
      </c>
      <c r="L83" s="53">
        <v>5737596</v>
      </c>
      <c r="M83" s="53">
        <v>5843339</v>
      </c>
      <c r="N83" s="53">
        <v>6049078</v>
      </c>
      <c r="O83" s="53">
        <v>6679288</v>
      </c>
      <c r="P83" s="53">
        <v>6428332</v>
      </c>
      <c r="Q83" s="53">
        <v>7173846.7323020007</v>
      </c>
      <c r="R83" s="53">
        <v>7865444</v>
      </c>
      <c r="S83" s="53">
        <v>8608035</v>
      </c>
      <c r="T83" s="53">
        <v>8413789</v>
      </c>
      <c r="U83" s="90">
        <v>7713383</v>
      </c>
      <c r="V83" s="90">
        <v>7528369</v>
      </c>
      <c r="W83" s="6">
        <v>7304100</v>
      </c>
      <c r="X83" s="90">
        <v>7356883.5163570009</v>
      </c>
      <c r="Y83" s="90">
        <v>7900787</v>
      </c>
      <c r="Z83" s="90">
        <v>8020161.9680009987</v>
      </c>
      <c r="AA83" s="90">
        <v>8619953</v>
      </c>
      <c r="AB83" s="90">
        <v>8283596</v>
      </c>
      <c r="AC83" s="90">
        <v>8120689</v>
      </c>
      <c r="AD83" s="125">
        <v>7868389</v>
      </c>
      <c r="AE83" s="125">
        <v>7728909</v>
      </c>
      <c r="AF83" s="90">
        <v>7548018</v>
      </c>
    </row>
    <row r="84" spans="2:39">
      <c r="B84" s="5" t="s">
        <v>81</v>
      </c>
      <c r="C84" s="5" t="s">
        <v>82</v>
      </c>
      <c r="D84" s="53">
        <v>102120</v>
      </c>
      <c r="E84" s="53">
        <v>99449</v>
      </c>
      <c r="F84" s="53">
        <v>108104</v>
      </c>
      <c r="G84" s="53">
        <v>102622</v>
      </c>
      <c r="H84" s="53">
        <v>128944</v>
      </c>
      <c r="I84" s="53">
        <v>116171</v>
      </c>
      <c r="J84" s="53">
        <v>114607</v>
      </c>
      <c r="K84" s="53">
        <v>94641</v>
      </c>
      <c r="L84" s="53">
        <v>101564</v>
      </c>
      <c r="M84" s="53">
        <v>102069</v>
      </c>
      <c r="N84" s="53">
        <v>104958</v>
      </c>
      <c r="O84" s="53">
        <v>109158</v>
      </c>
      <c r="P84" s="53">
        <v>102559</v>
      </c>
      <c r="Q84" s="53">
        <v>120233.362008</v>
      </c>
      <c r="R84" s="53">
        <v>125025</v>
      </c>
      <c r="S84" s="53">
        <v>122953</v>
      </c>
      <c r="T84" s="53">
        <v>123914</v>
      </c>
      <c r="U84" s="90">
        <v>126070</v>
      </c>
      <c r="V84" s="90">
        <v>122859</v>
      </c>
      <c r="W84" s="6">
        <v>206836</v>
      </c>
      <c r="X84" s="90">
        <v>207287.58882999999</v>
      </c>
      <c r="Y84" s="90">
        <v>217289</v>
      </c>
      <c r="Z84" s="90">
        <v>245797.25036599999</v>
      </c>
      <c r="AA84" s="90">
        <v>263344</v>
      </c>
      <c r="AB84" s="90">
        <v>261927</v>
      </c>
      <c r="AC84" s="90">
        <v>263779</v>
      </c>
      <c r="AD84" s="125">
        <f>265985-AD85</f>
        <v>242037</v>
      </c>
      <c r="AE84" s="125">
        <v>179704</v>
      </c>
      <c r="AF84" s="90">
        <v>0</v>
      </c>
    </row>
    <row r="85" spans="2:39">
      <c r="B85" s="16" t="s">
        <v>108</v>
      </c>
      <c r="C85" s="5" t="s">
        <v>109</v>
      </c>
      <c r="D85" s="53">
        <v>23431</v>
      </c>
      <c r="E85" s="53">
        <v>120376</v>
      </c>
      <c r="F85" s="53">
        <v>127787</v>
      </c>
      <c r="G85" s="53">
        <v>445</v>
      </c>
      <c r="H85" s="53">
        <v>1168</v>
      </c>
      <c r="I85" s="53">
        <v>1065</v>
      </c>
      <c r="J85" s="53">
        <v>1180</v>
      </c>
      <c r="K85" s="53">
        <v>1315</v>
      </c>
      <c r="L85" s="53">
        <v>1526</v>
      </c>
      <c r="M85" s="53">
        <v>1513</v>
      </c>
      <c r="N85" s="53">
        <v>1603</v>
      </c>
      <c r="O85" s="53">
        <v>2560</v>
      </c>
      <c r="P85" s="53">
        <v>2380</v>
      </c>
      <c r="Q85" s="53">
        <v>8398.8385180000005</v>
      </c>
      <c r="R85" s="53">
        <v>8755</v>
      </c>
      <c r="S85" s="53">
        <v>4083</v>
      </c>
      <c r="T85" s="53">
        <v>-16564</v>
      </c>
      <c r="U85" s="90">
        <v>-32831</v>
      </c>
      <c r="V85" s="90">
        <v>4803</v>
      </c>
      <c r="W85" s="6">
        <v>0</v>
      </c>
      <c r="X85" s="90">
        <v>0</v>
      </c>
      <c r="Y85" s="90">
        <v>0</v>
      </c>
      <c r="Z85" s="90">
        <v>0</v>
      </c>
      <c r="AA85" s="90">
        <v>0</v>
      </c>
      <c r="AB85" s="90">
        <v>0</v>
      </c>
      <c r="AC85" s="90">
        <v>0</v>
      </c>
      <c r="AD85" s="125">
        <v>23948</v>
      </c>
      <c r="AE85" s="125">
        <v>10103</v>
      </c>
      <c r="AF85" s="90">
        <v>18072</v>
      </c>
    </row>
    <row r="86" spans="2:39">
      <c r="B86" s="5" t="s">
        <v>738</v>
      </c>
      <c r="C86" s="5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193"/>
      <c r="AE86" s="263">
        <v>226199</v>
      </c>
      <c r="AF86" s="90">
        <v>182692</v>
      </c>
      <c r="AG86" s="192"/>
      <c r="AH86" s="6"/>
      <c r="AI86" s="6"/>
      <c r="AJ86" s="253"/>
      <c r="AK86" s="254"/>
      <c r="AL86" s="255"/>
      <c r="AM86" s="256"/>
    </row>
    <row r="87" spans="2:39">
      <c r="B87" s="5" t="s">
        <v>85</v>
      </c>
      <c r="C87" s="5" t="s">
        <v>110</v>
      </c>
      <c r="D87" s="53">
        <v>19333</v>
      </c>
      <c r="E87" s="53">
        <v>31248</v>
      </c>
      <c r="F87" s="53">
        <v>23492</v>
      </c>
      <c r="G87" s="53">
        <v>23495</v>
      </c>
      <c r="H87" s="53">
        <v>21721</v>
      </c>
      <c r="I87" s="53">
        <v>21697</v>
      </c>
      <c r="J87" s="53">
        <v>21913</v>
      </c>
      <c r="K87" s="53">
        <v>21529</v>
      </c>
      <c r="L87" s="53">
        <v>20928</v>
      </c>
      <c r="M87" s="53">
        <v>21296</v>
      </c>
      <c r="N87" s="53">
        <v>21790</v>
      </c>
      <c r="O87" s="53">
        <v>37259</v>
      </c>
      <c r="P87" s="53">
        <v>10</v>
      </c>
      <c r="Q87" s="53">
        <v>49</v>
      </c>
      <c r="R87" s="53">
        <v>43</v>
      </c>
      <c r="S87" s="53">
        <v>13</v>
      </c>
      <c r="T87" s="53">
        <v>13</v>
      </c>
      <c r="U87" s="90">
        <v>12</v>
      </c>
      <c r="V87" s="90">
        <v>11</v>
      </c>
      <c r="W87" s="6">
        <v>11</v>
      </c>
      <c r="X87" s="90">
        <v>10.891541999999999</v>
      </c>
      <c r="Y87" s="90">
        <v>11</v>
      </c>
      <c r="Z87" s="90">
        <v>12</v>
      </c>
      <c r="AA87" s="90">
        <v>12</v>
      </c>
      <c r="AB87" s="90">
        <v>9312</v>
      </c>
      <c r="AC87" s="90">
        <v>12.074104999999999</v>
      </c>
      <c r="AD87" s="125">
        <v>9312</v>
      </c>
      <c r="AE87" s="264">
        <v>71656</v>
      </c>
      <c r="AF87" s="90">
        <v>294345</v>
      </c>
    </row>
    <row r="88" spans="2:39" ht="15">
      <c r="B88" s="252" t="s">
        <v>111</v>
      </c>
      <c r="C88" s="252" t="s">
        <v>112</v>
      </c>
      <c r="D88" s="58">
        <v>21421038</v>
      </c>
      <c r="E88" s="58">
        <v>22003002</v>
      </c>
      <c r="F88" s="58">
        <v>24853598</v>
      </c>
      <c r="G88" s="58">
        <v>25127746</v>
      </c>
      <c r="H88" s="58">
        <v>29721920</v>
      </c>
      <c r="I88" s="58">
        <v>28259135</v>
      </c>
      <c r="J88" s="58">
        <v>29258932</v>
      </c>
      <c r="K88" s="58">
        <v>27731904</v>
      </c>
      <c r="L88" s="58">
        <v>28324523</v>
      </c>
      <c r="M88" s="58">
        <v>29316005</v>
      </c>
      <c r="N88" s="58">
        <v>29622845</v>
      </c>
      <c r="O88" s="58">
        <v>31119929</v>
      </c>
      <c r="P88" s="58">
        <v>31166277</v>
      </c>
      <c r="Q88" s="58">
        <v>34603904.245804995</v>
      </c>
      <c r="R88" s="58">
        <v>37430105</v>
      </c>
      <c r="S88" s="58">
        <v>42355006</v>
      </c>
      <c r="T88" s="58">
        <v>40394067</v>
      </c>
      <c r="U88" s="91">
        <v>38815606</v>
      </c>
      <c r="V88" s="91">
        <v>38955341</v>
      </c>
      <c r="W88" s="246">
        <v>38459394</v>
      </c>
      <c r="X88" s="91">
        <v>37968874.706150003</v>
      </c>
      <c r="Y88" s="91">
        <v>39633257</v>
      </c>
      <c r="Z88" s="91">
        <v>40471945.446608</v>
      </c>
      <c r="AA88" s="91">
        <v>41681319</v>
      </c>
      <c r="AB88" s="91">
        <v>40663705</v>
      </c>
      <c r="AC88" s="91">
        <v>40987579.074105002</v>
      </c>
      <c r="AD88" s="91">
        <v>41344205</v>
      </c>
      <c r="AE88" s="91">
        <v>41146241</v>
      </c>
      <c r="AF88" s="91">
        <v>41164248</v>
      </c>
    </row>
    <row r="89" spans="2:39" ht="15">
      <c r="B89" s="24" t="s">
        <v>113</v>
      </c>
      <c r="C89" s="24" t="s">
        <v>114</v>
      </c>
      <c r="D89" s="58">
        <v>25408932</v>
      </c>
      <c r="E89" s="58">
        <v>25461314</v>
      </c>
      <c r="F89" s="58">
        <v>28858262</v>
      </c>
      <c r="G89" s="58">
        <v>27721294</v>
      </c>
      <c r="H89" s="58">
        <v>33646327</v>
      </c>
      <c r="I89" s="58">
        <v>33806630</v>
      </c>
      <c r="J89" s="58">
        <v>34065894</v>
      </c>
      <c r="K89" s="58">
        <v>31152646</v>
      </c>
      <c r="L89" s="58">
        <v>33461575</v>
      </c>
      <c r="M89" s="58">
        <v>33559872</v>
      </c>
      <c r="N89" s="58">
        <v>34613604</v>
      </c>
      <c r="O89" s="58">
        <v>34809474</v>
      </c>
      <c r="P89" s="58">
        <v>36559112</v>
      </c>
      <c r="Q89" s="58">
        <v>39607863.617659993</v>
      </c>
      <c r="R89" s="58">
        <v>42995099</v>
      </c>
      <c r="S89" s="58">
        <v>46744547</v>
      </c>
      <c r="T89" s="58">
        <v>47968040</v>
      </c>
      <c r="U89" s="91">
        <v>45899186</v>
      </c>
      <c r="V89" s="91">
        <v>44180166.851945996</v>
      </c>
      <c r="W89" s="246">
        <v>43525811</v>
      </c>
      <c r="X89" s="91">
        <v>44009000.270830005</v>
      </c>
      <c r="Y89" s="91">
        <v>45705619</v>
      </c>
      <c r="Z89" s="91">
        <v>45782130.965084001</v>
      </c>
      <c r="AA89" s="91">
        <v>46249023</v>
      </c>
      <c r="AB89" s="91">
        <v>46492531.824598998</v>
      </c>
      <c r="AC89" s="91">
        <v>46351335.721855</v>
      </c>
      <c r="AD89" s="91">
        <v>45992917</v>
      </c>
      <c r="AE89" s="91">
        <v>46502039</v>
      </c>
      <c r="AF89" s="91">
        <v>46776173</v>
      </c>
    </row>
    <row r="90" spans="2:39">
      <c r="B90" t="s">
        <v>115</v>
      </c>
      <c r="C90" t="s">
        <v>116</v>
      </c>
      <c r="D90" s="53"/>
      <c r="E90" s="53"/>
      <c r="F90" s="53"/>
      <c r="G90" s="53"/>
      <c r="H90" s="53"/>
      <c r="I90" s="53"/>
      <c r="J90" s="53"/>
      <c r="K90" s="53"/>
      <c r="L90" s="248"/>
      <c r="M90" s="248"/>
      <c r="N90" s="248"/>
      <c r="O90" s="248"/>
      <c r="P90" s="248"/>
      <c r="Q90" s="248"/>
      <c r="R90" s="248"/>
      <c r="S90" s="248"/>
      <c r="T90" s="248"/>
    </row>
    <row r="91" spans="2:39">
      <c r="B91" s="4" t="s">
        <v>117</v>
      </c>
      <c r="C91" s="4" t="s">
        <v>118</v>
      </c>
      <c r="D91" s="53"/>
      <c r="E91" s="53"/>
      <c r="F91" s="53"/>
      <c r="G91" s="53"/>
      <c r="H91" s="53"/>
      <c r="I91" s="53"/>
      <c r="J91" s="53"/>
      <c r="K91" s="53"/>
      <c r="L91" s="248"/>
      <c r="M91" s="248"/>
      <c r="N91" s="248"/>
      <c r="O91" s="248"/>
      <c r="P91" s="248"/>
      <c r="Q91" s="248"/>
      <c r="R91" s="248"/>
      <c r="S91" s="248"/>
      <c r="T91" s="248"/>
    </row>
    <row r="92" spans="2:39">
      <c r="B92" s="5" t="s">
        <v>119</v>
      </c>
      <c r="C92" s="5" t="s">
        <v>120</v>
      </c>
      <c r="D92" s="53">
        <v>1464301</v>
      </c>
      <c r="E92" s="53">
        <v>1706045</v>
      </c>
      <c r="F92" s="53">
        <v>1445831</v>
      </c>
      <c r="G92" s="53">
        <v>1590042</v>
      </c>
      <c r="H92" s="53">
        <v>1774395</v>
      </c>
      <c r="I92" s="53">
        <v>1454745</v>
      </c>
      <c r="J92" s="53">
        <v>845281</v>
      </c>
      <c r="K92" s="53">
        <v>299726</v>
      </c>
      <c r="L92" s="53">
        <v>379490</v>
      </c>
      <c r="M92" s="53">
        <v>605246</v>
      </c>
      <c r="N92" s="53">
        <v>451344</v>
      </c>
      <c r="O92" s="53">
        <v>873713</v>
      </c>
      <c r="P92" s="53">
        <v>786799</v>
      </c>
      <c r="Q92" s="53">
        <v>1152847.732015</v>
      </c>
      <c r="R92" s="53">
        <v>1047469</v>
      </c>
      <c r="S92" s="53">
        <v>1075261</v>
      </c>
      <c r="T92" s="53">
        <v>1801443</v>
      </c>
      <c r="U92" s="90">
        <v>1579449</v>
      </c>
      <c r="V92" s="90">
        <v>2725109</v>
      </c>
      <c r="W92" s="6">
        <v>2134589</v>
      </c>
      <c r="X92" s="90">
        <v>2002397</v>
      </c>
      <c r="Y92" s="90">
        <v>2067881</v>
      </c>
      <c r="Z92" s="90">
        <v>959275.92102600005</v>
      </c>
      <c r="AA92" s="90">
        <v>1581567</v>
      </c>
      <c r="AB92" s="90">
        <v>1511177</v>
      </c>
      <c r="AC92" s="90">
        <v>1455734</v>
      </c>
      <c r="AD92" s="90">
        <v>1148757</v>
      </c>
      <c r="AE92" s="90">
        <v>929806</v>
      </c>
      <c r="AF92" s="90">
        <v>610713</v>
      </c>
    </row>
    <row r="93" spans="2:39">
      <c r="B93" s="5" t="s">
        <v>121</v>
      </c>
      <c r="C93" s="5" t="s">
        <v>122</v>
      </c>
      <c r="D93" s="53">
        <v>1574616</v>
      </c>
      <c r="E93" s="53">
        <v>962903</v>
      </c>
      <c r="F93" s="53">
        <v>1042255</v>
      </c>
      <c r="G93" s="53">
        <v>424063</v>
      </c>
      <c r="H93" s="53">
        <v>1727292</v>
      </c>
      <c r="I93" s="53">
        <v>1056507</v>
      </c>
      <c r="J93" s="53">
        <v>1149101</v>
      </c>
      <c r="K93" s="53">
        <v>528632</v>
      </c>
      <c r="L93" s="53">
        <v>2106385</v>
      </c>
      <c r="M93" s="53">
        <v>1240960</v>
      </c>
      <c r="N93" s="53">
        <v>2088056</v>
      </c>
      <c r="O93" s="53">
        <v>581458</v>
      </c>
      <c r="P93" s="53">
        <v>2320828</v>
      </c>
      <c r="Q93" s="53">
        <v>1590908.0508880001</v>
      </c>
      <c r="R93" s="53">
        <v>1586592</v>
      </c>
      <c r="S93" s="53">
        <v>825487</v>
      </c>
      <c r="T93" s="53">
        <v>3856895</v>
      </c>
      <c r="U93" s="90">
        <v>3715807</v>
      </c>
      <c r="V93" s="90">
        <v>1652219</v>
      </c>
      <c r="W93" s="6">
        <v>742474</v>
      </c>
      <c r="X93" s="90">
        <v>2990385.305462</v>
      </c>
      <c r="Y93" s="90">
        <v>3155916</v>
      </c>
      <c r="Z93" s="90">
        <v>1999441.5242639999</v>
      </c>
      <c r="AA93" s="90">
        <v>999444.50878000003</v>
      </c>
      <c r="AB93" s="90">
        <v>3075513</v>
      </c>
      <c r="AC93" s="90">
        <v>3066602</v>
      </c>
      <c r="AD93" s="90">
        <v>1963178</v>
      </c>
      <c r="AE93" s="90">
        <v>916695</v>
      </c>
      <c r="AF93" s="90">
        <v>3122941</v>
      </c>
    </row>
    <row r="94" spans="2:39">
      <c r="B94" s="5" t="s">
        <v>123</v>
      </c>
      <c r="C94" s="5" t="s">
        <v>124</v>
      </c>
      <c r="D94" s="53">
        <v>0</v>
      </c>
      <c r="E94" s="53">
        <v>23392</v>
      </c>
      <c r="F94" s="53">
        <v>26897</v>
      </c>
      <c r="G94" s="53">
        <v>21523</v>
      </c>
      <c r="H94" s="53">
        <v>30348</v>
      </c>
      <c r="I94" s="53">
        <v>27399</v>
      </c>
      <c r="J94" s="53">
        <v>27463</v>
      </c>
      <c r="K94" s="53">
        <v>20633</v>
      </c>
      <c r="L94" s="53">
        <v>16166</v>
      </c>
      <c r="M94" s="53">
        <v>18931</v>
      </c>
      <c r="N94" s="53">
        <v>14533</v>
      </c>
      <c r="O94" s="53">
        <v>9376</v>
      </c>
      <c r="P94" s="53">
        <v>34704</v>
      </c>
      <c r="Q94" s="53">
        <v>46368.257519999999</v>
      </c>
      <c r="R94" s="53">
        <v>39653</v>
      </c>
      <c r="S94" s="53">
        <v>40318</v>
      </c>
      <c r="T94" s="53">
        <v>37223</v>
      </c>
      <c r="U94" s="90">
        <v>27607</v>
      </c>
      <c r="V94" s="90">
        <v>27170</v>
      </c>
      <c r="W94" s="6">
        <v>26703</v>
      </c>
      <c r="X94" s="90">
        <v>29279</v>
      </c>
      <c r="Y94" s="90">
        <v>25594</v>
      </c>
      <c r="Z94" s="90">
        <v>21693.331823</v>
      </c>
      <c r="AA94" s="90">
        <v>20946</v>
      </c>
      <c r="AB94" s="90">
        <v>19910</v>
      </c>
      <c r="AC94" s="90">
        <v>18565</v>
      </c>
      <c r="AD94" s="90">
        <v>18283.348566000001</v>
      </c>
      <c r="AE94" s="90">
        <v>33642</v>
      </c>
      <c r="AF94" s="90">
        <v>32256</v>
      </c>
    </row>
    <row r="95" spans="2:39">
      <c r="B95" s="5" t="s">
        <v>125</v>
      </c>
      <c r="C95" s="5" t="s">
        <v>126</v>
      </c>
      <c r="D95" s="53">
        <v>73347</v>
      </c>
      <c r="E95" s="53">
        <v>74061</v>
      </c>
      <c r="F95" s="53">
        <v>79983</v>
      </c>
      <c r="G95" s="53">
        <v>0</v>
      </c>
      <c r="H95" s="53">
        <v>116285</v>
      </c>
      <c r="I95" s="53">
        <v>104770</v>
      </c>
      <c r="J95" s="53">
        <v>111601</v>
      </c>
      <c r="K95" s="53">
        <v>380</v>
      </c>
      <c r="L95" s="53">
        <v>95942</v>
      </c>
      <c r="M95" s="53">
        <v>96449</v>
      </c>
      <c r="N95" s="53">
        <v>0</v>
      </c>
      <c r="O95" s="53">
        <v>11</v>
      </c>
      <c r="P95" s="53">
        <v>56326</v>
      </c>
      <c r="Q95" s="53">
        <v>61872.064330000001</v>
      </c>
      <c r="R95" s="53">
        <v>59</v>
      </c>
      <c r="S95" s="53">
        <v>389</v>
      </c>
      <c r="T95" s="53">
        <v>75684</v>
      </c>
      <c r="U95" s="90">
        <v>2655</v>
      </c>
      <c r="V95" s="90">
        <v>100</v>
      </c>
      <c r="W95" s="6">
        <v>777</v>
      </c>
      <c r="X95" s="90">
        <v>127362</v>
      </c>
      <c r="Y95" s="90">
        <v>130648</v>
      </c>
      <c r="Z95" s="90">
        <v>70.123695999999995</v>
      </c>
      <c r="AA95" s="90">
        <v>101</v>
      </c>
      <c r="AB95" s="90">
        <v>174807</v>
      </c>
      <c r="AC95" s="90">
        <v>168700</v>
      </c>
      <c r="AD95" s="90">
        <v>91540.810891999994</v>
      </c>
      <c r="AE95" s="90">
        <v>7598</v>
      </c>
      <c r="AF95" s="90">
        <v>155261</v>
      </c>
    </row>
    <row r="96" spans="2:39">
      <c r="B96" s="5" t="s">
        <v>127</v>
      </c>
      <c r="C96" s="5" t="s">
        <v>128</v>
      </c>
      <c r="D96" s="53">
        <v>0</v>
      </c>
      <c r="E96" s="53">
        <v>0</v>
      </c>
      <c r="F96" s="53">
        <v>0</v>
      </c>
      <c r="G96" s="53">
        <v>17589</v>
      </c>
      <c r="H96" s="53">
        <v>52202</v>
      </c>
      <c r="I96" s="53">
        <v>46462</v>
      </c>
      <c r="J96" s="53">
        <v>58338</v>
      </c>
      <c r="K96" s="53">
        <v>39236</v>
      </c>
      <c r="L96" s="53">
        <v>76055</v>
      </c>
      <c r="M96" s="53">
        <v>113667</v>
      </c>
      <c r="N96" s="53">
        <v>187531</v>
      </c>
      <c r="O96" s="53">
        <v>151085</v>
      </c>
      <c r="P96" s="53">
        <v>76851</v>
      </c>
      <c r="Q96" s="53">
        <v>54872.294951999997</v>
      </c>
      <c r="R96" s="53">
        <v>0</v>
      </c>
      <c r="S96" s="53">
        <v>125016</v>
      </c>
      <c r="T96" s="53">
        <v>135819</v>
      </c>
      <c r="U96" s="90">
        <v>231096</v>
      </c>
      <c r="V96" s="90">
        <v>370009</v>
      </c>
      <c r="W96" s="6">
        <v>268283</v>
      </c>
      <c r="X96" s="90">
        <v>424060</v>
      </c>
      <c r="Y96" s="90">
        <v>213664</v>
      </c>
      <c r="Z96" s="90">
        <v>175321.45035100001</v>
      </c>
      <c r="AA96" s="90">
        <v>57170</v>
      </c>
      <c r="AB96" s="90">
        <v>182161</v>
      </c>
      <c r="AC96" s="90">
        <v>328272</v>
      </c>
      <c r="AD96" s="90">
        <v>493660.20444399997</v>
      </c>
      <c r="AE96" s="90">
        <v>42943</v>
      </c>
      <c r="AF96" s="90">
        <v>29960</v>
      </c>
    </row>
    <row r="97" spans="2:32">
      <c r="B97" s="5" t="s">
        <v>129</v>
      </c>
      <c r="C97" s="5" t="s">
        <v>130</v>
      </c>
      <c r="D97" s="53">
        <v>74379</v>
      </c>
      <c r="E97" s="53">
        <v>85701</v>
      </c>
      <c r="F97" s="53">
        <v>108118</v>
      </c>
      <c r="G97" s="53">
        <v>114675</v>
      </c>
      <c r="H97" s="53">
        <v>92020</v>
      </c>
      <c r="I97" s="53">
        <v>99295</v>
      </c>
      <c r="J97" s="53">
        <v>111983</v>
      </c>
      <c r="K97" s="53">
        <v>114414</v>
      </c>
      <c r="L97" s="53">
        <v>98939</v>
      </c>
      <c r="M97" s="53">
        <v>104579</v>
      </c>
      <c r="N97" s="53">
        <v>119115</v>
      </c>
      <c r="O97" s="53">
        <v>138161</v>
      </c>
      <c r="P97" s="53">
        <v>207440</v>
      </c>
      <c r="Q97" s="53">
        <v>116717.966844</v>
      </c>
      <c r="R97" s="53">
        <v>136086</v>
      </c>
      <c r="S97" s="53">
        <v>147687</v>
      </c>
      <c r="T97" s="53">
        <v>107007</v>
      </c>
      <c r="U97" s="90">
        <v>121551</v>
      </c>
      <c r="V97" s="90">
        <v>134477</v>
      </c>
      <c r="W97" s="6">
        <v>140159</v>
      </c>
      <c r="X97" s="90">
        <v>106532</v>
      </c>
      <c r="Y97" s="90">
        <v>111506</v>
      </c>
      <c r="Z97" s="90">
        <v>133852.86084100002</v>
      </c>
      <c r="AA97" s="90">
        <v>150444</v>
      </c>
      <c r="AB97" s="90">
        <v>105281</v>
      </c>
      <c r="AC97" s="90">
        <v>125548</v>
      </c>
      <c r="AD97" s="90">
        <v>151064.84248400002</v>
      </c>
      <c r="AE97" s="90">
        <v>157483</v>
      </c>
      <c r="AF97" s="90">
        <v>111319</v>
      </c>
    </row>
    <row r="98" spans="2:32">
      <c r="B98" s="5" t="s">
        <v>131</v>
      </c>
      <c r="C98" s="5" t="s">
        <v>132</v>
      </c>
      <c r="D98" s="53">
        <v>35633</v>
      </c>
      <c r="E98" s="53">
        <v>37085</v>
      </c>
      <c r="F98" s="53">
        <v>39971</v>
      </c>
      <c r="G98" s="53">
        <v>42535</v>
      </c>
      <c r="H98" s="53">
        <v>40403</v>
      </c>
      <c r="I98" s="53">
        <v>55191</v>
      </c>
      <c r="J98" s="53">
        <v>51835</v>
      </c>
      <c r="K98" s="53">
        <v>58333</v>
      </c>
      <c r="L98" s="53">
        <v>49120</v>
      </c>
      <c r="M98" s="53">
        <v>54428</v>
      </c>
      <c r="N98" s="53">
        <v>64900</v>
      </c>
      <c r="O98" s="53">
        <v>85041</v>
      </c>
      <c r="P98" s="53">
        <v>107298</v>
      </c>
      <c r="Q98" s="53">
        <v>128431.036989</v>
      </c>
      <c r="R98" s="53">
        <v>103652</v>
      </c>
      <c r="S98" s="53">
        <v>149729</v>
      </c>
      <c r="T98" s="53">
        <v>104062</v>
      </c>
      <c r="U98" s="90">
        <v>117805</v>
      </c>
      <c r="V98" s="90">
        <v>106881</v>
      </c>
      <c r="W98" s="6">
        <v>129881</v>
      </c>
      <c r="X98" s="90">
        <v>2886.6637330000085</v>
      </c>
      <c r="Y98" s="90">
        <v>80388</v>
      </c>
      <c r="Z98" s="90">
        <v>101192.66506499998</v>
      </c>
      <c r="AA98" s="90">
        <v>118266.49122</v>
      </c>
      <c r="AB98" s="90">
        <v>134946</v>
      </c>
      <c r="AC98" s="90">
        <v>148067</v>
      </c>
      <c r="AD98" s="90">
        <v>158226.19316499998</v>
      </c>
      <c r="AE98" s="90">
        <v>42396</v>
      </c>
      <c r="AF98" s="90">
        <v>44178</v>
      </c>
    </row>
    <row r="99" spans="2:32">
      <c r="B99" s="5" t="s">
        <v>133</v>
      </c>
      <c r="C99" s="5" t="s">
        <v>134</v>
      </c>
      <c r="D99" s="53">
        <v>0</v>
      </c>
      <c r="E99" s="53">
        <v>0</v>
      </c>
      <c r="F99" s="53">
        <v>0</v>
      </c>
      <c r="G99" s="53">
        <v>166529</v>
      </c>
      <c r="H99" s="53">
        <v>166903</v>
      </c>
      <c r="I99" s="53">
        <v>109673</v>
      </c>
      <c r="J99" s="53">
        <v>27000</v>
      </c>
      <c r="K99" s="53">
        <v>20682</v>
      </c>
      <c r="L99" s="53">
        <v>18278</v>
      </c>
      <c r="M99" s="53">
        <v>15932</v>
      </c>
      <c r="N99" s="53">
        <v>18503</v>
      </c>
      <c r="O99" s="53">
        <v>22941</v>
      </c>
      <c r="P99" s="53">
        <v>40816</v>
      </c>
      <c r="Q99" s="53">
        <v>40704.481587000002</v>
      </c>
      <c r="R99" s="53">
        <v>41331</v>
      </c>
      <c r="S99" s="53">
        <v>21316</v>
      </c>
      <c r="T99" s="53">
        <v>19845</v>
      </c>
      <c r="U99" s="90">
        <v>15617</v>
      </c>
      <c r="V99" s="90">
        <v>67814</v>
      </c>
      <c r="W99" s="6">
        <v>69793</v>
      </c>
      <c r="X99" s="90">
        <v>68260</v>
      </c>
      <c r="Y99" s="90">
        <v>107790</v>
      </c>
      <c r="Z99" s="90">
        <v>109218.040909</v>
      </c>
      <c r="AA99" s="90">
        <v>149457</v>
      </c>
      <c r="AB99" s="90">
        <v>140643</v>
      </c>
      <c r="AC99" s="90">
        <v>132966</v>
      </c>
      <c r="AD99" s="90">
        <v>128043.63673899999</v>
      </c>
      <c r="AE99" s="90">
        <v>53082</v>
      </c>
      <c r="AF99" s="90">
        <v>45038</v>
      </c>
    </row>
    <row r="100" spans="2:32">
      <c r="B100" s="5" t="s">
        <v>135</v>
      </c>
      <c r="C100" s="5" t="s">
        <v>136</v>
      </c>
      <c r="D100" s="53">
        <v>131975</v>
      </c>
      <c r="E100" s="53">
        <v>160986</v>
      </c>
      <c r="F100" s="53">
        <v>227869</v>
      </c>
      <c r="G100" s="53">
        <v>169185</v>
      </c>
      <c r="H100" s="53">
        <v>262830</v>
      </c>
      <c r="I100" s="53">
        <v>210000</v>
      </c>
      <c r="J100" s="53">
        <v>256014</v>
      </c>
      <c r="K100" s="53">
        <v>180497</v>
      </c>
      <c r="L100" s="53">
        <v>235112</v>
      </c>
      <c r="M100" s="53">
        <v>184152</v>
      </c>
      <c r="N100" s="53">
        <v>259735</v>
      </c>
      <c r="O100" s="53">
        <v>111648</v>
      </c>
      <c r="P100" s="53">
        <v>149766</v>
      </c>
      <c r="Q100" s="53">
        <v>210205.65259499999</v>
      </c>
      <c r="R100" s="53">
        <v>336010</v>
      </c>
      <c r="S100" s="53">
        <v>177027</v>
      </c>
      <c r="T100" s="53">
        <v>318523</v>
      </c>
      <c r="U100" s="90">
        <v>328126</v>
      </c>
      <c r="V100" s="90">
        <v>441004</v>
      </c>
      <c r="W100" s="6">
        <v>154399</v>
      </c>
      <c r="X100" s="90">
        <v>361715.07919700001</v>
      </c>
      <c r="Y100" s="90">
        <v>273851</v>
      </c>
      <c r="Z100" s="90">
        <v>407127.529224</v>
      </c>
      <c r="AA100" s="90">
        <v>388815</v>
      </c>
      <c r="AB100" s="90">
        <v>549897</v>
      </c>
      <c r="AC100" s="124">
        <v>273609</v>
      </c>
      <c r="AD100" s="90">
        <v>354672.27662400005</v>
      </c>
      <c r="AE100" s="90">
        <v>116262</v>
      </c>
      <c r="AF100" s="90">
        <v>89731</v>
      </c>
    </row>
    <row r="101" spans="2:32">
      <c r="B101" s="5" t="s">
        <v>137</v>
      </c>
      <c r="C101" s="5" t="s">
        <v>138</v>
      </c>
      <c r="D101" s="53">
        <v>236001</v>
      </c>
      <c r="E101" s="53">
        <v>174331</v>
      </c>
      <c r="F101" s="53">
        <v>206118</v>
      </c>
      <c r="G101" s="53">
        <v>74390</v>
      </c>
      <c r="H101" s="53">
        <v>80159</v>
      </c>
      <c r="I101" s="53">
        <v>85063</v>
      </c>
      <c r="J101" s="53">
        <v>148367</v>
      </c>
      <c r="K101" s="53">
        <v>78434</v>
      </c>
      <c r="L101" s="53">
        <v>83001</v>
      </c>
      <c r="M101" s="53">
        <v>72030</v>
      </c>
      <c r="N101" s="53">
        <v>68897</v>
      </c>
      <c r="O101" s="53">
        <v>86438</v>
      </c>
      <c r="P101" s="53">
        <v>24234</v>
      </c>
      <c r="Q101" s="53">
        <v>17039.822048000002</v>
      </c>
      <c r="R101" s="53">
        <v>18966</v>
      </c>
      <c r="S101" s="53">
        <v>19325</v>
      </c>
      <c r="T101" s="53">
        <v>31291</v>
      </c>
      <c r="U101" s="90">
        <v>25809</v>
      </c>
      <c r="V101" s="90">
        <v>14746</v>
      </c>
      <c r="W101" s="6">
        <v>15375</v>
      </c>
      <c r="X101" s="90">
        <v>99733.747603999989</v>
      </c>
      <c r="Y101" s="90">
        <v>16052</v>
      </c>
      <c r="Z101" s="90">
        <v>16291.349176</v>
      </c>
      <c r="AA101" s="90">
        <v>17323</v>
      </c>
      <c r="AB101" s="90">
        <v>41685</v>
      </c>
      <c r="AC101" s="90">
        <v>41665</v>
      </c>
      <c r="AD101" s="90">
        <v>43966.925826999999</v>
      </c>
      <c r="AE101" s="90">
        <v>122414</v>
      </c>
      <c r="AF101" s="90">
        <v>131629</v>
      </c>
    </row>
    <row r="102" spans="2:32" ht="15">
      <c r="B102" s="252" t="s">
        <v>139</v>
      </c>
      <c r="C102" s="252" t="s">
        <v>140</v>
      </c>
      <c r="D102" s="58">
        <v>3590252</v>
      </c>
      <c r="E102" s="58">
        <v>3224504</v>
      </c>
      <c r="F102" s="58">
        <v>3177042</v>
      </c>
      <c r="G102" s="58">
        <v>2620531</v>
      </c>
      <c r="H102" s="58">
        <v>4342837</v>
      </c>
      <c r="I102" s="58">
        <v>3249105</v>
      </c>
      <c r="J102" s="58">
        <v>2786983</v>
      </c>
      <c r="K102" s="58">
        <v>1340967</v>
      </c>
      <c r="L102" s="58">
        <v>3158488</v>
      </c>
      <c r="M102" s="58">
        <v>2506374</v>
      </c>
      <c r="N102" s="58">
        <v>3272614</v>
      </c>
      <c r="O102" s="58">
        <v>2059872</v>
      </c>
      <c r="P102" s="58">
        <v>3805062</v>
      </c>
      <c r="Q102" s="58">
        <v>3419967.359768</v>
      </c>
      <c r="R102" s="58">
        <v>3309818</v>
      </c>
      <c r="S102" s="58">
        <v>2581555</v>
      </c>
      <c r="T102" s="58">
        <v>6487792</v>
      </c>
      <c r="U102" s="91">
        <v>6165522</v>
      </c>
      <c r="V102" s="91">
        <v>5539529</v>
      </c>
      <c r="W102" s="246">
        <v>3682433</v>
      </c>
      <c r="X102" s="91">
        <v>6212611</v>
      </c>
      <c r="Y102" s="91">
        <v>6183290</v>
      </c>
      <c r="Z102" s="91">
        <v>3923484.7963749999</v>
      </c>
      <c r="AA102" s="91">
        <v>3483534</v>
      </c>
      <c r="AB102" s="91">
        <v>5936020</v>
      </c>
      <c r="AC102" s="91">
        <v>5759728</v>
      </c>
      <c r="AD102" s="91">
        <v>4551393.2387410002</v>
      </c>
      <c r="AE102" s="91">
        <v>2422321</v>
      </c>
      <c r="AF102" s="8">
        <f>+SUM(AF92:AF101)</f>
        <v>4373026</v>
      </c>
    </row>
    <row r="103" spans="2:32">
      <c r="B103" s="4" t="s">
        <v>141</v>
      </c>
      <c r="C103" s="4" t="s">
        <v>142</v>
      </c>
      <c r="D103" s="53"/>
      <c r="E103" s="53"/>
      <c r="F103" s="53"/>
      <c r="G103" s="53"/>
      <c r="H103" s="53"/>
      <c r="I103" s="53"/>
      <c r="J103" s="53"/>
      <c r="K103" s="53"/>
      <c r="L103" s="248"/>
      <c r="M103" s="248"/>
      <c r="N103" s="248"/>
      <c r="O103" s="53"/>
      <c r="P103" s="53"/>
      <c r="Q103" s="53"/>
      <c r="R103" s="53"/>
      <c r="S103" s="53"/>
      <c r="T103" s="53"/>
    </row>
    <row r="104" spans="2:32">
      <c r="B104" s="5" t="s">
        <v>119</v>
      </c>
      <c r="C104" s="5" t="s">
        <v>143</v>
      </c>
      <c r="D104" s="53">
        <v>7951773</v>
      </c>
      <c r="E104" s="53">
        <v>7747744</v>
      </c>
      <c r="F104" s="53">
        <v>10016445</v>
      </c>
      <c r="G104" s="53">
        <v>9360219</v>
      </c>
      <c r="H104" s="53">
        <v>12534726</v>
      </c>
      <c r="I104" s="53">
        <v>13972148</v>
      </c>
      <c r="J104" s="53">
        <v>13872467</v>
      </c>
      <c r="K104" s="53">
        <v>12651925</v>
      </c>
      <c r="L104" s="53">
        <v>13577826</v>
      </c>
      <c r="M104" s="53">
        <v>13437235</v>
      </c>
      <c r="N104" s="53">
        <v>13942381</v>
      </c>
      <c r="O104" s="53">
        <v>14250112</v>
      </c>
      <c r="P104" s="53">
        <v>13629730</v>
      </c>
      <c r="Q104" s="53">
        <v>15201690.660226</v>
      </c>
      <c r="R104" s="53">
        <v>16670183</v>
      </c>
      <c r="S104" s="53">
        <v>19268104</v>
      </c>
      <c r="T104" s="53">
        <v>18369707</v>
      </c>
      <c r="U104" s="90">
        <v>16817156</v>
      </c>
      <c r="V104" s="90">
        <v>15205708.839229999</v>
      </c>
      <c r="W104" s="81">
        <v>16493263</v>
      </c>
      <c r="X104" s="90">
        <v>16329869</v>
      </c>
      <c r="Y104" s="90">
        <v>17249874</v>
      </c>
      <c r="Z104" s="90">
        <v>18692206.431387998</v>
      </c>
      <c r="AA104" s="90">
        <v>19214003</v>
      </c>
      <c r="AB104" s="90">
        <v>18520561</v>
      </c>
      <c r="AC104" s="90">
        <v>17983961</v>
      </c>
      <c r="AD104" s="90">
        <v>18375847</v>
      </c>
      <c r="AE104" s="90">
        <v>19762978</v>
      </c>
      <c r="AF104" s="90">
        <v>19922526</v>
      </c>
    </row>
    <row r="105" spans="2:32">
      <c r="B105" s="5" t="s">
        <v>121</v>
      </c>
      <c r="C105" s="5" t="s">
        <v>144</v>
      </c>
      <c r="D105" s="53">
        <v>0</v>
      </c>
      <c r="E105" s="53">
        <v>0</v>
      </c>
      <c r="F105" s="53">
        <v>0</v>
      </c>
      <c r="G105" s="53">
        <v>13304</v>
      </c>
      <c r="H105" s="53">
        <v>16036</v>
      </c>
      <c r="I105" s="53">
        <v>14099</v>
      </c>
      <c r="J105" s="53">
        <v>14261</v>
      </c>
      <c r="K105" s="53">
        <v>31408</v>
      </c>
      <c r="L105" s="53">
        <v>30599</v>
      </c>
      <c r="M105" s="53">
        <v>27015</v>
      </c>
      <c r="N105" s="53">
        <v>30313</v>
      </c>
      <c r="O105" s="53">
        <v>45672</v>
      </c>
      <c r="P105" s="53">
        <v>63606</v>
      </c>
      <c r="Q105" s="53">
        <v>49270.291220999999</v>
      </c>
      <c r="R105" s="53">
        <v>52980</v>
      </c>
      <c r="S105" s="53">
        <v>54134</v>
      </c>
      <c r="T105" s="53">
        <v>49925</v>
      </c>
      <c r="U105" s="90">
        <v>70532</v>
      </c>
      <c r="V105" s="90">
        <v>67993.845929999996</v>
      </c>
      <c r="W105" s="81">
        <v>61715</v>
      </c>
      <c r="X105" s="90">
        <v>60720</v>
      </c>
      <c r="Y105" s="90">
        <v>63438</v>
      </c>
      <c r="Z105" s="90">
        <v>62196.635249999999</v>
      </c>
      <c r="AA105" s="90">
        <v>66369</v>
      </c>
      <c r="AB105" s="90">
        <v>64796</v>
      </c>
      <c r="AC105" s="90">
        <v>61503</v>
      </c>
      <c r="AD105" s="90">
        <v>59236</v>
      </c>
      <c r="AE105" s="90">
        <v>60975</v>
      </c>
      <c r="AF105" s="90">
        <v>52921</v>
      </c>
    </row>
    <row r="106" spans="2:32">
      <c r="B106" s="5" t="s">
        <v>123</v>
      </c>
      <c r="C106" s="5" t="s">
        <v>124</v>
      </c>
      <c r="D106" s="53">
        <v>0</v>
      </c>
      <c r="E106" s="53">
        <v>94354</v>
      </c>
      <c r="F106" s="53">
        <v>94468</v>
      </c>
      <c r="G106" s="53">
        <v>48440</v>
      </c>
      <c r="H106" s="53">
        <v>58201</v>
      </c>
      <c r="I106" s="53">
        <v>40247</v>
      </c>
      <c r="J106" s="53">
        <v>33922</v>
      </c>
      <c r="K106" s="53">
        <v>23956</v>
      </c>
      <c r="L106" s="53">
        <v>25879</v>
      </c>
      <c r="M106" s="53">
        <v>28138</v>
      </c>
      <c r="N106" s="53">
        <v>41578</v>
      </c>
      <c r="O106" s="53">
        <v>52821</v>
      </c>
      <c r="P106" s="53">
        <v>58617</v>
      </c>
      <c r="Q106" s="53">
        <v>57128.893916000001</v>
      </c>
      <c r="R106" s="53">
        <v>61188</v>
      </c>
      <c r="S106" s="53">
        <v>66921</v>
      </c>
      <c r="T106" s="53">
        <v>80464</v>
      </c>
      <c r="U106" s="90">
        <v>66621</v>
      </c>
      <c r="V106" s="90">
        <v>56531.04176</v>
      </c>
      <c r="W106" s="81">
        <v>44978</v>
      </c>
      <c r="X106" s="90">
        <v>21864</v>
      </c>
      <c r="Y106" s="90">
        <v>32457</v>
      </c>
      <c r="Z106" s="90">
        <v>58546.347554</v>
      </c>
      <c r="AA106" s="90">
        <v>65615</v>
      </c>
      <c r="AB106" s="90">
        <v>78590</v>
      </c>
      <c r="AC106" s="90">
        <v>83682</v>
      </c>
      <c r="AD106" s="90">
        <v>77385</v>
      </c>
      <c r="AE106" s="90">
        <v>52276</v>
      </c>
      <c r="AF106" s="90">
        <v>45797</v>
      </c>
    </row>
    <row r="107" spans="2:32">
      <c r="B107" s="5" t="s">
        <v>145</v>
      </c>
      <c r="C107" s="5" t="s">
        <v>146</v>
      </c>
      <c r="D107" s="53">
        <v>362</v>
      </c>
      <c r="E107" s="53">
        <v>1139</v>
      </c>
      <c r="F107" s="53">
        <v>357</v>
      </c>
      <c r="G107" s="53">
        <v>1090</v>
      </c>
      <c r="H107" s="53">
        <v>367</v>
      </c>
      <c r="I107" s="53">
        <v>1001</v>
      </c>
      <c r="J107" s="53">
        <v>0</v>
      </c>
      <c r="K107" s="53">
        <v>807</v>
      </c>
      <c r="L107" s="53">
        <v>257</v>
      </c>
      <c r="M107" s="53">
        <v>892</v>
      </c>
      <c r="N107" s="53">
        <v>269</v>
      </c>
      <c r="O107" s="53">
        <v>763</v>
      </c>
      <c r="P107" s="53">
        <v>272</v>
      </c>
      <c r="Q107" s="53">
        <v>872.03423099999998</v>
      </c>
      <c r="R107" s="53">
        <v>0</v>
      </c>
      <c r="S107" s="53">
        <v>0</v>
      </c>
      <c r="T107" s="53">
        <v>0</v>
      </c>
      <c r="U107" s="90">
        <v>0</v>
      </c>
      <c r="V107" s="90">
        <v>0</v>
      </c>
      <c r="W107" s="81">
        <v>0</v>
      </c>
      <c r="X107" s="90">
        <v>0</v>
      </c>
      <c r="Y107" s="90">
        <v>0</v>
      </c>
      <c r="Z107" s="90">
        <v>0</v>
      </c>
      <c r="AA107" s="90">
        <v>0</v>
      </c>
      <c r="AB107" s="90">
        <v>0</v>
      </c>
      <c r="AC107" s="90">
        <v>0</v>
      </c>
      <c r="AD107" s="125">
        <v>0</v>
      </c>
      <c r="AE107" s="125"/>
      <c r="AF107" s="90">
        <v>0</v>
      </c>
    </row>
    <row r="108" spans="2:32">
      <c r="B108" s="5" t="s">
        <v>129</v>
      </c>
      <c r="C108" s="5" t="s">
        <v>147</v>
      </c>
      <c r="D108" s="53">
        <v>150030</v>
      </c>
      <c r="E108" s="53">
        <v>139970</v>
      </c>
      <c r="F108" s="53">
        <v>142027</v>
      </c>
      <c r="G108" s="53">
        <v>160578</v>
      </c>
      <c r="H108" s="53">
        <v>162907</v>
      </c>
      <c r="I108" s="53">
        <v>151383</v>
      </c>
      <c r="J108" s="53">
        <v>153383</v>
      </c>
      <c r="K108" s="53">
        <v>159056</v>
      </c>
      <c r="L108" s="53">
        <v>160623</v>
      </c>
      <c r="M108" s="53">
        <v>147224</v>
      </c>
      <c r="N108" s="53">
        <v>149026</v>
      </c>
      <c r="O108" s="53">
        <v>105025</v>
      </c>
      <c r="P108" s="53">
        <v>106790</v>
      </c>
      <c r="Q108" s="53">
        <v>206233.857368</v>
      </c>
      <c r="R108" s="53">
        <v>101800</v>
      </c>
      <c r="S108" s="53">
        <v>98020</v>
      </c>
      <c r="T108" s="53">
        <v>100777</v>
      </c>
      <c r="U108" s="90">
        <v>91791</v>
      </c>
      <c r="V108" s="90">
        <v>94583.755898999996</v>
      </c>
      <c r="W108" s="81">
        <v>123142</v>
      </c>
      <c r="X108" s="90">
        <v>123983</v>
      </c>
      <c r="Y108" s="90">
        <v>108121</v>
      </c>
      <c r="Z108" s="90">
        <v>108871.89122800001</v>
      </c>
      <c r="AA108" s="90">
        <v>133830</v>
      </c>
      <c r="AB108" s="90">
        <v>136300</v>
      </c>
      <c r="AC108" s="90">
        <v>118120</v>
      </c>
      <c r="AD108" s="125">
        <v>121160</v>
      </c>
      <c r="AE108" s="125">
        <v>122715</v>
      </c>
      <c r="AF108" s="90">
        <v>126510</v>
      </c>
    </row>
    <row r="109" spans="2:32">
      <c r="B109" s="5" t="s">
        <v>131</v>
      </c>
      <c r="C109" s="5" t="s">
        <v>148</v>
      </c>
      <c r="D109" s="53">
        <v>229388</v>
      </c>
      <c r="E109" s="53">
        <v>245487</v>
      </c>
      <c r="F109" s="53">
        <v>276222</v>
      </c>
      <c r="G109" s="53">
        <v>262491</v>
      </c>
      <c r="H109" s="53">
        <v>284175</v>
      </c>
      <c r="I109" s="53">
        <v>277775</v>
      </c>
      <c r="J109" s="53">
        <v>277842</v>
      </c>
      <c r="K109" s="53">
        <v>425774</v>
      </c>
      <c r="L109" s="53">
        <v>427893</v>
      </c>
      <c r="M109" s="53">
        <v>432021</v>
      </c>
      <c r="N109" s="53">
        <v>400524</v>
      </c>
      <c r="O109" s="53">
        <v>370374</v>
      </c>
      <c r="P109" s="53">
        <v>373173</v>
      </c>
      <c r="Q109" s="53">
        <v>382794.942928</v>
      </c>
      <c r="R109" s="53">
        <v>410336</v>
      </c>
      <c r="S109" s="53">
        <v>566936</v>
      </c>
      <c r="T109" s="53">
        <v>579315</v>
      </c>
      <c r="U109" s="90">
        <v>584579</v>
      </c>
      <c r="V109" s="90">
        <v>590599.41491599998</v>
      </c>
      <c r="W109" s="81">
        <v>551754</v>
      </c>
      <c r="X109" s="90">
        <v>556420</v>
      </c>
      <c r="Y109" s="90">
        <v>544507</v>
      </c>
      <c r="Z109" s="90">
        <v>551061.842986</v>
      </c>
      <c r="AA109" s="90">
        <v>551976</v>
      </c>
      <c r="AB109" s="90">
        <v>552912</v>
      </c>
      <c r="AC109" s="90">
        <v>558771</v>
      </c>
      <c r="AD109" s="125">
        <v>554079</v>
      </c>
      <c r="AE109" s="125">
        <v>494057</v>
      </c>
      <c r="AF109" s="90">
        <v>494902</v>
      </c>
    </row>
    <row r="110" spans="2:32">
      <c r="B110" s="5" t="s">
        <v>133</v>
      </c>
      <c r="C110" s="5" t="s">
        <v>134</v>
      </c>
      <c r="D110" s="53">
        <v>0</v>
      </c>
      <c r="E110" s="53">
        <v>0</v>
      </c>
      <c r="F110" s="53">
        <v>0</v>
      </c>
      <c r="G110" s="53">
        <v>1085</v>
      </c>
      <c r="H110" s="53">
        <v>1084</v>
      </c>
      <c r="I110" s="53">
        <v>54985</v>
      </c>
      <c r="J110" s="53">
        <v>54985</v>
      </c>
      <c r="K110" s="53">
        <v>54840</v>
      </c>
      <c r="L110" s="53">
        <v>54840</v>
      </c>
      <c r="M110" s="53">
        <v>54840</v>
      </c>
      <c r="N110" s="53">
        <v>54829</v>
      </c>
      <c r="O110" s="53">
        <v>54684</v>
      </c>
      <c r="P110" s="53">
        <v>51538</v>
      </c>
      <c r="Q110" s="53">
        <v>57145.041459</v>
      </c>
      <c r="R110" s="53">
        <v>63429</v>
      </c>
      <c r="S110" s="53">
        <v>56536</v>
      </c>
      <c r="T110" s="53">
        <v>56475</v>
      </c>
      <c r="U110" s="90">
        <v>56375</v>
      </c>
      <c r="V110" s="90">
        <v>56320.727888000001</v>
      </c>
      <c r="W110" s="81">
        <v>54984</v>
      </c>
      <c r="X110" s="90">
        <v>54990</v>
      </c>
      <c r="Y110" s="90">
        <v>55034</v>
      </c>
      <c r="Z110" s="90">
        <v>51222.776747000004</v>
      </c>
      <c r="AA110" s="90">
        <v>44978</v>
      </c>
      <c r="AB110" s="90">
        <v>40667</v>
      </c>
      <c r="AC110" s="90">
        <v>31312</v>
      </c>
      <c r="AD110" s="125">
        <v>24548.166577</v>
      </c>
      <c r="AE110" s="125">
        <v>91275</v>
      </c>
      <c r="AF110" s="90">
        <v>84930</v>
      </c>
    </row>
    <row r="111" spans="2:32">
      <c r="B111" s="5" t="s">
        <v>149</v>
      </c>
      <c r="C111" s="5" t="s">
        <v>150</v>
      </c>
      <c r="D111" s="53">
        <v>1349006</v>
      </c>
      <c r="E111" s="53">
        <v>1479557</v>
      </c>
      <c r="F111" s="53">
        <v>1630409</v>
      </c>
      <c r="G111" s="53">
        <v>1679091</v>
      </c>
      <c r="H111" s="53">
        <v>1823940</v>
      </c>
      <c r="I111" s="53">
        <v>1738564</v>
      </c>
      <c r="J111" s="53">
        <v>1827115</v>
      </c>
      <c r="K111" s="53">
        <v>1714175</v>
      </c>
      <c r="L111" s="53">
        <v>1812687</v>
      </c>
      <c r="M111" s="53">
        <v>1827943</v>
      </c>
      <c r="N111" s="53">
        <v>2061750</v>
      </c>
      <c r="O111" s="53">
        <v>2168302</v>
      </c>
      <c r="P111" s="53">
        <v>2188695</v>
      </c>
      <c r="Q111" s="53">
        <v>2386082.8045359999</v>
      </c>
      <c r="R111" s="53">
        <v>2576811</v>
      </c>
      <c r="S111" s="53">
        <v>2774435</v>
      </c>
      <c r="T111" s="53">
        <v>2696942</v>
      </c>
      <c r="U111" s="90">
        <v>2754911</v>
      </c>
      <c r="V111" s="90">
        <v>2838643.1535590002</v>
      </c>
      <c r="W111" s="81">
        <v>3003385</v>
      </c>
      <c r="X111" s="90">
        <v>2960698</v>
      </c>
      <c r="Y111" s="90">
        <v>2945235</v>
      </c>
      <c r="Z111" s="90">
        <v>2847927.1223530001</v>
      </c>
      <c r="AA111" s="90">
        <v>2821865</v>
      </c>
      <c r="AB111" s="90">
        <v>2868609</v>
      </c>
      <c r="AC111" s="90">
        <v>2842423</v>
      </c>
      <c r="AD111" s="125">
        <v>2840251</v>
      </c>
      <c r="AE111" s="125">
        <v>2967186</v>
      </c>
      <c r="AF111" s="90">
        <v>2959149</v>
      </c>
    </row>
    <row r="112" spans="2:32">
      <c r="B112" s="5" t="s">
        <v>137</v>
      </c>
      <c r="C112" s="5" t="s">
        <v>151</v>
      </c>
      <c r="D112" s="53">
        <v>56366</v>
      </c>
      <c r="E112" s="53">
        <v>20084</v>
      </c>
      <c r="F112" s="53">
        <v>34471</v>
      </c>
      <c r="G112" s="53">
        <v>17969</v>
      </c>
      <c r="H112" s="53">
        <v>22599</v>
      </c>
      <c r="I112" s="53">
        <v>20898</v>
      </c>
      <c r="J112" s="53">
        <v>21565</v>
      </c>
      <c r="K112" s="53">
        <v>19268</v>
      </c>
      <c r="L112" s="53">
        <v>20981</v>
      </c>
      <c r="M112" s="53">
        <v>19390</v>
      </c>
      <c r="N112" s="53">
        <v>19951</v>
      </c>
      <c r="O112" s="53">
        <v>20983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90">
        <v>0</v>
      </c>
      <c r="V112" s="90">
        <v>0</v>
      </c>
      <c r="W112" s="81"/>
      <c r="X112" s="90">
        <v>0</v>
      </c>
      <c r="Y112" s="90">
        <v>0</v>
      </c>
      <c r="Z112" s="90">
        <v>0</v>
      </c>
      <c r="AA112" s="90">
        <v>0</v>
      </c>
      <c r="AB112" s="90">
        <v>0</v>
      </c>
      <c r="AC112" s="90">
        <v>0</v>
      </c>
      <c r="AD112" s="125"/>
      <c r="AE112" s="125">
        <v>408364</v>
      </c>
      <c r="AF112" s="90">
        <v>622108</v>
      </c>
    </row>
    <row r="113" spans="2:32" ht="15">
      <c r="B113" s="252" t="s">
        <v>152</v>
      </c>
      <c r="C113" s="252" t="s">
        <v>153</v>
      </c>
      <c r="D113" s="58">
        <v>9736925</v>
      </c>
      <c r="E113" s="58">
        <v>9728335</v>
      </c>
      <c r="F113" s="58">
        <v>12194399</v>
      </c>
      <c r="G113" s="58">
        <v>11544267</v>
      </c>
      <c r="H113" s="58">
        <v>14904035</v>
      </c>
      <c r="I113" s="58">
        <v>16271100</v>
      </c>
      <c r="J113" s="58">
        <v>16255540</v>
      </c>
      <c r="K113" s="58">
        <v>15081209</v>
      </c>
      <c r="L113" s="58">
        <v>16111585</v>
      </c>
      <c r="M113" s="58">
        <v>15974698</v>
      </c>
      <c r="N113" s="58">
        <v>16700621</v>
      </c>
      <c r="O113" s="58">
        <v>17068736</v>
      </c>
      <c r="P113" s="58">
        <v>16472421</v>
      </c>
      <c r="Q113" s="58">
        <v>18341218.525885001</v>
      </c>
      <c r="R113" s="58">
        <v>19936727</v>
      </c>
      <c r="S113" s="58">
        <v>22885086</v>
      </c>
      <c r="T113" s="58">
        <v>21933605</v>
      </c>
      <c r="U113" s="91">
        <v>20441965</v>
      </c>
      <c r="V113" s="91">
        <v>18910380.779181998</v>
      </c>
      <c r="W113" s="249">
        <v>20333221</v>
      </c>
      <c r="X113" s="91">
        <v>20108544</v>
      </c>
      <c r="Y113" s="91">
        <v>20998666</v>
      </c>
      <c r="Z113" s="91">
        <v>22372033.047505993</v>
      </c>
      <c r="AA113" s="91">
        <v>22898636</v>
      </c>
      <c r="AB113" s="91">
        <v>22262435</v>
      </c>
      <c r="AC113" s="91">
        <v>21679772</v>
      </c>
      <c r="AD113" s="91">
        <v>22052506.166577</v>
      </c>
      <c r="AE113" s="91">
        <v>23959826</v>
      </c>
      <c r="AF113" s="91">
        <f>+SUM(AF104:AF112)</f>
        <v>24308843</v>
      </c>
    </row>
    <row r="114" spans="2:32" ht="15">
      <c r="B114" s="252" t="s">
        <v>154</v>
      </c>
      <c r="C114" s="252" t="s">
        <v>155</v>
      </c>
      <c r="D114" s="58">
        <v>13327177</v>
      </c>
      <c r="E114" s="58">
        <v>12952839</v>
      </c>
      <c r="F114" s="58">
        <v>15371441</v>
      </c>
      <c r="G114" s="58">
        <v>14164798</v>
      </c>
      <c r="H114" s="58">
        <v>19246872</v>
      </c>
      <c r="I114" s="58">
        <v>19520205</v>
      </c>
      <c r="J114" s="58">
        <v>19042523</v>
      </c>
      <c r="K114" s="58">
        <v>16422176</v>
      </c>
      <c r="L114" s="58">
        <v>19270073</v>
      </c>
      <c r="M114" s="58">
        <v>18481072</v>
      </c>
      <c r="N114" s="58">
        <v>19973235</v>
      </c>
      <c r="O114" s="58">
        <v>19128608</v>
      </c>
      <c r="P114" s="58">
        <v>20277483</v>
      </c>
      <c r="Q114" s="58">
        <v>21761185.885653</v>
      </c>
      <c r="R114" s="58">
        <v>23246545</v>
      </c>
      <c r="S114" s="58">
        <v>25466641</v>
      </c>
      <c r="T114" s="58">
        <v>28421397</v>
      </c>
      <c r="U114" s="91">
        <v>26607487</v>
      </c>
      <c r="V114" s="91">
        <v>24449909.779181998</v>
      </c>
      <c r="W114" s="249">
        <v>24015654</v>
      </c>
      <c r="X114" s="91">
        <v>26321155</v>
      </c>
      <c r="Y114" s="91">
        <v>27181956</v>
      </c>
      <c r="Z114" s="91">
        <v>26295517.843880992</v>
      </c>
      <c r="AA114" s="91">
        <v>26382170</v>
      </c>
      <c r="AB114" s="91">
        <v>28198455</v>
      </c>
      <c r="AC114" s="91">
        <v>27439500</v>
      </c>
      <c r="AD114" s="91">
        <v>26603899.405317999</v>
      </c>
      <c r="AE114" s="91">
        <v>26382147</v>
      </c>
      <c r="AF114" s="91">
        <f>+AF113+AF102</f>
        <v>28681869</v>
      </c>
    </row>
    <row r="115" spans="2:32">
      <c r="B115" s="4" t="s">
        <v>156</v>
      </c>
      <c r="C115" s="4" t="s">
        <v>157</v>
      </c>
      <c r="D115" s="53"/>
      <c r="E115" s="53"/>
      <c r="F115" s="53"/>
      <c r="G115" s="53"/>
      <c r="H115" s="53"/>
      <c r="I115" s="53"/>
      <c r="J115" s="53"/>
      <c r="K115" s="53"/>
      <c r="L115" s="248"/>
      <c r="M115" s="248"/>
      <c r="N115" s="248"/>
      <c r="O115" s="248"/>
      <c r="P115" s="248"/>
      <c r="Q115" s="248"/>
      <c r="R115" s="248"/>
      <c r="S115" s="248"/>
      <c r="T115" s="248"/>
      <c r="U115" s="90"/>
      <c r="V115" s="90"/>
      <c r="W115" s="81"/>
      <c r="AF115" s="90"/>
    </row>
    <row r="116" spans="2:32">
      <c r="B116" s="5" t="s">
        <v>158</v>
      </c>
      <c r="C116" s="5" t="s">
        <v>159</v>
      </c>
      <c r="D116" s="53">
        <v>492111</v>
      </c>
      <c r="E116" s="53">
        <v>492111</v>
      </c>
      <c r="F116" s="53">
        <v>492111</v>
      </c>
      <c r="G116" s="53">
        <v>492111</v>
      </c>
      <c r="H116" s="53">
        <v>492111</v>
      </c>
      <c r="I116" s="53">
        <v>492111</v>
      </c>
      <c r="J116" s="53">
        <v>492111</v>
      </c>
      <c r="K116" s="53">
        <v>492111</v>
      </c>
      <c r="L116" s="53">
        <v>492111</v>
      </c>
      <c r="M116" s="53">
        <v>492111</v>
      </c>
      <c r="N116" s="53">
        <v>492111</v>
      </c>
      <c r="O116" s="53">
        <v>492111</v>
      </c>
      <c r="P116" s="53">
        <v>492111</v>
      </c>
      <c r="Q116" s="53">
        <v>492111.08811100002</v>
      </c>
      <c r="R116" s="53">
        <v>492111</v>
      </c>
      <c r="S116" s="53">
        <v>492111</v>
      </c>
      <c r="T116" s="53">
        <v>492111</v>
      </c>
      <c r="U116" s="90">
        <v>492111</v>
      </c>
      <c r="V116" s="90">
        <v>492111.08811100002</v>
      </c>
      <c r="W116" s="81">
        <v>492111</v>
      </c>
      <c r="X116" s="90">
        <v>492111.0881109999</v>
      </c>
      <c r="Y116" s="90">
        <v>492111</v>
      </c>
      <c r="Z116" s="90">
        <v>492111.08811100002</v>
      </c>
      <c r="AA116" s="90">
        <v>492111</v>
      </c>
      <c r="AB116" s="90">
        <v>492111</v>
      </c>
      <c r="AC116" s="90">
        <v>492111</v>
      </c>
      <c r="AD116" s="90">
        <v>492111</v>
      </c>
      <c r="AE116" s="90">
        <v>492111</v>
      </c>
      <c r="AF116" s="90">
        <v>492111.0881109999</v>
      </c>
    </row>
    <row r="117" spans="2:32">
      <c r="B117" s="5" t="s">
        <v>160</v>
      </c>
      <c r="C117" s="5" t="s">
        <v>161</v>
      </c>
      <c r="D117" s="53">
        <v>837799</v>
      </c>
      <c r="E117" s="53">
        <v>837799</v>
      </c>
      <c r="F117" s="53">
        <v>837799</v>
      </c>
      <c r="G117" s="53">
        <v>837799</v>
      </c>
      <c r="H117" s="53">
        <v>837799</v>
      </c>
      <c r="I117" s="53">
        <v>837799</v>
      </c>
      <c r="J117" s="53">
        <v>837799</v>
      </c>
      <c r="K117" s="53">
        <v>837799</v>
      </c>
      <c r="L117" s="53">
        <v>837799</v>
      </c>
      <c r="M117" s="53">
        <v>837799</v>
      </c>
      <c r="N117" s="53">
        <v>837799</v>
      </c>
      <c r="O117" s="53">
        <v>837799</v>
      </c>
      <c r="P117" s="53">
        <v>837799</v>
      </c>
      <c r="Q117" s="53">
        <v>837799.36221499997</v>
      </c>
      <c r="R117" s="53">
        <v>837799</v>
      </c>
      <c r="S117" s="53">
        <v>837799</v>
      </c>
      <c r="T117" s="53">
        <v>837799</v>
      </c>
      <c r="U117" s="90">
        <v>837799</v>
      </c>
      <c r="V117" s="90">
        <v>837799.36221499997</v>
      </c>
      <c r="W117" s="81">
        <v>837799</v>
      </c>
      <c r="X117" s="90">
        <v>837799.36221499997</v>
      </c>
      <c r="Y117" s="90">
        <v>837799</v>
      </c>
      <c r="Z117" s="90">
        <v>837799.36221499997</v>
      </c>
      <c r="AA117" s="90">
        <v>837799</v>
      </c>
      <c r="AB117" s="90">
        <v>837799</v>
      </c>
      <c r="AC117" s="90">
        <v>837799</v>
      </c>
      <c r="AD117" s="90">
        <v>837799</v>
      </c>
      <c r="AE117" s="90">
        <v>837799</v>
      </c>
      <c r="AF117" s="90">
        <v>837799.36221499997</v>
      </c>
    </row>
    <row r="118" spans="2:32">
      <c r="B118" s="5" t="s">
        <v>162</v>
      </c>
      <c r="C118" s="5" t="s">
        <v>163</v>
      </c>
      <c r="D118" s="53">
        <v>3509829</v>
      </c>
      <c r="E118" s="53">
        <v>3509829</v>
      </c>
      <c r="F118" s="53">
        <v>3509829</v>
      </c>
      <c r="G118" s="53">
        <v>3509830</v>
      </c>
      <c r="H118" s="53">
        <v>4070324</v>
      </c>
      <c r="I118" s="53">
        <v>4070324</v>
      </c>
      <c r="J118" s="53">
        <v>4070324</v>
      </c>
      <c r="K118" s="53">
        <v>4070324</v>
      </c>
      <c r="L118" s="53">
        <v>4950524</v>
      </c>
      <c r="M118" s="53">
        <v>4950524</v>
      </c>
      <c r="N118" s="53">
        <v>4078312</v>
      </c>
      <c r="O118" s="53">
        <v>4078312</v>
      </c>
      <c r="P118" s="53">
        <v>4841398</v>
      </c>
      <c r="Q118" s="53">
        <v>4841398.2882949999</v>
      </c>
      <c r="R118" s="53">
        <v>4841398</v>
      </c>
      <c r="S118" s="53">
        <v>4841398</v>
      </c>
      <c r="T118" s="53">
        <v>5692696</v>
      </c>
      <c r="U118" s="90">
        <v>5692697</v>
      </c>
      <c r="V118" s="90">
        <v>5692697</v>
      </c>
      <c r="W118" s="81">
        <v>5692697</v>
      </c>
      <c r="X118" s="90">
        <v>5980965.9548510006</v>
      </c>
      <c r="Y118" s="90">
        <v>5980966</v>
      </c>
      <c r="Z118" s="90">
        <v>5980965.9548509996</v>
      </c>
      <c r="AA118" s="90">
        <v>5980966</v>
      </c>
      <c r="AB118" s="90">
        <v>6258142</v>
      </c>
      <c r="AC118" s="90">
        <v>6258142</v>
      </c>
      <c r="AD118" s="90">
        <v>6258142</v>
      </c>
      <c r="AE118" s="90">
        <v>6258142</v>
      </c>
      <c r="AF118" s="90">
        <v>7133745.8309730003</v>
      </c>
    </row>
    <row r="119" spans="2:32">
      <c r="B119" s="5" t="s">
        <v>164</v>
      </c>
      <c r="C119" s="5" t="s">
        <v>165</v>
      </c>
      <c r="D119" s="53">
        <v>4980063</v>
      </c>
      <c r="E119" s="53">
        <v>5353189</v>
      </c>
      <c r="F119" s="53">
        <v>5813211</v>
      </c>
      <c r="G119" s="53">
        <v>5590182</v>
      </c>
      <c r="H119" s="53">
        <v>4393060</v>
      </c>
      <c r="I119" s="53">
        <v>4970692.0522690006</v>
      </c>
      <c r="J119" s="53">
        <v>5449205.6032720003</v>
      </c>
      <c r="K119" s="53">
        <v>6246332</v>
      </c>
      <c r="L119" s="53">
        <v>4233977</v>
      </c>
      <c r="M119" s="53">
        <v>4892403</v>
      </c>
      <c r="N119" s="53">
        <v>5372512</v>
      </c>
      <c r="O119" s="53">
        <v>6016094</v>
      </c>
      <c r="P119" s="53">
        <v>6021531</v>
      </c>
      <c r="Q119" s="53">
        <v>6645124.2509749997</v>
      </c>
      <c r="R119" s="53">
        <v>7433684.468737999</v>
      </c>
      <c r="S119" s="53">
        <v>8069359.4560019989</v>
      </c>
      <c r="T119" s="53">
        <v>6051926</v>
      </c>
      <c r="U119" s="90">
        <v>6743619</v>
      </c>
      <c r="V119" s="90">
        <v>7507986.673055999</v>
      </c>
      <c r="W119" s="81">
        <v>7803172.4560019989</v>
      </c>
      <c r="X119" s="90">
        <v>5957069</v>
      </c>
      <c r="Y119" s="90">
        <v>6545976</v>
      </c>
      <c r="Z119" s="90">
        <v>7347508.9556809999</v>
      </c>
      <c r="AA119" s="90">
        <v>7666952</v>
      </c>
      <c r="AB119" s="90">
        <v>6149597</v>
      </c>
      <c r="AC119" s="90">
        <v>6710650</v>
      </c>
      <c r="AD119" s="90">
        <v>7488624</v>
      </c>
      <c r="AE119" s="90">
        <v>8380176</v>
      </c>
      <c r="AF119" s="90">
        <v>5732561</v>
      </c>
    </row>
    <row r="120" spans="2:32">
      <c r="B120" s="5" t="s">
        <v>166</v>
      </c>
      <c r="C120" s="5" t="s">
        <v>167</v>
      </c>
      <c r="D120" s="53">
        <v>1887501</v>
      </c>
      <c r="E120" s="53">
        <v>1911645</v>
      </c>
      <c r="F120" s="53">
        <v>2372751</v>
      </c>
      <c r="G120" s="53">
        <v>2662597</v>
      </c>
      <c r="H120" s="53">
        <v>4122423</v>
      </c>
      <c r="I120" s="53">
        <v>3441454</v>
      </c>
      <c r="J120" s="53">
        <v>3655971.0055065989</v>
      </c>
      <c r="K120" s="53">
        <v>2597137</v>
      </c>
      <c r="L120" s="53">
        <v>3217416</v>
      </c>
      <c r="M120" s="53">
        <v>3411208</v>
      </c>
      <c r="N120" s="53">
        <v>3359337</v>
      </c>
      <c r="O120" s="53">
        <v>3685691</v>
      </c>
      <c r="P120" s="53">
        <v>3650140</v>
      </c>
      <c r="Q120" s="53">
        <v>4496659.7648689998</v>
      </c>
      <c r="R120" s="53">
        <v>5466849</v>
      </c>
      <c r="S120" s="53">
        <v>6261847</v>
      </c>
      <c r="T120" s="53">
        <v>5884743</v>
      </c>
      <c r="U120" s="90">
        <v>4931652</v>
      </c>
      <c r="V120" s="90">
        <v>4572517.8911865056</v>
      </c>
      <c r="W120" s="81">
        <v>4082491.818663815</v>
      </c>
      <c r="X120" s="90">
        <v>3922514</v>
      </c>
      <c r="Y120" s="90">
        <v>4098586</v>
      </c>
      <c r="Z120" s="90">
        <v>4213806.7182809999</v>
      </c>
      <c r="AA120" s="90">
        <v>4183846.1153688468</v>
      </c>
      <c r="AB120" s="90">
        <v>4031172</v>
      </c>
      <c r="AC120" s="90">
        <v>4063690</v>
      </c>
      <c r="AD120" s="90">
        <v>3750157</v>
      </c>
      <c r="AE120" s="90">
        <v>3575466</v>
      </c>
      <c r="AF120" s="90">
        <v>3461156</v>
      </c>
    </row>
    <row r="121" spans="2:32" ht="15.75">
      <c r="B121" s="252" t="s">
        <v>168</v>
      </c>
      <c r="C121" s="252" t="s">
        <v>169</v>
      </c>
      <c r="D121" s="58">
        <v>11707303</v>
      </c>
      <c r="E121" s="58">
        <v>12104573</v>
      </c>
      <c r="F121" s="58">
        <v>13025701</v>
      </c>
      <c r="G121" s="58">
        <v>13092519</v>
      </c>
      <c r="H121" s="58">
        <v>13915717</v>
      </c>
      <c r="I121" s="58">
        <v>13812380.052269001</v>
      </c>
      <c r="J121" s="58">
        <v>14505410.6087786</v>
      </c>
      <c r="K121" s="58">
        <v>14243703</v>
      </c>
      <c r="L121" s="58">
        <v>13731827</v>
      </c>
      <c r="M121" s="58">
        <v>14584045</v>
      </c>
      <c r="N121" s="58">
        <v>14140071</v>
      </c>
      <c r="O121" s="58">
        <v>15110007</v>
      </c>
      <c r="P121" s="58">
        <v>15842979</v>
      </c>
      <c r="Q121" s="58">
        <v>17313092.754464999</v>
      </c>
      <c r="R121" s="58">
        <v>19071841.468737997</v>
      </c>
      <c r="S121" s="58">
        <v>20502514.456001997</v>
      </c>
      <c r="T121" s="58">
        <v>18959275</v>
      </c>
      <c r="U121" s="91">
        <v>18697878</v>
      </c>
      <c r="V121" s="91">
        <v>19103112.014568504</v>
      </c>
      <c r="W121" s="249">
        <v>18908271.274665814</v>
      </c>
      <c r="X121" s="91">
        <v>17190459.405177001</v>
      </c>
      <c r="Y121" s="91">
        <v>17955438</v>
      </c>
      <c r="Z121" s="91">
        <v>18872192.079138998</v>
      </c>
      <c r="AA121" s="91">
        <v>19161674.115368847</v>
      </c>
      <c r="AB121" s="130">
        <v>17768821</v>
      </c>
      <c r="AC121" s="91">
        <v>18362392</v>
      </c>
      <c r="AD121" s="91">
        <v>18826833</v>
      </c>
      <c r="AE121" s="91">
        <v>19543694.363567609</v>
      </c>
      <c r="AF121" s="91">
        <f>SUM(AF116:AF120)</f>
        <v>17657373.281299002</v>
      </c>
    </row>
    <row r="122" spans="2:32">
      <c r="B122" s="4" t="s">
        <v>170</v>
      </c>
      <c r="C122" s="4" t="s">
        <v>61</v>
      </c>
      <c r="D122" s="53">
        <v>374452</v>
      </c>
      <c r="E122" s="53">
        <v>403902</v>
      </c>
      <c r="F122" s="53">
        <v>461120</v>
      </c>
      <c r="G122" s="53">
        <v>463977</v>
      </c>
      <c r="H122" s="53">
        <v>483738</v>
      </c>
      <c r="I122" s="53">
        <v>474045</v>
      </c>
      <c r="J122" s="53">
        <v>517960</v>
      </c>
      <c r="K122" s="53">
        <v>486767</v>
      </c>
      <c r="L122" s="53">
        <v>459675</v>
      </c>
      <c r="M122" s="53">
        <v>494755</v>
      </c>
      <c r="N122" s="53">
        <v>500298</v>
      </c>
      <c r="O122" s="53">
        <v>570858.53649492783</v>
      </c>
      <c r="P122" s="53">
        <v>438650</v>
      </c>
      <c r="Q122" s="53">
        <v>533585.13960800006</v>
      </c>
      <c r="R122" s="53">
        <v>676713</v>
      </c>
      <c r="S122" s="53">
        <v>775392</v>
      </c>
      <c r="T122" s="53">
        <v>587368</v>
      </c>
      <c r="U122" s="90">
        <v>593821</v>
      </c>
      <c r="V122" s="90">
        <v>627144.42570200004</v>
      </c>
      <c r="W122" s="81">
        <v>601885</v>
      </c>
      <c r="X122" s="90">
        <v>497387.14627899998</v>
      </c>
      <c r="Y122" s="90">
        <v>568225</v>
      </c>
      <c r="Z122" s="90">
        <v>614420.84670700005</v>
      </c>
      <c r="AA122" s="90">
        <v>705179</v>
      </c>
      <c r="AB122" s="90">
        <v>525255.95541199995</v>
      </c>
      <c r="AC122" s="90">
        <v>549444</v>
      </c>
      <c r="AD122" s="90">
        <v>562185</v>
      </c>
      <c r="AE122" s="90">
        <v>576198</v>
      </c>
      <c r="AF122" s="90">
        <v>436931</v>
      </c>
    </row>
    <row r="123" spans="2:32" ht="15">
      <c r="B123" s="252" t="s">
        <v>171</v>
      </c>
      <c r="C123" s="252" t="s">
        <v>172</v>
      </c>
      <c r="D123" s="58">
        <v>12081755</v>
      </c>
      <c r="E123" s="58">
        <v>12508475</v>
      </c>
      <c r="F123" s="58">
        <v>13486821</v>
      </c>
      <c r="G123" s="58">
        <v>13556496</v>
      </c>
      <c r="H123" s="58">
        <v>14399455</v>
      </c>
      <c r="I123" s="58">
        <v>14286425.052269001</v>
      </c>
      <c r="J123" s="58">
        <v>15023370.6087786</v>
      </c>
      <c r="K123" s="58">
        <v>14730470</v>
      </c>
      <c r="L123" s="58">
        <v>14191502</v>
      </c>
      <c r="M123" s="58">
        <v>15078800</v>
      </c>
      <c r="N123" s="58">
        <v>14640369</v>
      </c>
      <c r="O123" s="58">
        <v>15680865.536494927</v>
      </c>
      <c r="P123" s="58">
        <v>16281629</v>
      </c>
      <c r="Q123" s="58">
        <v>17846677.894072998</v>
      </c>
      <c r="R123" s="58">
        <v>19748554.468737997</v>
      </c>
      <c r="S123" s="58">
        <v>21277906.456001997</v>
      </c>
      <c r="T123" s="58">
        <v>19546643</v>
      </c>
      <c r="U123" s="91">
        <v>19291699</v>
      </c>
      <c r="V123" s="91">
        <v>19730256.440270506</v>
      </c>
      <c r="W123" s="249">
        <v>19510157.274665814</v>
      </c>
      <c r="X123" s="91">
        <v>17687846.146279</v>
      </c>
      <c r="Y123" s="91">
        <v>18523663</v>
      </c>
      <c r="Z123" s="91">
        <v>19486612.925845999</v>
      </c>
      <c r="AA123" s="91">
        <v>19866853.115368847</v>
      </c>
      <c r="AB123" s="91">
        <v>18294076.955412</v>
      </c>
      <c r="AC123" s="91">
        <v>18911836</v>
      </c>
      <c r="AD123" s="91">
        <v>19389018</v>
      </c>
      <c r="AE123" s="91">
        <v>20119892.363567609</v>
      </c>
      <c r="AF123" s="91">
        <v>18094304</v>
      </c>
    </row>
    <row r="124" spans="2:32" ht="15">
      <c r="B124" s="24" t="s">
        <v>173</v>
      </c>
      <c r="C124" s="24" t="s">
        <v>174</v>
      </c>
      <c r="D124" s="58">
        <v>25408932</v>
      </c>
      <c r="E124" s="58">
        <v>25461314</v>
      </c>
      <c r="F124" s="58">
        <v>28858262</v>
      </c>
      <c r="G124" s="58">
        <v>27721294</v>
      </c>
      <c r="H124" s="58">
        <v>33646327</v>
      </c>
      <c r="I124" s="58">
        <v>33806630.052268997</v>
      </c>
      <c r="J124" s="58">
        <v>34065893.608778596</v>
      </c>
      <c r="K124" s="58">
        <v>31152646</v>
      </c>
      <c r="L124" s="58">
        <v>33461575</v>
      </c>
      <c r="M124" s="58">
        <v>33559872</v>
      </c>
      <c r="N124" s="58">
        <v>34613604</v>
      </c>
      <c r="O124" s="58">
        <v>34809473.536494926</v>
      </c>
      <c r="P124" s="58">
        <v>36559112</v>
      </c>
      <c r="Q124" s="58">
        <v>39607863.779725999</v>
      </c>
      <c r="R124" s="58">
        <v>42995099.468737997</v>
      </c>
      <c r="S124" s="58">
        <v>46744547.456001997</v>
      </c>
      <c r="T124" s="58">
        <v>47968040</v>
      </c>
      <c r="U124" s="91">
        <v>45899186</v>
      </c>
      <c r="V124" s="91">
        <v>44180166.2194525</v>
      </c>
      <c r="W124" s="249">
        <v>43525811.274665818</v>
      </c>
      <c r="X124" s="91">
        <v>44009001.146279</v>
      </c>
      <c r="Y124" s="91">
        <v>45705619</v>
      </c>
      <c r="Z124" s="91">
        <v>45782130.769726992</v>
      </c>
      <c r="AA124" s="91">
        <v>46249023.115368843</v>
      </c>
      <c r="AB124" s="91">
        <v>46492531.955412</v>
      </c>
      <c r="AC124" s="91">
        <v>46351336</v>
      </c>
      <c r="AD124" s="91">
        <v>45992917.405317999</v>
      </c>
      <c r="AE124" s="91">
        <v>46502039.363567606</v>
      </c>
      <c r="AF124" s="91">
        <v>46776173</v>
      </c>
    </row>
    <row r="125" spans="2:32">
      <c r="D125" s="257"/>
      <c r="E125" s="257"/>
      <c r="F125" s="257"/>
      <c r="G125" s="31"/>
      <c r="H125" s="31"/>
      <c r="I125" s="31"/>
      <c r="J125" s="31"/>
      <c r="K125" s="31"/>
      <c r="L125" s="248"/>
      <c r="M125" s="248"/>
      <c r="N125" s="248"/>
      <c r="O125" s="31"/>
      <c r="P125" s="31"/>
      <c r="Q125" s="31"/>
      <c r="R125" s="31"/>
      <c r="S125" s="31"/>
      <c r="T125" s="31"/>
      <c r="V125" s="81"/>
    </row>
    <row r="126" spans="2:32">
      <c r="D126" s="257"/>
      <c r="E126" s="257"/>
      <c r="F126" s="257"/>
      <c r="G126" s="257"/>
      <c r="H126" s="257"/>
      <c r="I126" s="257"/>
      <c r="J126" s="257"/>
      <c r="K126" s="257"/>
      <c r="L126" s="257"/>
      <c r="M126" s="257"/>
      <c r="N126" s="31"/>
      <c r="O126" s="31"/>
      <c r="P126" s="31"/>
      <c r="Q126" s="31"/>
      <c r="R126" s="31"/>
      <c r="S126" s="31"/>
      <c r="T126" s="31"/>
    </row>
    <row r="127" spans="2:32" ht="15">
      <c r="B127" s="243" t="s">
        <v>175</v>
      </c>
      <c r="C127" s="243" t="s">
        <v>176</v>
      </c>
      <c r="D127" s="129">
        <v>43525</v>
      </c>
      <c r="E127" s="129">
        <v>43617</v>
      </c>
      <c r="F127" s="129">
        <v>43709</v>
      </c>
      <c r="G127" s="129">
        <v>43800</v>
      </c>
      <c r="H127" s="129">
        <v>43891</v>
      </c>
      <c r="I127" s="129">
        <v>43983</v>
      </c>
      <c r="J127" s="129">
        <v>44075</v>
      </c>
      <c r="K127" s="129">
        <v>44166</v>
      </c>
      <c r="L127" s="129">
        <v>44256</v>
      </c>
      <c r="M127" s="129">
        <v>44348</v>
      </c>
      <c r="N127" s="129">
        <v>44440</v>
      </c>
      <c r="O127" s="129">
        <v>44531</v>
      </c>
      <c r="P127" s="129">
        <v>44621</v>
      </c>
      <c r="Q127" s="129">
        <v>44713</v>
      </c>
      <c r="R127" s="129">
        <v>44805</v>
      </c>
      <c r="S127" s="129">
        <v>44896</v>
      </c>
      <c r="T127" s="129">
        <v>44986</v>
      </c>
      <c r="U127" s="129">
        <v>45078</v>
      </c>
      <c r="V127" s="129">
        <v>45170</v>
      </c>
      <c r="W127" s="129">
        <v>45261</v>
      </c>
      <c r="X127" s="129">
        <v>45352</v>
      </c>
      <c r="Y127" s="129">
        <v>45444</v>
      </c>
      <c r="Z127" s="129">
        <v>45536</v>
      </c>
      <c r="AA127" s="129">
        <v>45627</v>
      </c>
      <c r="AB127" s="129">
        <v>45717</v>
      </c>
      <c r="AC127" s="129">
        <v>45809</v>
      </c>
      <c r="AD127" s="129">
        <v>45901</v>
      </c>
      <c r="AE127" s="129">
        <v>45992</v>
      </c>
      <c r="AF127" s="129">
        <v>46082</v>
      </c>
    </row>
    <row r="128" spans="2:32">
      <c r="B128" t="s">
        <v>177</v>
      </c>
      <c r="C128" t="s">
        <v>178</v>
      </c>
      <c r="D128" s="53"/>
      <c r="E128" s="53"/>
      <c r="F128" s="53"/>
      <c r="G128" s="53"/>
      <c r="H128" s="53"/>
      <c r="I128" s="53"/>
      <c r="J128" s="53"/>
      <c r="K128" s="53"/>
      <c r="L128" s="248"/>
      <c r="M128" s="248"/>
      <c r="N128" s="248"/>
      <c r="O128" s="248"/>
      <c r="P128" s="248"/>
      <c r="Q128" s="248"/>
      <c r="R128" s="248"/>
      <c r="S128" s="248"/>
      <c r="T128" s="248"/>
      <c r="Y128" s="90"/>
    </row>
    <row r="129" spans="2:32">
      <c r="B129" s="4" t="s">
        <v>179</v>
      </c>
      <c r="C129" s="4" t="s">
        <v>180</v>
      </c>
      <c r="D129" s="53">
        <v>485927</v>
      </c>
      <c r="E129" s="53">
        <v>1103270</v>
      </c>
      <c r="F129" s="53">
        <v>1627758.6273769499</v>
      </c>
      <c r="G129" s="53">
        <v>1953935</v>
      </c>
      <c r="H129" s="53">
        <v>665430</v>
      </c>
      <c r="I129" s="53">
        <v>1264058</v>
      </c>
      <c r="J129" s="53">
        <v>1769310.1276901457</v>
      </c>
      <c r="K129" s="53">
        <v>2616877</v>
      </c>
      <c r="L129" s="53">
        <v>529661</v>
      </c>
      <c r="M129" s="53">
        <v>1221497</v>
      </c>
      <c r="N129" s="53">
        <v>1967726</v>
      </c>
      <c r="O129" s="53">
        <v>2669163</v>
      </c>
      <c r="P129" s="53">
        <v>710278.81347014732</v>
      </c>
      <c r="Q129" s="53">
        <v>1410986.9595621682</v>
      </c>
      <c r="R129" s="53">
        <v>2207517.3431486562</v>
      </c>
      <c r="S129" s="53">
        <v>3026986</v>
      </c>
      <c r="T129" s="53">
        <v>887921.05116499995</v>
      </c>
      <c r="U129" s="90">
        <v>1629147</v>
      </c>
      <c r="V129" s="90">
        <v>2434382</v>
      </c>
      <c r="W129" s="90">
        <v>2768370</v>
      </c>
      <c r="X129" s="90">
        <v>788385</v>
      </c>
      <c r="Y129" s="90">
        <v>1421010</v>
      </c>
      <c r="Z129" s="90">
        <v>2269605</v>
      </c>
      <c r="AA129" s="90">
        <v>2635935</v>
      </c>
      <c r="AB129" s="90">
        <v>990919.16017199983</v>
      </c>
      <c r="AC129" s="90">
        <v>1599631</v>
      </c>
      <c r="AD129" s="90">
        <v>2424827</v>
      </c>
      <c r="AE129" s="90">
        <v>3353401</v>
      </c>
      <c r="AF129" s="90">
        <v>567992</v>
      </c>
    </row>
    <row r="130" spans="2:32">
      <c r="B130" s="4" t="s">
        <v>181</v>
      </c>
      <c r="C130" s="4" t="s">
        <v>182</v>
      </c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90"/>
      <c r="V130" s="90"/>
      <c r="W130" s="90"/>
      <c r="X130" s="90"/>
      <c r="Y130" s="90"/>
      <c r="Z130" s="90"/>
      <c r="AA130" s="90"/>
      <c r="AB130" s="90"/>
      <c r="AD130" s="90"/>
      <c r="AE130" s="90"/>
      <c r="AF130" s="90"/>
    </row>
    <row r="131" spans="2:32">
      <c r="B131" s="5" t="s">
        <v>183</v>
      </c>
      <c r="C131" s="5" t="s">
        <v>184</v>
      </c>
      <c r="D131" s="53">
        <v>101198</v>
      </c>
      <c r="E131" s="53">
        <v>190711</v>
      </c>
      <c r="F131" s="53">
        <v>310890</v>
      </c>
      <c r="G131" s="53">
        <v>471958</v>
      </c>
      <c r="H131" s="53">
        <v>-88895</v>
      </c>
      <c r="I131" s="53">
        <v>111125</v>
      </c>
      <c r="J131" s="53">
        <v>214613.10538499302</v>
      </c>
      <c r="K131" s="53">
        <v>395427</v>
      </c>
      <c r="L131" s="53">
        <v>37030</v>
      </c>
      <c r="M131" s="53">
        <v>184474</v>
      </c>
      <c r="N131" s="53">
        <v>290963</v>
      </c>
      <c r="O131" s="53">
        <v>442427</v>
      </c>
      <c r="P131" s="53">
        <v>125013</v>
      </c>
      <c r="Q131" s="53">
        <v>226478.60446595511</v>
      </c>
      <c r="R131" s="53">
        <v>368760</v>
      </c>
      <c r="S131" s="53">
        <v>576102</v>
      </c>
      <c r="T131" s="53">
        <v>161288.07352133212</v>
      </c>
      <c r="U131" s="90">
        <v>344790</v>
      </c>
      <c r="V131" s="90">
        <v>536988</v>
      </c>
      <c r="W131" s="81">
        <v>612039</v>
      </c>
      <c r="X131" s="90">
        <v>128860</v>
      </c>
      <c r="Y131" s="90">
        <v>247386</v>
      </c>
      <c r="Z131" s="90">
        <v>365872</v>
      </c>
      <c r="AA131" s="90">
        <v>479532</v>
      </c>
      <c r="AB131" s="90">
        <v>183382</v>
      </c>
      <c r="AC131" s="90">
        <v>249462</v>
      </c>
      <c r="AD131" s="90">
        <v>395196</v>
      </c>
      <c r="AE131" s="90">
        <v>566753</v>
      </c>
      <c r="AF131" s="90">
        <v>126033</v>
      </c>
    </row>
    <row r="132" spans="2:32">
      <c r="B132" s="5" t="s">
        <v>185</v>
      </c>
      <c r="C132" s="5" t="s">
        <v>186</v>
      </c>
      <c r="D132" s="53">
        <v>-321786</v>
      </c>
      <c r="E132" s="53">
        <v>-694761</v>
      </c>
      <c r="F132" s="53">
        <v>-1094116</v>
      </c>
      <c r="G132" s="53">
        <v>-1462079</v>
      </c>
      <c r="H132" s="53">
        <v>-393127</v>
      </c>
      <c r="I132" s="53">
        <v>-815073</v>
      </c>
      <c r="J132" s="53">
        <v>-1191075</v>
      </c>
      <c r="K132" s="53">
        <v>-1602363</v>
      </c>
      <c r="L132" s="53">
        <v>-472207</v>
      </c>
      <c r="M132" s="53">
        <v>-951071</v>
      </c>
      <c r="N132" s="53">
        <v>-1509589</v>
      </c>
      <c r="O132" s="53">
        <v>-1997939</v>
      </c>
      <c r="P132" s="53">
        <v>-511681</v>
      </c>
      <c r="Q132" s="53">
        <v>-1057781.8979503047</v>
      </c>
      <c r="R132" s="53">
        <v>-1628455.1818725204</v>
      </c>
      <c r="S132" s="53">
        <v>-2096085</v>
      </c>
      <c r="T132" s="53">
        <v>-577126.39524471713</v>
      </c>
      <c r="U132" s="90">
        <v>-1055899</v>
      </c>
      <c r="V132" s="90">
        <v>-1711075</v>
      </c>
      <c r="W132" s="81">
        <v>-1718584</v>
      </c>
      <c r="X132" s="90">
        <v>-585573</v>
      </c>
      <c r="Y132" s="90">
        <v>-1129462</v>
      </c>
      <c r="Z132" s="90">
        <v>-1703286</v>
      </c>
      <c r="AA132" s="90">
        <v>-1962506</v>
      </c>
      <c r="AB132" s="90">
        <v>-681222</v>
      </c>
      <c r="AC132" s="90">
        <v>-1190577</v>
      </c>
      <c r="AD132" s="90">
        <v>-1765133</v>
      </c>
      <c r="AE132" s="90">
        <v>-2184356</v>
      </c>
      <c r="AF132" s="90">
        <v>-591879</v>
      </c>
    </row>
    <row r="133" spans="2:32">
      <c r="B133" s="5" t="s">
        <v>187</v>
      </c>
      <c r="C133" s="5" t="s">
        <v>188</v>
      </c>
      <c r="D133" s="53">
        <v>135468</v>
      </c>
      <c r="E133" s="53">
        <v>275574</v>
      </c>
      <c r="F133" s="53">
        <v>443922</v>
      </c>
      <c r="G133" s="53">
        <v>599491</v>
      </c>
      <c r="H133" s="53">
        <v>164096</v>
      </c>
      <c r="I133" s="53">
        <v>340516</v>
      </c>
      <c r="J133" s="53">
        <v>501968.67794770777</v>
      </c>
      <c r="K133" s="53">
        <v>664230</v>
      </c>
      <c r="L133" s="53">
        <v>155458</v>
      </c>
      <c r="M133" s="53">
        <v>317813</v>
      </c>
      <c r="N133" s="53">
        <v>493167</v>
      </c>
      <c r="O133" s="53">
        <v>672707</v>
      </c>
      <c r="P133" s="53">
        <v>207512</v>
      </c>
      <c r="Q133" s="53">
        <v>448206.66852399998</v>
      </c>
      <c r="R133" s="53">
        <v>735804</v>
      </c>
      <c r="S133" s="53">
        <v>1019884</v>
      </c>
      <c r="T133" s="53">
        <v>396982.719943</v>
      </c>
      <c r="U133" s="90">
        <v>840163</v>
      </c>
      <c r="V133" s="90">
        <v>1125532</v>
      </c>
      <c r="W133" s="81">
        <v>1479517</v>
      </c>
      <c r="X133" s="90">
        <v>408259</v>
      </c>
      <c r="Y133" s="90">
        <v>767162</v>
      </c>
      <c r="Z133" s="90">
        <v>1102072</v>
      </c>
      <c r="AA133" s="90">
        <v>1420497</v>
      </c>
      <c r="AB133" s="90">
        <v>345034</v>
      </c>
      <c r="AC133" s="90">
        <v>706123</v>
      </c>
      <c r="AD133" s="90">
        <v>1054827</v>
      </c>
      <c r="AE133" s="90">
        <v>1427067</v>
      </c>
      <c r="AF133" s="90">
        <v>400663</v>
      </c>
    </row>
    <row r="134" spans="2:32">
      <c r="B134" s="5" t="s">
        <v>189</v>
      </c>
      <c r="C134" s="5" t="s">
        <v>190</v>
      </c>
      <c r="D134" s="53">
        <v>-23337</v>
      </c>
      <c r="E134" s="53">
        <v>-50450</v>
      </c>
      <c r="F134" s="53">
        <v>-101396</v>
      </c>
      <c r="G134" s="53">
        <v>-135694</v>
      </c>
      <c r="H134" s="53">
        <v>-30817</v>
      </c>
      <c r="I134" s="53">
        <v>-56795</v>
      </c>
      <c r="J134" s="53">
        <v>-65917.937603424652</v>
      </c>
      <c r="K134" s="53">
        <v>-85487</v>
      </c>
      <c r="L134" s="53">
        <v>-16832</v>
      </c>
      <c r="M134" s="53">
        <v>-35687</v>
      </c>
      <c r="N134" s="53">
        <v>-61440</v>
      </c>
      <c r="O134" s="53">
        <v>-76592</v>
      </c>
      <c r="P134" s="53">
        <v>-21406</v>
      </c>
      <c r="Q134" s="53">
        <v>-36026.042816000001</v>
      </c>
      <c r="R134" s="53">
        <v>-91250</v>
      </c>
      <c r="S134" s="53">
        <v>-259002</v>
      </c>
      <c r="T134" s="53">
        <v>-143727.505038</v>
      </c>
      <c r="U134" s="90">
        <v>-262613</v>
      </c>
      <c r="V134" s="90">
        <v>-215423</v>
      </c>
      <c r="W134" s="81">
        <v>-271228</v>
      </c>
      <c r="X134" s="90">
        <v>-51700</v>
      </c>
      <c r="Y134" s="90">
        <v>-96688</v>
      </c>
      <c r="Z134" s="90">
        <v>-138037</v>
      </c>
      <c r="AA134" s="90">
        <v>-180097</v>
      </c>
      <c r="AB134" s="90">
        <v>-37793</v>
      </c>
      <c r="AC134" s="90">
        <v>-72008</v>
      </c>
      <c r="AD134" s="90">
        <v>-121595</v>
      </c>
      <c r="AE134" s="90">
        <v>-150757</v>
      </c>
      <c r="AF134" s="90">
        <v>-52405</v>
      </c>
    </row>
    <row r="135" spans="2:32">
      <c r="B135" s="5" t="s">
        <v>191</v>
      </c>
      <c r="C135" s="5" t="s">
        <v>192</v>
      </c>
      <c r="D135" s="53">
        <v>120153</v>
      </c>
      <c r="E135" s="53">
        <v>223050</v>
      </c>
      <c r="F135" s="53">
        <v>389719</v>
      </c>
      <c r="G135" s="53">
        <v>542262</v>
      </c>
      <c r="H135" s="53">
        <v>155149</v>
      </c>
      <c r="I135" s="53">
        <v>328318</v>
      </c>
      <c r="J135" s="53">
        <v>495627.69834311167</v>
      </c>
      <c r="K135" s="53">
        <v>667167</v>
      </c>
      <c r="L135" s="53">
        <v>160141</v>
      </c>
      <c r="M135" s="53">
        <v>328073</v>
      </c>
      <c r="N135" s="53">
        <v>506059</v>
      </c>
      <c r="O135" s="53">
        <v>687381</v>
      </c>
      <c r="P135" s="53">
        <v>187512</v>
      </c>
      <c r="Q135" s="53">
        <v>377077.23669520969</v>
      </c>
      <c r="R135" s="53">
        <v>595061.22026739945</v>
      </c>
      <c r="S135" s="53">
        <v>836217</v>
      </c>
      <c r="T135" s="53">
        <v>260411.28032085142</v>
      </c>
      <c r="U135" s="90">
        <v>491293</v>
      </c>
      <c r="V135" s="90">
        <v>682414</v>
      </c>
      <c r="W135" s="81">
        <v>978974</v>
      </c>
      <c r="X135" s="90">
        <v>230918</v>
      </c>
      <c r="Y135" s="90">
        <v>461576</v>
      </c>
      <c r="Z135" s="90">
        <v>702708</v>
      </c>
      <c r="AA135" s="90">
        <v>969092</v>
      </c>
      <c r="AB135" s="90">
        <v>250770</v>
      </c>
      <c r="AC135" s="90">
        <v>518842</v>
      </c>
      <c r="AD135" s="90">
        <v>774216</v>
      </c>
      <c r="AE135" s="90">
        <v>1034782</v>
      </c>
      <c r="AF135" s="90">
        <v>248593</v>
      </c>
    </row>
    <row r="136" spans="2:32">
      <c r="B136" s="5" t="s">
        <v>193</v>
      </c>
      <c r="C136" s="5" t="s">
        <v>194</v>
      </c>
      <c r="D136" s="53">
        <v>10</v>
      </c>
      <c r="E136" s="53">
        <v>-17</v>
      </c>
      <c r="F136" s="53">
        <v>4809</v>
      </c>
      <c r="G136" s="53">
        <v>5437</v>
      </c>
      <c r="H136" s="53">
        <v>190</v>
      </c>
      <c r="I136" s="53">
        <v>1003</v>
      </c>
      <c r="J136" s="53">
        <v>872.28460028254676</v>
      </c>
      <c r="K136" s="53">
        <v>7029</v>
      </c>
      <c r="L136" s="53">
        <v>1492</v>
      </c>
      <c r="M136" s="53">
        <v>1335</v>
      </c>
      <c r="N136" s="53">
        <v>5464</v>
      </c>
      <c r="O136" s="53">
        <v>5455</v>
      </c>
      <c r="P136" s="53">
        <v>179</v>
      </c>
      <c r="Q136" s="53">
        <v>314</v>
      </c>
      <c r="R136" s="53">
        <v>815.03955559020619</v>
      </c>
      <c r="S136" s="53">
        <v>6677</v>
      </c>
      <c r="T136" s="53">
        <v>558.28913770510007</v>
      </c>
      <c r="U136" s="90">
        <v>-238</v>
      </c>
      <c r="V136" s="90">
        <v>14869</v>
      </c>
      <c r="W136" s="81">
        <v>983</v>
      </c>
      <c r="X136" s="90">
        <v>1450</v>
      </c>
      <c r="Y136" s="90">
        <v>-4866</v>
      </c>
      <c r="Z136" s="90">
        <v>-7257</v>
      </c>
      <c r="AA136" s="90">
        <v>-2098</v>
      </c>
      <c r="AB136" s="90">
        <v>129</v>
      </c>
      <c r="AC136" s="90">
        <v>-1914</v>
      </c>
      <c r="AD136" s="90">
        <v>16762</v>
      </c>
      <c r="AE136" s="90">
        <v>17852</v>
      </c>
      <c r="AF136" s="90">
        <v>219</v>
      </c>
    </row>
    <row r="137" spans="2:32">
      <c r="B137" s="5" t="s">
        <v>579</v>
      </c>
      <c r="C137" s="5" t="s">
        <v>582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90">
        <v>15460</v>
      </c>
      <c r="V137" s="90">
        <v>20625</v>
      </c>
      <c r="W137" s="81">
        <v>33205</v>
      </c>
      <c r="X137" s="90">
        <v>8276</v>
      </c>
      <c r="Y137" s="90">
        <v>13149</v>
      </c>
      <c r="Z137" s="90">
        <v>37392</v>
      </c>
      <c r="AA137" s="90">
        <v>76802</v>
      </c>
      <c r="AB137" s="90">
        <v>15433</v>
      </c>
      <c r="AC137" s="90">
        <v>121985</v>
      </c>
      <c r="AD137" s="90">
        <v>182875</v>
      </c>
      <c r="AE137" s="90">
        <v>99552</v>
      </c>
      <c r="AF137" s="90">
        <v>65646</v>
      </c>
    </row>
    <row r="138" spans="2:32">
      <c r="B138" s="5" t="s">
        <v>580</v>
      </c>
      <c r="C138" s="5" t="s">
        <v>583</v>
      </c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90">
        <v>73</v>
      </c>
      <c r="V138" s="90">
        <v>73</v>
      </c>
      <c r="W138" s="81">
        <v>73</v>
      </c>
      <c r="X138" s="90"/>
      <c r="Y138" s="90">
        <v>-1049</v>
      </c>
      <c r="Z138" s="90">
        <v>0</v>
      </c>
      <c r="AA138" s="90">
        <v>0</v>
      </c>
      <c r="AB138" s="90">
        <v>0</v>
      </c>
      <c r="AC138" s="90"/>
      <c r="AD138" s="90">
        <v>0</v>
      </c>
      <c r="AE138" s="90"/>
      <c r="AF138" s="90">
        <v>65</v>
      </c>
    </row>
    <row r="139" spans="2:32">
      <c r="B139" s="5" t="s">
        <v>581</v>
      </c>
      <c r="C139" s="5" t="s">
        <v>584</v>
      </c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90">
        <v>273</v>
      </c>
      <c r="V139" s="90">
        <v>314</v>
      </c>
      <c r="W139" s="81">
        <v>312</v>
      </c>
      <c r="X139" s="90">
        <v>84</v>
      </c>
      <c r="Y139" s="90">
        <v>251</v>
      </c>
      <c r="Z139" s="90">
        <v>378</v>
      </c>
      <c r="AA139" s="90">
        <v>853</v>
      </c>
      <c r="AB139" s="90">
        <v>252</v>
      </c>
      <c r="AC139" s="90">
        <v>324</v>
      </c>
      <c r="AD139" s="90">
        <v>609</v>
      </c>
      <c r="AE139" s="90">
        <v>-2250</v>
      </c>
      <c r="AF139" s="90">
        <v>108</v>
      </c>
    </row>
    <row r="140" spans="2:32">
      <c r="B140" s="5" t="s">
        <v>195</v>
      </c>
      <c r="C140" s="5" t="s">
        <v>196</v>
      </c>
      <c r="D140" s="53">
        <v>1284</v>
      </c>
      <c r="E140" s="53">
        <v>-35167</v>
      </c>
      <c r="F140" s="53">
        <v>-12959</v>
      </c>
      <c r="G140" s="53">
        <v>-32607</v>
      </c>
      <c r="H140" s="53">
        <v>112290</v>
      </c>
      <c r="I140" s="53">
        <v>11974</v>
      </c>
      <c r="J140" s="53">
        <v>72813.67936551731</v>
      </c>
      <c r="K140" s="53">
        <v>-178247</v>
      </c>
      <c r="L140" s="53">
        <v>170043</v>
      </c>
      <c r="M140" s="53">
        <v>109589</v>
      </c>
      <c r="N140" s="53">
        <v>124973</v>
      </c>
      <c r="O140" s="53">
        <v>85920</v>
      </c>
      <c r="P140" s="53">
        <v>-7575</v>
      </c>
      <c r="Q140" s="53">
        <v>-46137.309339212006</v>
      </c>
      <c r="R140" s="53">
        <v>-57767</v>
      </c>
      <c r="S140" s="53">
        <v>-154498</v>
      </c>
      <c r="T140" s="53">
        <v>-18131.556883000001</v>
      </c>
      <c r="U140" s="90">
        <v>-175744</v>
      </c>
      <c r="V140" s="90">
        <v>-182803</v>
      </c>
      <c r="W140" s="81">
        <v>-280438</v>
      </c>
      <c r="X140" s="90">
        <v>22857</v>
      </c>
      <c r="Y140" s="90">
        <v>148631</v>
      </c>
      <c r="Z140" s="90">
        <v>225239</v>
      </c>
      <c r="AA140" s="90">
        <v>295350</v>
      </c>
      <c r="AB140" s="90">
        <v>-143839</v>
      </c>
      <c r="AC140" s="90">
        <v>-101269</v>
      </c>
      <c r="AD140" s="90">
        <v>-220794</v>
      </c>
      <c r="AE140" s="90">
        <v>-150489</v>
      </c>
      <c r="AF140" s="90">
        <v>-24442</v>
      </c>
    </row>
    <row r="141" spans="2:32">
      <c r="B141" s="5" t="s">
        <v>197</v>
      </c>
      <c r="C141" s="5" t="s">
        <v>198</v>
      </c>
      <c r="D141" s="53">
        <v>0</v>
      </c>
      <c r="E141" s="53">
        <v>0</v>
      </c>
      <c r="F141" s="53">
        <v>0</v>
      </c>
      <c r="G141" s="53">
        <v>169290</v>
      </c>
      <c r="H141" s="53">
        <v>0</v>
      </c>
      <c r="I141" s="53">
        <v>0</v>
      </c>
      <c r="J141" s="53">
        <v>0</v>
      </c>
      <c r="K141" s="53">
        <v>-75159</v>
      </c>
      <c r="L141" s="53"/>
      <c r="M141" s="53"/>
      <c r="N141" s="53"/>
      <c r="O141" s="53">
        <v>-123522</v>
      </c>
      <c r="P141" s="53"/>
      <c r="Q141" s="53"/>
      <c r="R141" s="53"/>
      <c r="S141" s="53">
        <v>-85109</v>
      </c>
      <c r="T141" s="53"/>
      <c r="U141" s="90"/>
      <c r="V141" s="90"/>
      <c r="W141" s="81">
        <v>0</v>
      </c>
      <c r="X141" s="90"/>
      <c r="Y141" s="90"/>
      <c r="Z141" s="90"/>
      <c r="AA141" s="90">
        <v>-47966</v>
      </c>
      <c r="AB141" s="90"/>
      <c r="AC141" s="90"/>
      <c r="AD141" s="90"/>
      <c r="AE141" s="90">
        <v>-230896</v>
      </c>
      <c r="AF141" s="90"/>
    </row>
    <row r="142" spans="2:32">
      <c r="B142" s="5" t="s">
        <v>315</v>
      </c>
      <c r="C142" s="5" t="s">
        <v>561</v>
      </c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>
        <v>9131</v>
      </c>
      <c r="R142" s="53"/>
      <c r="S142" s="53"/>
      <c r="T142" s="53">
        <v>-56.607132</v>
      </c>
      <c r="U142" s="90">
        <v>-644</v>
      </c>
      <c r="V142" s="90"/>
      <c r="W142" s="81"/>
      <c r="X142" s="90"/>
      <c r="Y142" s="90"/>
      <c r="Z142" s="90"/>
      <c r="AA142" s="90"/>
      <c r="AB142" s="90"/>
      <c r="AC142" s="90"/>
      <c r="AD142" s="90"/>
      <c r="AE142" s="90"/>
      <c r="AF142" s="90"/>
    </row>
    <row r="143" spans="2:32">
      <c r="B143" s="5" t="s">
        <v>199</v>
      </c>
      <c r="C143" s="5" t="s">
        <v>200</v>
      </c>
      <c r="D143" s="53">
        <v>5045</v>
      </c>
      <c r="E143" s="53">
        <v>21166</v>
      </c>
      <c r="F143" s="53">
        <v>68671</v>
      </c>
      <c r="G143" s="53">
        <v>71690</v>
      </c>
      <c r="H143" s="53">
        <v>27584</v>
      </c>
      <c r="I143" s="53">
        <v>70440</v>
      </c>
      <c r="J143" s="53">
        <v>55958.981049073613</v>
      </c>
      <c r="K143" s="53">
        <v>86281</v>
      </c>
      <c r="L143" s="53">
        <v>10096</v>
      </c>
      <c r="M143" s="53">
        <v>11839</v>
      </c>
      <c r="N143" s="53">
        <v>28860</v>
      </c>
      <c r="O143" s="53">
        <v>22411</v>
      </c>
      <c r="P143" s="53">
        <v>8156</v>
      </c>
      <c r="Q143" s="53">
        <v>93929.311046566436</v>
      </c>
      <c r="R143" s="53">
        <v>135929.39868189627</v>
      </c>
      <c r="S143" s="53">
        <v>79501</v>
      </c>
      <c r="T143" s="53">
        <v>2606.5631957152</v>
      </c>
      <c r="U143" s="90">
        <v>-9740</v>
      </c>
      <c r="V143" s="90">
        <v>-10915</v>
      </c>
      <c r="W143" s="81">
        <v>75075</v>
      </c>
      <c r="X143" s="90">
        <v>2696</v>
      </c>
      <c r="Y143" s="90">
        <v>35799</v>
      </c>
      <c r="Z143" s="90">
        <v>53117</v>
      </c>
      <c r="AA143" s="90">
        <v>40051</v>
      </c>
      <c r="AB143" s="90">
        <v>19354</v>
      </c>
      <c r="AC143" s="90">
        <v>35663</v>
      </c>
      <c r="AD143" s="90">
        <v>46691</v>
      </c>
      <c r="AE143" s="90">
        <v>-73040</v>
      </c>
      <c r="AF143" s="90">
        <v>6717</v>
      </c>
    </row>
    <row r="144" spans="2:32">
      <c r="B144" s="5" t="s">
        <v>213</v>
      </c>
      <c r="C144" s="5" t="s">
        <v>214</v>
      </c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>
        <v>-237137</v>
      </c>
      <c r="R144" s="53"/>
      <c r="S144" s="53"/>
      <c r="T144" s="53">
        <v>-120963.35964858804</v>
      </c>
      <c r="U144" s="90">
        <v>-249737</v>
      </c>
      <c r="V144" s="90"/>
      <c r="W144" s="81"/>
      <c r="X144" s="90"/>
      <c r="Y144" s="90"/>
      <c r="Z144" s="90"/>
      <c r="AA144" s="90"/>
      <c r="AB144" s="90"/>
      <c r="AD144" s="90"/>
      <c r="AE144" s="90"/>
      <c r="AF144" s="90"/>
    </row>
    <row r="145" spans="2:32">
      <c r="B145" s="5" t="s">
        <v>590</v>
      </c>
      <c r="C145" s="5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90"/>
      <c r="V145" s="90">
        <v>20</v>
      </c>
      <c r="W145" s="81">
        <v>10282</v>
      </c>
      <c r="X145" s="90"/>
      <c r="Y145" s="90"/>
      <c r="Z145" s="90"/>
      <c r="AA145" s="90">
        <v>164897</v>
      </c>
      <c r="AB145" s="90"/>
      <c r="AD145" s="90"/>
      <c r="AE145" s="90"/>
      <c r="AF145" s="90"/>
    </row>
    <row r="146" spans="2:32">
      <c r="B146" s="5" t="s">
        <v>595</v>
      </c>
      <c r="C146" s="5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90"/>
      <c r="V146" s="90"/>
      <c r="W146" s="81">
        <v>-24210.880695</v>
      </c>
      <c r="X146" s="90"/>
      <c r="Y146" s="90"/>
      <c r="Z146" s="90"/>
      <c r="AA146" s="90">
        <v>256.1542579370003</v>
      </c>
      <c r="AB146" s="90"/>
      <c r="AD146" s="90"/>
      <c r="AE146" s="90"/>
      <c r="AF146" s="90"/>
    </row>
    <row r="147" spans="2:32">
      <c r="B147" s="5" t="s">
        <v>688</v>
      </c>
      <c r="C147" s="5" t="s">
        <v>689</v>
      </c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90"/>
      <c r="V147" s="90"/>
      <c r="W147" s="81"/>
      <c r="X147" s="90"/>
      <c r="Y147" s="90"/>
      <c r="Z147" s="90"/>
      <c r="AA147" s="90"/>
      <c r="AB147" s="90"/>
      <c r="AC147">
        <v>355</v>
      </c>
      <c r="AD147" s="90"/>
      <c r="AE147" s="90"/>
      <c r="AF147" s="90"/>
    </row>
    <row r="148" spans="2:32" ht="15">
      <c r="B148" s="4" t="s">
        <v>735</v>
      </c>
      <c r="C148" s="4"/>
      <c r="D148" s="58">
        <v>503962</v>
      </c>
      <c r="E148" s="58">
        <v>1033376</v>
      </c>
      <c r="F148" s="58">
        <v>1637298.6273769499</v>
      </c>
      <c r="G148" s="58">
        <v>2183683</v>
      </c>
      <c r="H148" s="58">
        <v>611900</v>
      </c>
      <c r="I148" s="58">
        <v>1255566</v>
      </c>
      <c r="J148" s="58">
        <v>1854171.616777407</v>
      </c>
      <c r="K148" s="58">
        <v>2495755</v>
      </c>
      <c r="L148" s="58">
        <v>574882</v>
      </c>
      <c r="M148" s="58">
        <v>1187862</v>
      </c>
      <c r="N148" s="58">
        <v>1846183</v>
      </c>
      <c r="O148" s="58">
        <v>2387411</v>
      </c>
      <c r="P148" s="58">
        <v>697988.81347014732</v>
      </c>
      <c r="Q148" s="58">
        <v>1189041.2934931731</v>
      </c>
      <c r="R148" s="58">
        <v>2266414.8197810217</v>
      </c>
      <c r="S148" s="58">
        <v>2950673</v>
      </c>
      <c r="T148" s="58">
        <v>849762.55333729857</v>
      </c>
      <c r="U148" s="91">
        <v>1566584</v>
      </c>
      <c r="V148" s="91">
        <v>2695001</v>
      </c>
      <c r="W148" s="249">
        <v>3664369.1193050002</v>
      </c>
      <c r="X148" s="91">
        <v>954512</v>
      </c>
      <c r="Y148" s="91">
        <f>SUM(Y129:Y143)</f>
        <v>1862899</v>
      </c>
      <c r="Z148" s="91">
        <v>2907803</v>
      </c>
      <c r="AA148" s="91">
        <f>+SUM(AA129:AA146)</f>
        <v>3890598.1542579369</v>
      </c>
      <c r="AB148" s="91">
        <v>942419.16017199983</v>
      </c>
      <c r="AC148" s="91">
        <v>1866617</v>
      </c>
      <c r="AD148" s="91">
        <v>2788481</v>
      </c>
      <c r="AE148" s="91">
        <f>+SUM(AE129:AE147)</f>
        <v>3707619</v>
      </c>
      <c r="AF148" s="91">
        <f>SUM(AF129:AF147)</f>
        <v>747310</v>
      </c>
    </row>
    <row r="149" spans="2:32">
      <c r="D149" s="53"/>
      <c r="E149" s="53"/>
      <c r="F149" s="53"/>
      <c r="G149" s="53"/>
      <c r="H149" s="53"/>
      <c r="I149" s="53"/>
      <c r="J149" s="53"/>
      <c r="K149" s="53"/>
      <c r="L149" s="248"/>
      <c r="M149" s="248"/>
      <c r="N149" s="248"/>
      <c r="O149" s="248"/>
      <c r="P149" s="248"/>
      <c r="Q149" s="248"/>
      <c r="R149" s="248"/>
      <c r="S149" s="248"/>
      <c r="T149" s="248"/>
      <c r="U149" s="90"/>
      <c r="V149" s="90"/>
      <c r="W149" s="81"/>
      <c r="AF149" s="90"/>
    </row>
    <row r="150" spans="2:32">
      <c r="B150" t="s">
        <v>201</v>
      </c>
      <c r="C150" t="s">
        <v>202</v>
      </c>
      <c r="D150" s="53"/>
      <c r="E150" s="53"/>
      <c r="F150" s="53"/>
      <c r="G150" s="53"/>
      <c r="H150" s="53"/>
      <c r="I150" s="53"/>
      <c r="J150" s="53"/>
      <c r="K150" s="53"/>
      <c r="L150" s="248"/>
      <c r="M150" s="248"/>
      <c r="N150" s="248"/>
      <c r="O150" s="248"/>
      <c r="P150" s="248"/>
      <c r="Q150" s="248"/>
      <c r="R150" s="248"/>
      <c r="S150" s="248"/>
      <c r="T150" s="248"/>
      <c r="U150" s="90"/>
      <c r="V150" s="90"/>
      <c r="W150" s="81"/>
      <c r="Y150" s="102"/>
      <c r="AF150" s="90"/>
    </row>
    <row r="151" spans="2:32">
      <c r="B151" s="4" t="s">
        <v>75</v>
      </c>
      <c r="C151" s="4" t="s">
        <v>203</v>
      </c>
      <c r="D151" s="53">
        <v>-56538</v>
      </c>
      <c r="E151" s="53">
        <v>-104810</v>
      </c>
      <c r="F151" s="53">
        <v>-154737.62737694991</v>
      </c>
      <c r="G151" s="53">
        <v>-233752</v>
      </c>
      <c r="H151" s="53">
        <v>53548</v>
      </c>
      <c r="I151" s="53">
        <v>-153347</v>
      </c>
      <c r="J151" s="53">
        <v>-104762.36234301848</v>
      </c>
      <c r="K151" s="53">
        <v>-152565</v>
      </c>
      <c r="L151" s="53">
        <v>65091</v>
      </c>
      <c r="M151" s="53">
        <v>-43483</v>
      </c>
      <c r="N151" s="53">
        <v>-35813</v>
      </c>
      <c r="O151" s="53">
        <v>-444885</v>
      </c>
      <c r="P151" s="53">
        <v>162772</v>
      </c>
      <c r="Q151" s="53">
        <v>18934.07464174999</v>
      </c>
      <c r="R151" s="53">
        <v>162521.55762075566</v>
      </c>
      <c r="S151" s="53">
        <v>546942</v>
      </c>
      <c r="T151" s="53">
        <v>-58003.033770676513</v>
      </c>
      <c r="U151" s="90">
        <v>-166625</v>
      </c>
      <c r="V151" s="90">
        <v>-286853</v>
      </c>
      <c r="W151" s="81">
        <v>-726800</v>
      </c>
      <c r="X151" s="90">
        <v>27317</v>
      </c>
      <c r="Y151" s="90">
        <v>-72155</v>
      </c>
      <c r="Z151" s="90">
        <v>-162988</v>
      </c>
      <c r="AA151" s="90">
        <v>-255310</v>
      </c>
      <c r="AB151" s="90">
        <v>31977</v>
      </c>
      <c r="AC151" s="90">
        <v>-56229</v>
      </c>
      <c r="AD151" s="90">
        <v>-92130</v>
      </c>
      <c r="AE151" s="90">
        <v>-481760</v>
      </c>
      <c r="AF151" s="90">
        <v>-4470</v>
      </c>
    </row>
    <row r="152" spans="2:32">
      <c r="B152" s="4" t="s">
        <v>79</v>
      </c>
      <c r="C152" s="4" t="s">
        <v>204</v>
      </c>
      <c r="D152" s="53">
        <v>-4560</v>
      </c>
      <c r="E152" s="53">
        <v>-3450</v>
      </c>
      <c r="F152" s="53">
        <v>-2526</v>
      </c>
      <c r="G152" s="53">
        <v>12313</v>
      </c>
      <c r="H152" s="53">
        <v>-12055</v>
      </c>
      <c r="I152" s="53">
        <v>-9641</v>
      </c>
      <c r="J152" s="53">
        <v>-4353.0229249785561</v>
      </c>
      <c r="K152" s="53">
        <v>90</v>
      </c>
      <c r="L152" s="53">
        <v>3243</v>
      </c>
      <c r="M152" s="53">
        <v>20648.830044616236</v>
      </c>
      <c r="N152" s="53">
        <v>22190</v>
      </c>
      <c r="O152" s="53">
        <v>13112</v>
      </c>
      <c r="P152" s="53">
        <v>4771</v>
      </c>
      <c r="Q152" s="53">
        <v>3722.6130731475814</v>
      </c>
      <c r="R152" s="53">
        <v>-14875.377386319462</v>
      </c>
      <c r="S152" s="53">
        <v>-40128</v>
      </c>
      <c r="T152" s="53">
        <v>-25846.614700819489</v>
      </c>
      <c r="U152" s="90">
        <v>-69968</v>
      </c>
      <c r="V152" s="90">
        <v>-119346</v>
      </c>
      <c r="W152" s="81">
        <v>-156468</v>
      </c>
      <c r="X152" s="90">
        <v>6240</v>
      </c>
      <c r="Y152" s="90">
        <v>14359</v>
      </c>
      <c r="Z152" s="90">
        <v>6686</v>
      </c>
      <c r="AA152" s="90">
        <v>-11503</v>
      </c>
      <c r="AB152" s="90">
        <v>32352</v>
      </c>
      <c r="AC152" s="90">
        <v>42206</v>
      </c>
      <c r="AD152" s="90">
        <v>85026</v>
      </c>
      <c r="AE152" s="90">
        <v>-29192</v>
      </c>
      <c r="AF152" s="90">
        <v>2567</v>
      </c>
    </row>
    <row r="153" spans="2:32">
      <c r="B153" s="4" t="s">
        <v>81</v>
      </c>
      <c r="C153" s="4" t="s">
        <v>82</v>
      </c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90">
        <v>-172486</v>
      </c>
      <c r="V153" s="90"/>
      <c r="W153" s="81">
        <v>-292763</v>
      </c>
      <c r="X153" s="90">
        <v>-46273</v>
      </c>
      <c r="Y153" s="90">
        <v>-63324</v>
      </c>
      <c r="Z153" s="90">
        <v>-111296</v>
      </c>
      <c r="AA153" s="90">
        <v>107371</v>
      </c>
      <c r="AB153" s="90">
        <v>-63972</v>
      </c>
      <c r="AC153" s="90">
        <v>8805</v>
      </c>
      <c r="AD153" s="90">
        <v>18757</v>
      </c>
      <c r="AE153" s="90">
        <v>23179</v>
      </c>
      <c r="AF153" s="90">
        <v>-57698</v>
      </c>
    </row>
    <row r="154" spans="2:32">
      <c r="B154" s="4" t="s">
        <v>85</v>
      </c>
      <c r="C154" s="4" t="s">
        <v>205</v>
      </c>
      <c r="D154" s="53">
        <v>-1563</v>
      </c>
      <c r="E154" s="53">
        <v>-4078</v>
      </c>
      <c r="F154" s="53">
        <v>-20770</v>
      </c>
      <c r="G154" s="53">
        <v>9401</v>
      </c>
      <c r="H154" s="53">
        <v>-3447</v>
      </c>
      <c r="I154" s="53">
        <v>-17642</v>
      </c>
      <c r="J154" s="53">
        <v>-22339.491148222594</v>
      </c>
      <c r="K154" s="53">
        <v>-8374</v>
      </c>
      <c r="L154" s="53">
        <v>1125</v>
      </c>
      <c r="M154" s="53">
        <v>-36577.408272067718</v>
      </c>
      <c r="N154" s="53">
        <v>-28031</v>
      </c>
      <c r="O154" s="53">
        <v>-8349</v>
      </c>
      <c r="P154" s="53">
        <v>-1240</v>
      </c>
      <c r="Q154" s="53">
        <v>-8248.0748188255966</v>
      </c>
      <c r="R154" s="53">
        <v>-208766.36028662772</v>
      </c>
      <c r="S154" s="53">
        <v>-233810</v>
      </c>
      <c r="T154" s="53">
        <v>17915.871347581655</v>
      </c>
      <c r="U154" s="90">
        <v>-41649</v>
      </c>
      <c r="V154" s="90">
        <v>-37287</v>
      </c>
      <c r="W154" s="81">
        <v>-8104</v>
      </c>
      <c r="X154" s="90">
        <v>13288</v>
      </c>
      <c r="Y154" s="90">
        <v>7564</v>
      </c>
      <c r="Z154" s="90">
        <v>-44917</v>
      </c>
      <c r="AA154" s="90">
        <v>-36641</v>
      </c>
      <c r="AB154" s="90">
        <v>-15425</v>
      </c>
      <c r="AC154" s="90">
        <v>-7054</v>
      </c>
      <c r="AD154" s="90">
        <v>25451</v>
      </c>
      <c r="AE154" s="90">
        <v>-42919</v>
      </c>
      <c r="AF154" s="90">
        <v>-6939</v>
      </c>
    </row>
    <row r="155" spans="2:32">
      <c r="B155" s="4" t="s">
        <v>121</v>
      </c>
      <c r="C155" s="4" t="s">
        <v>206</v>
      </c>
      <c r="D155" s="53">
        <v>-117477</v>
      </c>
      <c r="E155" s="53">
        <v>-25823</v>
      </c>
      <c r="F155" s="53">
        <v>14996</v>
      </c>
      <c r="G155" s="53">
        <v>-42716</v>
      </c>
      <c r="H155" s="53">
        <v>55147</v>
      </c>
      <c r="I155" s="53">
        <v>7868</v>
      </c>
      <c r="J155" s="53">
        <v>107504.04900865602</v>
      </c>
      <c r="K155" s="53">
        <v>12436</v>
      </c>
      <c r="L155" s="53">
        <v>-55807</v>
      </c>
      <c r="M155" s="53">
        <v>-26363.910820255904</v>
      </c>
      <c r="N155" s="53">
        <v>-48643</v>
      </c>
      <c r="O155" s="53">
        <v>5781</v>
      </c>
      <c r="P155" s="53">
        <v>-41491</v>
      </c>
      <c r="Q155" s="53">
        <v>33891.9116584886</v>
      </c>
      <c r="R155" s="53">
        <v>14915.356540672503</v>
      </c>
      <c r="S155" s="53">
        <v>44378</v>
      </c>
      <c r="T155" s="53">
        <v>-105300.84436020514</v>
      </c>
      <c r="U155" s="90">
        <v>-28486</v>
      </c>
      <c r="V155" s="90">
        <v>-85641</v>
      </c>
      <c r="W155" s="81">
        <v>41780</v>
      </c>
      <c r="X155" s="90">
        <v>-118254</v>
      </c>
      <c r="Y155" s="90">
        <v>-33885</v>
      </c>
      <c r="Z155" s="90">
        <v>-44147</v>
      </c>
      <c r="AA155" s="90">
        <v>93276</v>
      </c>
      <c r="AB155" s="90">
        <v>-135669</v>
      </c>
      <c r="AC155" s="90">
        <v>-110860</v>
      </c>
      <c r="AD155" s="90">
        <v>-85592</v>
      </c>
      <c r="AE155" s="90">
        <v>-33810</v>
      </c>
      <c r="AF155" s="90">
        <v>-81150</v>
      </c>
    </row>
    <row r="156" spans="2:32">
      <c r="B156" s="4" t="s">
        <v>129</v>
      </c>
      <c r="C156" s="4" t="s">
        <v>147</v>
      </c>
      <c r="D156" s="53">
        <v>-28489</v>
      </c>
      <c r="E156" s="53">
        <v>-46007</v>
      </c>
      <c r="F156" s="53">
        <v>-11855</v>
      </c>
      <c r="G156" s="53">
        <v>11622</v>
      </c>
      <c r="H156" s="53">
        <v>-31169</v>
      </c>
      <c r="I156" s="53">
        <v>-38450</v>
      </c>
      <c r="J156" s="53">
        <v>-28104.673093439898</v>
      </c>
      <c r="K156" s="53">
        <v>-9739</v>
      </c>
      <c r="L156" s="53">
        <v>-20761</v>
      </c>
      <c r="M156" s="53">
        <v>-30217.200558514793</v>
      </c>
      <c r="N156" s="53">
        <v>-10774</v>
      </c>
      <c r="O156" s="53">
        <v>10883</v>
      </c>
      <c r="P156" s="53">
        <v>-32345</v>
      </c>
      <c r="Q156" s="53">
        <v>-32152.827311764777</v>
      </c>
      <c r="R156" s="53">
        <v>-22073.702673739353</v>
      </c>
      <c r="S156" s="53">
        <v>-9761</v>
      </c>
      <c r="T156" s="53">
        <v>8049.1237858947761</v>
      </c>
      <c r="U156" s="90">
        <v>-33656</v>
      </c>
      <c r="V156" s="90">
        <v>-20442</v>
      </c>
      <c r="W156" s="81">
        <v>-19146</v>
      </c>
      <c r="X156" s="90">
        <v>-45114</v>
      </c>
      <c r="Y156" s="90">
        <v>-66853</v>
      </c>
      <c r="Z156" s="90">
        <v>-52882</v>
      </c>
      <c r="AA156" s="90">
        <v>-38480</v>
      </c>
      <c r="AB156" s="90">
        <v>-47506</v>
      </c>
      <c r="AC156" s="90">
        <v>-54142</v>
      </c>
      <c r="AD156" s="90">
        <v>-30253</v>
      </c>
      <c r="AE156" s="90">
        <v>-16796</v>
      </c>
      <c r="AF156" s="90">
        <v>-45017</v>
      </c>
    </row>
    <row r="157" spans="2:32">
      <c r="B157" s="4" t="s">
        <v>131</v>
      </c>
      <c r="C157" s="4" t="s">
        <v>148</v>
      </c>
      <c r="D157" s="53">
        <v>-1658</v>
      </c>
      <c r="E157" s="53">
        <v>1625</v>
      </c>
      <c r="F157" s="53">
        <v>-31</v>
      </c>
      <c r="G157" s="53">
        <v>-7858</v>
      </c>
      <c r="H157" s="53">
        <v>7204</v>
      </c>
      <c r="I157" s="53">
        <v>-1765</v>
      </c>
      <c r="J157" s="53">
        <v>-27018.081848873775</v>
      </c>
      <c r="K157" s="53">
        <v>8319</v>
      </c>
      <c r="L157" s="53">
        <v>-50845</v>
      </c>
      <c r="M157" s="53">
        <v>-23031.330219967029</v>
      </c>
      <c r="N157" s="53">
        <v>-43109</v>
      </c>
      <c r="O157" s="53">
        <v>-32333</v>
      </c>
      <c r="P157" s="53">
        <v>-7300</v>
      </c>
      <c r="Q157" s="53">
        <v>3054.5252736602079</v>
      </c>
      <c r="R157" s="53">
        <v>-14476.450043610701</v>
      </c>
      <c r="S157" s="53">
        <v>147196</v>
      </c>
      <c r="T157" s="53">
        <v>-24667.65277985685</v>
      </c>
      <c r="U157" s="90">
        <v>2875</v>
      </c>
      <c r="V157" s="90">
        <v>-23283</v>
      </c>
      <c r="W157" s="81">
        <v>-46212</v>
      </c>
      <c r="X157" s="90">
        <v>-4547</v>
      </c>
      <c r="Y157" s="90">
        <v>-6340</v>
      </c>
      <c r="Z157" s="90">
        <v>-8311</v>
      </c>
      <c r="AA157" s="90">
        <v>20244</v>
      </c>
      <c r="AB157" s="90">
        <v>-1243</v>
      </c>
      <c r="AC157" s="90">
        <v>-5900</v>
      </c>
      <c r="AD157" s="90">
        <v>-11460</v>
      </c>
      <c r="AE157" s="90">
        <v>-17777</v>
      </c>
      <c r="AF157" s="90">
        <v>-2313</v>
      </c>
    </row>
    <row r="158" spans="2:32">
      <c r="B158" s="4" t="s">
        <v>207</v>
      </c>
      <c r="C158" s="4" t="s">
        <v>208</v>
      </c>
      <c r="D158" s="53">
        <v>23666</v>
      </c>
      <c r="E158" s="53">
        <v>-27636</v>
      </c>
      <c r="F158" s="53">
        <v>-30529</v>
      </c>
      <c r="G158" s="53">
        <v>-27188</v>
      </c>
      <c r="H158" s="53">
        <v>-21618</v>
      </c>
      <c r="I158" s="53">
        <v>-12606</v>
      </c>
      <c r="J158" s="53">
        <v>-100141.31408772092</v>
      </c>
      <c r="K158" s="53">
        <v>29734</v>
      </c>
      <c r="L158" s="53">
        <v>-7706</v>
      </c>
      <c r="M158" s="53">
        <v>-23993.395236136352</v>
      </c>
      <c r="N158" s="53">
        <v>-40954</v>
      </c>
      <c r="O158" s="53">
        <v>-51991</v>
      </c>
      <c r="P158" s="53">
        <v>26462</v>
      </c>
      <c r="Q158" s="53">
        <v>15367.921717360163</v>
      </c>
      <c r="R158" s="53">
        <v>-37174.558793263197</v>
      </c>
      <c r="S158" s="53">
        <v>-11162</v>
      </c>
      <c r="T158" s="53">
        <v>16728.2917603776</v>
      </c>
      <c r="U158" s="90">
        <v>-19580</v>
      </c>
      <c r="V158" s="90">
        <v>45438</v>
      </c>
      <c r="W158" s="81">
        <v>46534</v>
      </c>
      <c r="X158" s="90">
        <v>-1458</v>
      </c>
      <c r="Y158" s="90">
        <v>37056</v>
      </c>
      <c r="Z158" s="90">
        <v>33992</v>
      </c>
      <c r="AA158" s="90">
        <v>65653</v>
      </c>
      <c r="AB158" s="90">
        <v>15379</v>
      </c>
      <c r="AC158" s="90">
        <v>-54</v>
      </c>
      <c r="AD158" s="90">
        <v>-3058</v>
      </c>
      <c r="AE158" s="90">
        <v>-9196</v>
      </c>
      <c r="AF158" s="90">
        <v>-2893</v>
      </c>
    </row>
    <row r="159" spans="2:32">
      <c r="B159" s="4" t="s">
        <v>145</v>
      </c>
      <c r="C159" s="4" t="s">
        <v>146</v>
      </c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90">
        <v>58367</v>
      </c>
      <c r="V159" s="90"/>
      <c r="W159" s="81">
        <v>179258</v>
      </c>
      <c r="X159" s="90">
        <v>-18323</v>
      </c>
      <c r="Y159" s="90">
        <v>16645</v>
      </c>
      <c r="Z159" s="90">
        <v>-29759</v>
      </c>
      <c r="AA159" s="90">
        <v>-117405</v>
      </c>
      <c r="AB159" s="90">
        <v>87440</v>
      </c>
      <c r="AC159" s="90">
        <v>-2933</v>
      </c>
      <c r="AD159" s="90">
        <v>-28429</v>
      </c>
      <c r="AE159" s="90">
        <v>-21717</v>
      </c>
      <c r="AF159" s="90">
        <v>-12918</v>
      </c>
    </row>
    <row r="160" spans="2:32">
      <c r="B160" s="4" t="s">
        <v>209</v>
      </c>
      <c r="C160" s="4" t="s">
        <v>210</v>
      </c>
      <c r="D160" s="53">
        <v>0</v>
      </c>
      <c r="E160" s="53">
        <v>0</v>
      </c>
      <c r="F160" s="53">
        <v>0</v>
      </c>
      <c r="G160" s="53">
        <v>-27364</v>
      </c>
      <c r="H160" s="53">
        <v>-461</v>
      </c>
      <c r="I160" s="53">
        <v>-8542</v>
      </c>
      <c r="J160" s="53">
        <v>-17757.227713346354</v>
      </c>
      <c r="K160" s="53">
        <v>133</v>
      </c>
      <c r="L160" s="53">
        <v>-3409</v>
      </c>
      <c r="M160" s="53">
        <v>8191.6050009903374</v>
      </c>
      <c r="N160" s="53">
        <v>21652.221719190504</v>
      </c>
      <c r="O160" s="53">
        <v>15485</v>
      </c>
      <c r="P160" s="53">
        <v>-5981</v>
      </c>
      <c r="Q160" s="53"/>
      <c r="R160" s="53"/>
      <c r="S160" s="53">
        <v>-61142</v>
      </c>
      <c r="T160" s="53"/>
      <c r="W160" s="81"/>
      <c r="X160" s="90"/>
      <c r="Y160" s="90"/>
      <c r="Z160" s="90"/>
      <c r="AA160" s="90"/>
      <c r="AB160" s="90"/>
      <c r="AC160" s="90"/>
      <c r="AD160" s="90"/>
      <c r="AE160" s="90"/>
      <c r="AF160" s="90"/>
    </row>
    <row r="161" spans="2:39">
      <c r="B161" s="4" t="s">
        <v>211</v>
      </c>
      <c r="C161" s="4" t="s">
        <v>212</v>
      </c>
      <c r="D161" s="53">
        <v>0</v>
      </c>
      <c r="E161" s="53">
        <v>0</v>
      </c>
      <c r="F161" s="53">
        <v>0</v>
      </c>
      <c r="G161" s="53">
        <v>-1841</v>
      </c>
      <c r="H161" s="53">
        <v>-21</v>
      </c>
      <c r="I161" s="53">
        <v>-2801</v>
      </c>
      <c r="J161" s="53">
        <v>-1190.3958870847241</v>
      </c>
      <c r="K161" s="53">
        <v>-1507</v>
      </c>
      <c r="L161" s="53">
        <v>-237</v>
      </c>
      <c r="M161" s="53">
        <v>-73.601917566400004</v>
      </c>
      <c r="N161" s="53">
        <v>631.848210827</v>
      </c>
      <c r="O161" s="53">
        <v>-98</v>
      </c>
      <c r="P161" s="53">
        <v>-6</v>
      </c>
      <c r="Q161" s="53"/>
      <c r="R161" s="53">
        <v>0</v>
      </c>
      <c r="S161" s="53"/>
      <c r="T161" s="53"/>
      <c r="W161" s="81"/>
      <c r="X161" s="90"/>
      <c r="Y161" s="90"/>
      <c r="Z161" s="90"/>
      <c r="AA161" s="90"/>
      <c r="AB161" s="90"/>
      <c r="AC161" s="90"/>
      <c r="AD161" s="90"/>
      <c r="AE161" s="90"/>
      <c r="AF161" s="90"/>
    </row>
    <row r="162" spans="2:39">
      <c r="B162" s="4" t="s">
        <v>213</v>
      </c>
      <c r="C162" s="4" t="s">
        <v>214</v>
      </c>
      <c r="D162" s="53">
        <v>-24712</v>
      </c>
      <c r="E162" s="53">
        <v>-85384</v>
      </c>
      <c r="F162" s="53">
        <v>-136474</v>
      </c>
      <c r="G162" s="53">
        <v>-200530</v>
      </c>
      <c r="H162" s="53">
        <v>-43593</v>
      </c>
      <c r="I162" s="53">
        <v>-304904</v>
      </c>
      <c r="J162" s="53">
        <v>-325488.7005674353</v>
      </c>
      <c r="K162" s="53">
        <v>-366476</v>
      </c>
      <c r="L162" s="53">
        <v>-103688</v>
      </c>
      <c r="M162" s="53">
        <v>-343725.23013834108</v>
      </c>
      <c r="N162" s="53">
        <v>-427444.10832516383</v>
      </c>
      <c r="O162" s="53">
        <v>-535059</v>
      </c>
      <c r="P162" s="53">
        <v>-119780</v>
      </c>
      <c r="Q162" s="53"/>
      <c r="R162" s="53">
        <v>-291622.34902187681</v>
      </c>
      <c r="S162" s="53">
        <v>-370551</v>
      </c>
      <c r="T162" s="53"/>
      <c r="V162" s="90">
        <v>-320036</v>
      </c>
      <c r="W162" s="81">
        <v>-378129</v>
      </c>
      <c r="X162" s="90">
        <v>-26076</v>
      </c>
      <c r="Y162" s="90">
        <v>-144813</v>
      </c>
      <c r="Z162" s="90">
        <v>-159228</v>
      </c>
      <c r="AA162" s="90">
        <v>-273655</v>
      </c>
      <c r="AB162" s="90">
        <v>-93570</v>
      </c>
      <c r="AC162" s="90">
        <v>-458686</v>
      </c>
      <c r="AD162" s="90">
        <v>-537049</v>
      </c>
      <c r="AE162" s="90">
        <v>-694303</v>
      </c>
      <c r="AF162" s="90">
        <v>-84083</v>
      </c>
    </row>
    <row r="163" spans="2:39">
      <c r="B163" s="4" t="s">
        <v>741</v>
      </c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90">
        <v>5225</v>
      </c>
      <c r="AG163" s="77"/>
      <c r="AJ163" s="6"/>
      <c r="AK163" s="25"/>
      <c r="AL163" s="6"/>
      <c r="AM163" s="25"/>
    </row>
    <row r="164" spans="2:39" ht="15">
      <c r="B164" s="24" t="s">
        <v>215</v>
      </c>
      <c r="C164" s="24" t="s">
        <v>216</v>
      </c>
      <c r="D164" s="58">
        <v>292631</v>
      </c>
      <c r="E164" s="58">
        <v>737813</v>
      </c>
      <c r="F164" s="58">
        <v>1295372</v>
      </c>
      <c r="G164" s="58">
        <v>1675770</v>
      </c>
      <c r="H164" s="58">
        <v>615435</v>
      </c>
      <c r="I164" s="58">
        <v>713736</v>
      </c>
      <c r="J164" s="58">
        <v>1330520.3961719426</v>
      </c>
      <c r="K164" s="58">
        <v>2007806</v>
      </c>
      <c r="L164" s="58">
        <v>401888</v>
      </c>
      <c r="M164" s="58">
        <v>689237.35788275709</v>
      </c>
      <c r="N164" s="58">
        <v>1255888.9616048536</v>
      </c>
      <c r="O164" s="58">
        <v>1359957</v>
      </c>
      <c r="P164" s="58">
        <v>683850.81347014732</v>
      </c>
      <c r="Q164" s="58">
        <v>1223611.4377269894</v>
      </c>
      <c r="R164" s="58">
        <v>1854862.9357370129</v>
      </c>
      <c r="S164" s="58">
        <v>2962635</v>
      </c>
      <c r="T164" s="58">
        <v>678637.69461959472</v>
      </c>
      <c r="U164" s="91">
        <v>1095376</v>
      </c>
      <c r="V164" s="91">
        <v>1847551</v>
      </c>
      <c r="W164" s="249">
        <v>2304319.1193050002</v>
      </c>
      <c r="X164" s="91">
        <v>741312</v>
      </c>
      <c r="Y164" s="91">
        <f>SUM(Y148:Y162)</f>
        <v>1551153</v>
      </c>
      <c r="Z164" s="91">
        <v>2334953</v>
      </c>
      <c r="AA164" s="91">
        <f>+SUM(AA148:AA162)</f>
        <v>3444148.1542579369</v>
      </c>
      <c r="AB164" s="91">
        <v>752182.16017199983</v>
      </c>
      <c r="AC164" s="91">
        <v>1221770</v>
      </c>
      <c r="AD164" s="91">
        <v>2129744</v>
      </c>
      <c r="AE164" s="91">
        <f>+SUM(AE148:AE162)</f>
        <v>2383328</v>
      </c>
      <c r="AF164" s="91">
        <f>SUM(AF148:AF163)</f>
        <v>457621</v>
      </c>
    </row>
    <row r="165" spans="2:39">
      <c r="D165" s="53"/>
      <c r="E165" s="53"/>
      <c r="F165" s="53"/>
      <c r="G165" s="53"/>
      <c r="H165" s="53"/>
      <c r="I165" s="53"/>
      <c r="J165" s="53">
        <v>1794259</v>
      </c>
      <c r="K165" s="53">
        <v>1983307.3578827572</v>
      </c>
      <c r="L165" s="53"/>
      <c r="M165" s="53"/>
      <c r="N165" s="53"/>
      <c r="O165" s="53"/>
      <c r="P165" s="53"/>
      <c r="Q165" s="53"/>
      <c r="R165" s="53"/>
      <c r="S165" s="53"/>
      <c r="T165" s="53"/>
      <c r="Y165" s="90"/>
    </row>
    <row r="166" spans="2:39">
      <c r="B166" t="s">
        <v>217</v>
      </c>
      <c r="C166" t="s">
        <v>218</v>
      </c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Y166" s="90"/>
      <c r="AB166" s="90"/>
    </row>
    <row r="167" spans="2:39">
      <c r="B167" s="4" t="s">
        <v>219</v>
      </c>
      <c r="C167" s="4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>
        <v>-13408</v>
      </c>
      <c r="O167" s="53">
        <v>-13408</v>
      </c>
      <c r="P167" s="53"/>
      <c r="Q167" s="53">
        <v>-429667</v>
      </c>
      <c r="R167" s="53">
        <v>-393675</v>
      </c>
      <c r="S167" s="53">
        <v>-429667</v>
      </c>
      <c r="T167" s="53"/>
      <c r="W167" s="81">
        <v>-7821.3328119999996</v>
      </c>
      <c r="X167" s="81"/>
      <c r="Y167" s="90"/>
      <c r="AA167" s="90"/>
      <c r="AB167" s="90"/>
      <c r="AC167" s="90"/>
      <c r="AD167" s="90"/>
      <c r="AE167" s="90"/>
    </row>
    <row r="168" spans="2:39">
      <c r="B168" s="4" t="s">
        <v>220</v>
      </c>
      <c r="C168" s="4" t="s">
        <v>221</v>
      </c>
      <c r="D168" s="53"/>
      <c r="E168" s="53"/>
      <c r="F168" s="53">
        <v>-881925</v>
      </c>
      <c r="G168" s="53">
        <v>-860328</v>
      </c>
      <c r="H168" s="53"/>
      <c r="I168" s="53"/>
      <c r="J168" s="53">
        <v>0</v>
      </c>
      <c r="K168" s="53">
        <v>0</v>
      </c>
      <c r="L168" s="53">
        <v>-4958</v>
      </c>
      <c r="M168" s="53">
        <v>-8531</v>
      </c>
      <c r="N168" s="53">
        <v>-8531</v>
      </c>
      <c r="O168" s="53">
        <v>-8531</v>
      </c>
      <c r="P168" s="53">
        <v>-3120</v>
      </c>
      <c r="Q168" s="53">
        <v>-5205</v>
      </c>
      <c r="R168" s="53">
        <v>-5205.1000000000004</v>
      </c>
      <c r="S168" s="53">
        <v>-961953</v>
      </c>
      <c r="T168" s="53"/>
      <c r="W168" s="81"/>
      <c r="X168" s="81">
        <v>-3937.8143376799999</v>
      </c>
      <c r="Y168" s="90">
        <v>-4044.8761003199998</v>
      </c>
      <c r="Z168" s="90">
        <v>-4101.9605774399997</v>
      </c>
      <c r="AA168" s="90">
        <v>-4171</v>
      </c>
      <c r="AB168" s="90">
        <v>0</v>
      </c>
      <c r="AC168" s="90">
        <v>-3163.3432950000001</v>
      </c>
      <c r="AD168" s="90">
        <v>-3156.0387070357001</v>
      </c>
      <c r="AE168" s="90">
        <v>-3178</v>
      </c>
      <c r="AF168" s="193">
        <v>0</v>
      </c>
    </row>
    <row r="169" spans="2:39">
      <c r="B169" s="4" t="s">
        <v>222</v>
      </c>
      <c r="C169" s="4" t="s">
        <v>223</v>
      </c>
      <c r="D169" s="53">
        <v>0</v>
      </c>
      <c r="E169" s="53">
        <v>0</v>
      </c>
      <c r="F169" s="53">
        <v>0</v>
      </c>
      <c r="G169" s="53"/>
      <c r="H169" s="53">
        <v>-1355655</v>
      </c>
      <c r="I169" s="53">
        <v>-1355492</v>
      </c>
      <c r="J169" s="53">
        <v>-1366929</v>
      </c>
      <c r="K169" s="53">
        <v>-1366929</v>
      </c>
      <c r="L169" s="53">
        <v>0</v>
      </c>
      <c r="M169" s="53"/>
      <c r="N169" s="53"/>
      <c r="O169" s="53">
        <v>0</v>
      </c>
      <c r="P169" s="53"/>
      <c r="Q169" s="53"/>
      <c r="R169" s="53"/>
      <c r="S169" s="53">
        <v>-1131942</v>
      </c>
      <c r="T169" s="53"/>
      <c r="W169" s="81"/>
      <c r="X169" s="81"/>
      <c r="Y169" s="90"/>
      <c r="Z169" s="90"/>
      <c r="AA169" s="90"/>
      <c r="AB169" s="90"/>
      <c r="AC169" s="90"/>
      <c r="AD169" s="90">
        <v>0</v>
      </c>
      <c r="AE169" s="90"/>
      <c r="AF169" s="77"/>
    </row>
    <row r="170" spans="2:39">
      <c r="B170" s="4" t="s">
        <v>224</v>
      </c>
      <c r="C170" s="4" t="s">
        <v>576</v>
      </c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>
        <v>14178</v>
      </c>
      <c r="O170" s="53">
        <v>-474131</v>
      </c>
      <c r="P170" s="53"/>
      <c r="Q170" s="53"/>
      <c r="R170" s="53"/>
      <c r="S170" s="53"/>
      <c r="T170" s="53"/>
      <c r="W170" s="81"/>
      <c r="X170" s="81"/>
      <c r="Y170" s="90"/>
      <c r="Z170" s="90"/>
      <c r="AA170" s="90"/>
      <c r="AB170" s="90"/>
      <c r="AC170" s="90"/>
      <c r="AD170" s="90">
        <v>0</v>
      </c>
      <c r="AE170" s="90"/>
      <c r="AF170" s="77"/>
    </row>
    <row r="171" spans="2:39">
      <c r="B171" s="4" t="s">
        <v>225</v>
      </c>
      <c r="C171" s="4" t="s">
        <v>226</v>
      </c>
      <c r="D171" s="53">
        <v>144492</v>
      </c>
      <c r="E171" s="53">
        <v>532405</v>
      </c>
      <c r="F171" s="53">
        <v>607497</v>
      </c>
      <c r="G171" s="53">
        <v>869693</v>
      </c>
      <c r="H171" s="53">
        <v>0</v>
      </c>
      <c r="I171" s="53">
        <v>714821</v>
      </c>
      <c r="J171" s="53">
        <v>749495.52865951171</v>
      </c>
      <c r="K171" s="53">
        <v>1075413</v>
      </c>
      <c r="L171" s="53">
        <v>210242</v>
      </c>
      <c r="M171" s="53">
        <v>930086</v>
      </c>
      <c r="N171" s="53">
        <v>1623262</v>
      </c>
      <c r="O171" s="53">
        <v>2207558</v>
      </c>
      <c r="P171" s="53">
        <v>25979</v>
      </c>
      <c r="Q171" s="53">
        <v>702095.58700900013</v>
      </c>
      <c r="R171" s="53">
        <v>1183240.1059350001</v>
      </c>
      <c r="S171" s="53">
        <v>1840580</v>
      </c>
      <c r="T171" s="53">
        <v>38056.798231000081</v>
      </c>
      <c r="U171" s="90">
        <v>300154</v>
      </c>
      <c r="V171" s="90">
        <v>976893</v>
      </c>
      <c r="W171" s="81">
        <v>1647449</v>
      </c>
      <c r="X171" s="81">
        <v>51451</v>
      </c>
      <c r="Y171" s="90">
        <v>291280</v>
      </c>
      <c r="Z171" s="90">
        <v>847182</v>
      </c>
      <c r="AA171" s="90">
        <v>1547812</v>
      </c>
      <c r="AB171" s="90">
        <v>109732</v>
      </c>
      <c r="AC171" s="90">
        <v>281815</v>
      </c>
      <c r="AD171" s="90">
        <v>915526</v>
      </c>
      <c r="AE171" s="90">
        <v>2282010</v>
      </c>
      <c r="AF171" s="90">
        <v>128312</v>
      </c>
    </row>
    <row r="172" spans="2:39">
      <c r="B172" s="4" t="s">
        <v>653</v>
      </c>
      <c r="C172" s="4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90"/>
      <c r="V172" s="90"/>
      <c r="W172" s="81"/>
      <c r="X172" s="81">
        <v>623</v>
      </c>
      <c r="Y172" s="90">
        <v>417</v>
      </c>
      <c r="Z172" s="90">
        <v>197</v>
      </c>
      <c r="AA172" s="90"/>
      <c r="AB172" s="90">
        <v>-2096</v>
      </c>
      <c r="AC172" s="90">
        <v>-36</v>
      </c>
      <c r="AD172" s="90">
        <v>7028</v>
      </c>
      <c r="AE172" s="90"/>
      <c r="AF172" s="90">
        <v>0</v>
      </c>
    </row>
    <row r="173" spans="2:39">
      <c r="B173" s="4" t="s">
        <v>227</v>
      </c>
      <c r="C173" s="4" t="s">
        <v>228</v>
      </c>
      <c r="D173" s="53"/>
      <c r="E173" s="53">
        <v>57</v>
      </c>
      <c r="F173" s="53">
        <v>58</v>
      </c>
      <c r="G173" s="53">
        <v>216</v>
      </c>
      <c r="H173" s="53">
        <v>0</v>
      </c>
      <c r="I173" s="53">
        <v>698</v>
      </c>
      <c r="J173" s="53">
        <v>3083.5620323531684</v>
      </c>
      <c r="K173" s="53">
        <v>2708</v>
      </c>
      <c r="L173" s="53"/>
      <c r="M173" s="53">
        <v>165</v>
      </c>
      <c r="N173" s="53">
        <v>169</v>
      </c>
      <c r="O173" s="53">
        <v>0</v>
      </c>
      <c r="P173" s="53"/>
      <c r="Q173" s="53"/>
      <c r="R173" s="53"/>
      <c r="S173" s="53"/>
      <c r="T173" s="53">
        <v>11.304856382399999</v>
      </c>
      <c r="U173" s="90">
        <v>-769</v>
      </c>
      <c r="V173" s="90"/>
      <c r="W173" s="81"/>
      <c r="X173" s="81"/>
      <c r="Y173" s="90">
        <v>0</v>
      </c>
      <c r="Z173" s="90"/>
      <c r="AA173" s="90"/>
      <c r="AB173" s="90">
        <v>7842</v>
      </c>
      <c r="AC173" s="90">
        <v>6903</v>
      </c>
      <c r="AD173" s="90">
        <v>-9907</v>
      </c>
      <c r="AE173" s="90">
        <v>3166</v>
      </c>
      <c r="AF173" s="90">
        <v>2633</v>
      </c>
    </row>
    <row r="174" spans="2:39">
      <c r="B174" s="4" t="s">
        <v>229</v>
      </c>
      <c r="C174" s="4" t="s">
        <v>230</v>
      </c>
      <c r="D174" s="53">
        <v>18133</v>
      </c>
      <c r="E174" s="53">
        <v>29760</v>
      </c>
      <c r="F174" s="53">
        <v>59633</v>
      </c>
      <c r="G174" s="53">
        <v>79330</v>
      </c>
      <c r="H174" s="53">
        <v>20948</v>
      </c>
      <c r="I174" s="53">
        <v>25426</v>
      </c>
      <c r="J174" s="53">
        <v>39055.041508871487</v>
      </c>
      <c r="K174" s="53">
        <v>59582</v>
      </c>
      <c r="L174" s="53">
        <v>6204</v>
      </c>
      <c r="M174" s="53">
        <v>23983</v>
      </c>
      <c r="N174" s="53">
        <v>33650</v>
      </c>
      <c r="O174" s="53">
        <v>30716</v>
      </c>
      <c r="P174" s="53">
        <v>5060</v>
      </c>
      <c r="Q174" s="53">
        <v>10129.282683288977</v>
      </c>
      <c r="R174" s="53">
        <v>39567.001342724026</v>
      </c>
      <c r="S174" s="53">
        <v>40188</v>
      </c>
      <c r="T174" s="53">
        <v>12081.441759014517</v>
      </c>
      <c r="U174" s="90">
        <v>182349</v>
      </c>
      <c r="V174" s="90">
        <v>273403</v>
      </c>
      <c r="W174" s="81">
        <v>506054</v>
      </c>
      <c r="X174" s="90">
        <v>92746</v>
      </c>
      <c r="Y174" s="90">
        <v>186408</v>
      </c>
      <c r="Z174" s="90">
        <v>190065</v>
      </c>
      <c r="AA174" s="90">
        <v>272307</v>
      </c>
      <c r="AB174" s="90">
        <v>61409</v>
      </c>
      <c r="AC174" s="90">
        <v>134379</v>
      </c>
      <c r="AD174" s="90">
        <v>121198</v>
      </c>
      <c r="AE174" s="90">
        <v>139259</v>
      </c>
      <c r="AF174" s="90">
        <v>56694</v>
      </c>
    </row>
    <row r="175" spans="2:39">
      <c r="B175" s="4" t="s">
        <v>231</v>
      </c>
      <c r="C175" s="4" t="s">
        <v>232</v>
      </c>
      <c r="D175" s="53"/>
      <c r="E175" s="53"/>
      <c r="F175" s="53">
        <v>2539</v>
      </c>
      <c r="G175" s="53"/>
      <c r="H175" s="53"/>
      <c r="I175" s="53"/>
      <c r="J175" s="53">
        <v>0</v>
      </c>
      <c r="K175" s="53"/>
      <c r="L175" s="53"/>
      <c r="M175" s="53"/>
      <c r="N175" s="53"/>
      <c r="O175" s="53">
        <v>0</v>
      </c>
      <c r="P175" s="53"/>
      <c r="Q175" s="53"/>
      <c r="R175" s="53"/>
      <c r="S175" s="53"/>
      <c r="T175" s="53"/>
      <c r="W175" s="81">
        <v>-2202</v>
      </c>
      <c r="X175" s="90"/>
      <c r="Y175" s="90"/>
      <c r="Z175" s="90"/>
      <c r="AA175" s="90">
        <v>-2838</v>
      </c>
      <c r="AB175" s="90"/>
      <c r="AC175" s="90"/>
      <c r="AD175" s="90"/>
      <c r="AE175" s="90">
        <v>0</v>
      </c>
      <c r="AF175" s="90"/>
    </row>
    <row r="176" spans="2:39">
      <c r="B176" s="4" t="s">
        <v>233</v>
      </c>
      <c r="C176" s="4" t="s">
        <v>234</v>
      </c>
      <c r="D176" s="53">
        <v>-64534</v>
      </c>
      <c r="E176" s="53">
        <v>-50455</v>
      </c>
      <c r="F176" s="53">
        <v>-33215</v>
      </c>
      <c r="G176" s="53">
        <v>22773</v>
      </c>
      <c r="H176" s="53">
        <v>-6547</v>
      </c>
      <c r="I176" s="53">
        <v>25116</v>
      </c>
      <c r="J176" s="53">
        <v>22461.950181583987</v>
      </c>
      <c r="K176" s="53">
        <v>-549219</v>
      </c>
      <c r="L176" s="53">
        <v>601037</v>
      </c>
      <c r="M176" s="53">
        <v>497848</v>
      </c>
      <c r="N176" s="53">
        <v>522536</v>
      </c>
      <c r="O176" s="53">
        <v>1167108</v>
      </c>
      <c r="P176" s="53">
        <v>-5399</v>
      </c>
      <c r="Q176" s="53">
        <v>-5900</v>
      </c>
      <c r="R176" s="53">
        <v>-3728.6729350000401</v>
      </c>
      <c r="S176" s="53">
        <v>-183</v>
      </c>
      <c r="T176" s="53">
        <v>43289.176424048244</v>
      </c>
      <c r="U176" s="90">
        <v>29332</v>
      </c>
      <c r="V176" s="90">
        <v>59905</v>
      </c>
      <c r="W176" s="81">
        <v>-97437</v>
      </c>
      <c r="X176" s="90">
        <v>-33957</v>
      </c>
      <c r="Y176" s="90">
        <v>-28314</v>
      </c>
      <c r="Z176" s="90">
        <v>-5789</v>
      </c>
      <c r="AA176" s="90">
        <v>39534</v>
      </c>
      <c r="AB176" s="90">
        <v>-20373</v>
      </c>
      <c r="AC176" s="90">
        <v>-55049</v>
      </c>
      <c r="AD176" s="90">
        <v>-68623</v>
      </c>
      <c r="AE176" s="90">
        <v>-1821708</v>
      </c>
      <c r="AF176" s="90">
        <v>389747</v>
      </c>
    </row>
    <row r="177" spans="2:39">
      <c r="B177" s="4" t="s">
        <v>235</v>
      </c>
      <c r="C177" s="4" t="s">
        <v>236</v>
      </c>
      <c r="D177" s="53">
        <v>-140194</v>
      </c>
      <c r="E177" s="53">
        <v>-278648</v>
      </c>
      <c r="F177" s="53">
        <v>-463401</v>
      </c>
      <c r="G177" s="53">
        <v>-706530</v>
      </c>
      <c r="H177" s="53">
        <v>-137827</v>
      </c>
      <c r="I177" s="53">
        <v>-232392</v>
      </c>
      <c r="J177" s="53">
        <v>-369457.84966950008</v>
      </c>
      <c r="K177" s="53">
        <v>-610436</v>
      </c>
      <c r="L177" s="53">
        <v>-126843</v>
      </c>
      <c r="M177" s="53">
        <v>-333702</v>
      </c>
      <c r="N177" s="53">
        <v>-488317</v>
      </c>
      <c r="O177" s="53">
        <v>-536407</v>
      </c>
      <c r="P177" s="53">
        <v>-232140</v>
      </c>
      <c r="Q177" s="53">
        <v>-480375</v>
      </c>
      <c r="R177" s="53">
        <v>-767437.50236164196</v>
      </c>
      <c r="S177" s="53">
        <v>-1190318</v>
      </c>
      <c r="T177" s="53">
        <v>-173023.84041477781</v>
      </c>
      <c r="U177" s="90">
        <v>-342161</v>
      </c>
      <c r="V177" s="90">
        <v>-551256</v>
      </c>
      <c r="W177" s="81">
        <v>-732831</v>
      </c>
      <c r="X177" s="90">
        <v>-244376</v>
      </c>
      <c r="Y177" s="90">
        <v>-531721</v>
      </c>
      <c r="Z177" s="90">
        <v>-762053</v>
      </c>
      <c r="AA177" s="90">
        <v>-1143380</v>
      </c>
      <c r="AB177" s="90">
        <v>-334799</v>
      </c>
      <c r="AC177" s="90">
        <v>-655242</v>
      </c>
      <c r="AD177" s="90">
        <v>-1150456</v>
      </c>
      <c r="AE177" s="90">
        <v>-1413952</v>
      </c>
      <c r="AF177" s="90">
        <v>-285733</v>
      </c>
    </row>
    <row r="178" spans="2:39">
      <c r="B178" s="4" t="s">
        <v>237</v>
      </c>
      <c r="C178" s="4" t="s">
        <v>238</v>
      </c>
      <c r="D178" s="53"/>
      <c r="E178" s="53"/>
      <c r="F178" s="53">
        <v>-57</v>
      </c>
      <c r="G178" s="53">
        <v>-58</v>
      </c>
      <c r="H178" s="53"/>
      <c r="I178" s="53"/>
      <c r="J178" s="53">
        <v>0</v>
      </c>
      <c r="K178" s="53">
        <v>0</v>
      </c>
      <c r="L178" s="53"/>
      <c r="M178" s="53"/>
      <c r="N178" s="53"/>
      <c r="O178" s="53">
        <v>0</v>
      </c>
      <c r="P178" s="53"/>
      <c r="Q178" s="53"/>
      <c r="R178" s="53"/>
      <c r="S178" s="53"/>
      <c r="T178" s="53"/>
      <c r="W178" s="81"/>
      <c r="X178" s="90"/>
      <c r="Y178" s="90"/>
      <c r="Z178" s="90">
        <v>-2811</v>
      </c>
      <c r="AA178" s="90"/>
      <c r="AB178" s="90"/>
      <c r="AC178" s="90"/>
      <c r="AD178" s="90">
        <v>0</v>
      </c>
      <c r="AE178" s="90">
        <v>382629</v>
      </c>
      <c r="AF178" s="90">
        <v>0</v>
      </c>
    </row>
    <row r="179" spans="2:39">
      <c r="B179" s="4" t="s">
        <v>239</v>
      </c>
      <c r="C179" s="4" t="s">
        <v>240</v>
      </c>
      <c r="D179" s="53">
        <v>-81131</v>
      </c>
      <c r="E179" s="53">
        <v>-209897</v>
      </c>
      <c r="F179" s="53">
        <v>-339191</v>
      </c>
      <c r="G179" s="53">
        <v>-474240</v>
      </c>
      <c r="H179" s="53">
        <v>-103468</v>
      </c>
      <c r="I179" s="53">
        <v>-127526</v>
      </c>
      <c r="J179" s="53">
        <v>-218948.269221878</v>
      </c>
      <c r="K179" s="53">
        <v>-323442</v>
      </c>
      <c r="L179" s="53">
        <v>-111370</v>
      </c>
      <c r="M179" s="53">
        <v>-249897</v>
      </c>
      <c r="N179" s="53">
        <v>-410989</v>
      </c>
      <c r="O179" s="53">
        <v>-146881</v>
      </c>
      <c r="P179" s="53">
        <v>-286587</v>
      </c>
      <c r="Q179" s="53">
        <v>-474117</v>
      </c>
      <c r="R179" s="53">
        <v>-468748.07771972637</v>
      </c>
      <c r="S179" s="53">
        <v>-716357</v>
      </c>
      <c r="T179" s="53">
        <v>-206458.58606927659</v>
      </c>
      <c r="U179" s="90">
        <v>-306214</v>
      </c>
      <c r="V179" s="90">
        <v>-436489</v>
      </c>
      <c r="W179" s="81">
        <v>-618621</v>
      </c>
      <c r="X179" s="90">
        <v>-101157</v>
      </c>
      <c r="Y179" s="90">
        <v>-234861</v>
      </c>
      <c r="Z179" s="90">
        <v>-393133</v>
      </c>
      <c r="AA179" s="90">
        <v>-752930</v>
      </c>
      <c r="AB179" s="90">
        <v>-113512</v>
      </c>
      <c r="AC179" s="90">
        <v>-242679</v>
      </c>
      <c r="AD179" s="90">
        <v>-369275</v>
      </c>
      <c r="AE179" s="90">
        <v>-559387</v>
      </c>
      <c r="AF179" s="90">
        <v>-77266</v>
      </c>
    </row>
    <row r="180" spans="2:39">
      <c r="B180" s="4" t="s">
        <v>241</v>
      </c>
      <c r="C180" s="4" t="s">
        <v>242</v>
      </c>
      <c r="D180" s="53"/>
      <c r="E180" s="53"/>
      <c r="F180" s="53">
        <v>21041</v>
      </c>
      <c r="G180" s="53"/>
      <c r="H180" s="53"/>
      <c r="I180" s="53"/>
      <c r="J180" s="53">
        <v>0</v>
      </c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W180" s="81"/>
      <c r="X180" s="90"/>
      <c r="Y180" s="90"/>
      <c r="Z180" s="90"/>
      <c r="AA180" s="90"/>
      <c r="AB180" s="90"/>
      <c r="AC180" s="90"/>
      <c r="AD180" s="90"/>
      <c r="AE180" s="90"/>
      <c r="AF180" s="90"/>
    </row>
    <row r="181" spans="2:39">
      <c r="B181" s="4" t="s">
        <v>596</v>
      </c>
      <c r="C181" s="4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W181" s="81">
        <v>-83325</v>
      </c>
      <c r="X181" s="90"/>
      <c r="Y181" s="90"/>
      <c r="Z181" s="90"/>
      <c r="AA181" s="90"/>
      <c r="AB181" s="90"/>
      <c r="AC181" s="90"/>
      <c r="AD181" s="90"/>
      <c r="AE181" s="90"/>
      <c r="AF181" s="90"/>
    </row>
    <row r="182" spans="2:39">
      <c r="B182" s="4" t="s">
        <v>738</v>
      </c>
      <c r="C182" s="4"/>
      <c r="D182" s="241"/>
      <c r="E182" s="241"/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  <c r="Q182" s="241"/>
      <c r="R182" s="241"/>
      <c r="S182" s="241"/>
      <c r="T182" s="241"/>
      <c r="U182" s="241"/>
      <c r="V182" s="241"/>
      <c r="W182" s="77"/>
      <c r="X182" s="77"/>
      <c r="Y182" s="77"/>
      <c r="Z182" s="77"/>
      <c r="AA182" s="77"/>
      <c r="AB182" s="77"/>
      <c r="AC182" s="77"/>
      <c r="AD182" s="77"/>
      <c r="AE182" s="77"/>
      <c r="AF182" s="90">
        <v>-8384</v>
      </c>
      <c r="AG182" s="77"/>
      <c r="AH182" s="6"/>
      <c r="AI182" s="6"/>
      <c r="AJ182" s="253"/>
      <c r="AK182" s="254"/>
      <c r="AL182" s="6"/>
      <c r="AM182" s="25"/>
    </row>
    <row r="183" spans="2:39" ht="15">
      <c r="B183" s="24" t="s">
        <v>243</v>
      </c>
      <c r="C183" s="24" t="s">
        <v>216</v>
      </c>
      <c r="D183" s="58">
        <v>-123234</v>
      </c>
      <c r="E183" s="58">
        <v>23222</v>
      </c>
      <c r="F183" s="58">
        <v>-1027021</v>
      </c>
      <c r="G183" s="58">
        <v>-1069144</v>
      </c>
      <c r="H183" s="58">
        <v>-1582549</v>
      </c>
      <c r="I183" s="58">
        <v>-949349</v>
      </c>
      <c r="J183" s="58">
        <v>-1141239.0365090577</v>
      </c>
      <c r="K183" s="58">
        <v>-1712323</v>
      </c>
      <c r="L183" s="58">
        <v>574312</v>
      </c>
      <c r="M183" s="58">
        <v>859952</v>
      </c>
      <c r="N183" s="58">
        <v>1272550</v>
      </c>
      <c r="O183" s="58">
        <v>2226024</v>
      </c>
      <c r="P183" s="58">
        <v>-496207</v>
      </c>
      <c r="Q183" s="58">
        <v>-683039.13030771096</v>
      </c>
      <c r="R183" s="58">
        <v>-415987.24573864415</v>
      </c>
      <c r="S183" s="58">
        <v>-2549652</v>
      </c>
      <c r="T183" s="58">
        <v>-286043.70521360915</v>
      </c>
      <c r="U183" s="91">
        <v>-137309</v>
      </c>
      <c r="V183" s="91">
        <v>322456</v>
      </c>
      <c r="W183" s="249">
        <v>611265.66718799993</v>
      </c>
      <c r="X183" s="91">
        <v>-238607.81433768</v>
      </c>
      <c r="Y183" s="91">
        <f>SUM(Y168:Y181)</f>
        <v>-320835.87610032002</v>
      </c>
      <c r="Z183" s="91">
        <v>-130443.96057743998</v>
      </c>
      <c r="AA183" s="91">
        <f>+SUM(AA168:AA179)</f>
        <v>-43666</v>
      </c>
      <c r="AB183" s="91">
        <v>-291797</v>
      </c>
      <c r="AC183" s="91">
        <v>-533072.34329500003</v>
      </c>
      <c r="AD183" s="91">
        <v>-557665.03870703571</v>
      </c>
      <c r="AE183" s="91">
        <f>+SUM(AE168:AE179)</f>
        <v>-991161</v>
      </c>
      <c r="AF183" s="91">
        <f>SUM(AF167:AF182)</f>
        <v>206003</v>
      </c>
    </row>
    <row r="184" spans="2:39">
      <c r="D184" s="53"/>
      <c r="E184" s="53"/>
      <c r="F184" s="53"/>
      <c r="G184" s="53"/>
      <c r="H184" s="53">
        <v>-1603497</v>
      </c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AA184" s="90"/>
      <c r="AF184" s="90"/>
    </row>
    <row r="185" spans="2:39">
      <c r="B185" t="s">
        <v>244</v>
      </c>
      <c r="C185" t="s">
        <v>245</v>
      </c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AA185" s="90"/>
    </row>
    <row r="186" spans="2:39">
      <c r="B186" s="4" t="s">
        <v>246</v>
      </c>
      <c r="C186" s="4" t="s">
        <v>247</v>
      </c>
      <c r="D186" s="53"/>
      <c r="E186" s="53">
        <v>-596777</v>
      </c>
      <c r="F186" s="53">
        <v>-596779</v>
      </c>
      <c r="G186" s="53">
        <v>-1271237</v>
      </c>
      <c r="H186" s="53"/>
      <c r="I186" s="53">
        <v>-642682</v>
      </c>
      <c r="J186" s="53">
        <v>-642689.78491085395</v>
      </c>
      <c r="K186" s="53">
        <v>-1395242</v>
      </c>
      <c r="L186" s="53"/>
      <c r="M186" s="53">
        <v>-893174</v>
      </c>
      <c r="N186" s="53">
        <v>-988097</v>
      </c>
      <c r="O186" s="53">
        <v>-2596797</v>
      </c>
      <c r="P186" s="53">
        <v>-86096</v>
      </c>
      <c r="Q186" s="53">
        <v>-904435.51804044307</v>
      </c>
      <c r="R186" s="53">
        <v>-1056675.5239798899</v>
      </c>
      <c r="S186" s="53">
        <v>-1920054</v>
      </c>
      <c r="T186" s="53">
        <v>-110341.63686271687</v>
      </c>
      <c r="U186" s="90">
        <v>-194654</v>
      </c>
      <c r="V186" s="90">
        <v>-1195348</v>
      </c>
      <c r="W186" s="90">
        <v>-2196039</v>
      </c>
      <c r="X186" s="90">
        <v>-30256</v>
      </c>
      <c r="Y186" s="90">
        <v>-30310</v>
      </c>
      <c r="Z186" s="90">
        <v>-1152244</v>
      </c>
      <c r="AA186" s="90">
        <v>-2304475</v>
      </c>
      <c r="AB186" s="90">
        <v>-3</v>
      </c>
      <c r="AC186" s="90">
        <v>-11</v>
      </c>
      <c r="AD186" s="90">
        <v>-1177642</v>
      </c>
      <c r="AE186" s="90">
        <v>-2185013</v>
      </c>
      <c r="AF186" s="90">
        <v>0</v>
      </c>
    </row>
    <row r="187" spans="2:39">
      <c r="B187" s="4" t="s">
        <v>709</v>
      </c>
      <c r="C187" s="4" t="s">
        <v>710</v>
      </c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90"/>
      <c r="V187" s="90"/>
      <c r="W187" s="90"/>
      <c r="X187" s="90"/>
      <c r="Y187" s="90"/>
      <c r="Z187" s="90">
        <v>-156953</v>
      </c>
      <c r="AA187" s="90">
        <v>-158130</v>
      </c>
      <c r="AB187" s="90"/>
      <c r="AC187" s="90"/>
      <c r="AD187" s="90">
        <v>0</v>
      </c>
      <c r="AE187" s="90">
        <v>-166918</v>
      </c>
      <c r="AF187" s="90">
        <v>0</v>
      </c>
    </row>
    <row r="188" spans="2:39">
      <c r="B188" s="4" t="s">
        <v>248</v>
      </c>
      <c r="C188" s="4" t="s">
        <v>249</v>
      </c>
      <c r="D188" s="53">
        <v>-149702</v>
      </c>
      <c r="E188" s="53">
        <v>-270702</v>
      </c>
      <c r="F188" s="53">
        <v>-427999</v>
      </c>
      <c r="G188" s="53">
        <v>-587197</v>
      </c>
      <c r="H188" s="53">
        <v>-167704</v>
      </c>
      <c r="I188" s="53">
        <v>-334906</v>
      </c>
      <c r="J188" s="53">
        <v>-507496.84264424589</v>
      </c>
      <c r="K188" s="53">
        <v>-673059</v>
      </c>
      <c r="L188" s="53">
        <v>-117425</v>
      </c>
      <c r="M188" s="53">
        <v>-301966</v>
      </c>
      <c r="N188" s="53">
        <v>-421898</v>
      </c>
      <c r="O188" s="53">
        <v>-614765</v>
      </c>
      <c r="P188" s="53">
        <v>-131932</v>
      </c>
      <c r="Q188" s="53">
        <v>-366451.60289898503</v>
      </c>
      <c r="R188" s="53">
        <v>-591335.76156093832</v>
      </c>
      <c r="S188" s="53">
        <v>-872257</v>
      </c>
      <c r="T188" s="53">
        <v>-302899.60810160602</v>
      </c>
      <c r="U188" s="90">
        <v>-780704</v>
      </c>
      <c r="V188" s="90">
        <v>-1027693</v>
      </c>
      <c r="W188" s="90">
        <v>-1634759</v>
      </c>
      <c r="X188" s="90">
        <v>-307817</v>
      </c>
      <c r="Y188" s="90">
        <v>-914970</v>
      </c>
      <c r="Z188" s="90">
        <v>-1107443</v>
      </c>
      <c r="AA188" s="90">
        <v>-1653244</v>
      </c>
      <c r="AB188" s="90">
        <v>-257623</v>
      </c>
      <c r="AC188" s="90">
        <v>-794433</v>
      </c>
      <c r="AD188" s="90">
        <v>-971772</v>
      </c>
      <c r="AE188" s="90">
        <v>-1410238</v>
      </c>
      <c r="AF188" s="90">
        <v>-328517</v>
      </c>
    </row>
    <row r="189" spans="2:39">
      <c r="B189" s="4" t="s">
        <v>250</v>
      </c>
      <c r="C189" s="4" t="s">
        <v>251</v>
      </c>
      <c r="D189" s="53">
        <v>41430</v>
      </c>
      <c r="E189" s="53">
        <v>181886</v>
      </c>
      <c r="F189" s="53">
        <v>5012843</v>
      </c>
      <c r="G189" s="53">
        <v>5156714</v>
      </c>
      <c r="H189" s="53">
        <v>1425874</v>
      </c>
      <c r="I189" s="53">
        <v>4433844</v>
      </c>
      <c r="J189" s="53">
        <v>4745551.9214009792</v>
      </c>
      <c r="K189" s="53">
        <v>5057952</v>
      </c>
      <c r="L189" s="53">
        <v>154754</v>
      </c>
      <c r="M189" s="53">
        <v>571156</v>
      </c>
      <c r="N189" s="53">
        <v>894729</v>
      </c>
      <c r="O189" s="53">
        <v>1299584</v>
      </c>
      <c r="P189" s="53">
        <v>62214</v>
      </c>
      <c r="Q189" s="53">
        <v>277460.71993839089</v>
      </c>
      <c r="R189" s="53">
        <v>384447.01476169098</v>
      </c>
      <c r="S189" s="53">
        <v>3186652</v>
      </c>
      <c r="T189" s="53">
        <v>1950624.6751895372</v>
      </c>
      <c r="U189" s="90">
        <v>2056109</v>
      </c>
      <c r="V189" s="90">
        <v>2944019</v>
      </c>
      <c r="W189" s="90">
        <v>6596338</v>
      </c>
      <c r="X189" s="90">
        <v>311821</v>
      </c>
      <c r="Y189" s="90">
        <v>543318</v>
      </c>
      <c r="Z189" s="90">
        <v>973497</v>
      </c>
      <c r="AA189" s="90">
        <v>1610976</v>
      </c>
      <c r="AB189" s="90">
        <v>499270</v>
      </c>
      <c r="AC189" s="90">
        <v>627923</v>
      </c>
      <c r="AD189" s="90">
        <v>3356135</v>
      </c>
      <c r="AE189" s="90">
        <v>6334886</v>
      </c>
      <c r="AF189" s="90">
        <v>718044</v>
      </c>
    </row>
    <row r="190" spans="2:39">
      <c r="B190" s="4" t="s">
        <v>562</v>
      </c>
      <c r="C190" s="4" t="s">
        <v>577</v>
      </c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>
        <v>-9737</v>
      </c>
      <c r="S190" s="53"/>
      <c r="T190" s="53">
        <v>-784.91031812046913</v>
      </c>
      <c r="U190" s="90">
        <v>-32498</v>
      </c>
      <c r="V190" s="90">
        <v>-27312</v>
      </c>
      <c r="W190" s="90">
        <v>-58307</v>
      </c>
      <c r="X190" s="90">
        <v>-26427</v>
      </c>
      <c r="Y190" s="90">
        <v>-22370</v>
      </c>
      <c r="Z190" s="90">
        <v>-36691</v>
      </c>
      <c r="AA190" s="90">
        <v>-39036</v>
      </c>
      <c r="AB190" s="90">
        <v>-12425</v>
      </c>
      <c r="AC190" s="90">
        <v>-23899</v>
      </c>
      <c r="AD190" s="90">
        <v>-35753</v>
      </c>
      <c r="AE190" s="90">
        <v>-51435</v>
      </c>
      <c r="AF190" s="90">
        <v>-8808</v>
      </c>
    </row>
    <row r="191" spans="2:39">
      <c r="B191" s="4" t="s">
        <v>252</v>
      </c>
      <c r="C191" s="4" t="s">
        <v>253</v>
      </c>
      <c r="D191" s="53">
        <v>-45518</v>
      </c>
      <c r="E191" s="53">
        <v>-212943</v>
      </c>
      <c r="F191" s="53">
        <v>-4011253</v>
      </c>
      <c r="G191" s="53">
        <v>-4247245</v>
      </c>
      <c r="H191" s="53">
        <v>-256395</v>
      </c>
      <c r="I191" s="53">
        <v>-1150338</v>
      </c>
      <c r="J191" s="53">
        <v>-2498242.3923860854</v>
      </c>
      <c r="K191" s="53">
        <v>-3235170</v>
      </c>
      <c r="L191" s="53">
        <v>-87366</v>
      </c>
      <c r="M191" s="53">
        <v>-425070</v>
      </c>
      <c r="N191" s="53">
        <v>-655446</v>
      </c>
      <c r="O191" s="53">
        <v>-975296</v>
      </c>
      <c r="P191" s="53">
        <v>-112644</v>
      </c>
      <c r="Q191" s="53">
        <v>64627.128881391793</v>
      </c>
      <c r="R191" s="53">
        <v>-15744.561788221905</v>
      </c>
      <c r="S191" s="53">
        <v>-1120961</v>
      </c>
      <c r="T191" s="53">
        <v>-1512027.1149525209</v>
      </c>
      <c r="U191" s="90">
        <v>-1844158</v>
      </c>
      <c r="V191" s="90">
        <v>-2693237</v>
      </c>
      <c r="W191" s="90">
        <v>-4744385</v>
      </c>
      <c r="X191" s="90">
        <v>-778844</v>
      </c>
      <c r="Y191" s="90">
        <v>-1057632</v>
      </c>
      <c r="Z191" s="90">
        <v>-1350108</v>
      </c>
      <c r="AA191" s="90">
        <v>-1660417</v>
      </c>
      <c r="AB191" s="90">
        <v>-571998</v>
      </c>
      <c r="AC191" s="90">
        <v>-766103</v>
      </c>
      <c r="AD191" s="90">
        <v>-2867957</v>
      </c>
      <c r="AE191" s="90">
        <v>-4085782</v>
      </c>
      <c r="AF191" s="90">
        <v>-545006</v>
      </c>
    </row>
    <row r="192" spans="2:39">
      <c r="B192" s="4" t="s">
        <v>597</v>
      </c>
      <c r="C192" s="4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90"/>
      <c r="V192" s="90"/>
      <c r="W192" s="90">
        <v>388</v>
      </c>
      <c r="X192" s="90">
        <v>5605</v>
      </c>
      <c r="Y192" s="90">
        <v>-736</v>
      </c>
      <c r="Z192" s="90">
        <v>-707</v>
      </c>
      <c r="AA192" s="90">
        <v>-677</v>
      </c>
      <c r="AB192" s="90">
        <v>2027</v>
      </c>
      <c r="AC192" s="90">
        <v>982</v>
      </c>
      <c r="AD192" s="90">
        <v>11101</v>
      </c>
      <c r="AE192" s="90"/>
      <c r="AF192" s="90">
        <v>0</v>
      </c>
    </row>
    <row r="193" spans="2:32" ht="15">
      <c r="B193" s="24" t="s">
        <v>254</v>
      </c>
      <c r="C193" s="24" t="s">
        <v>255</v>
      </c>
      <c r="D193" s="58">
        <v>-153790</v>
      </c>
      <c r="E193" s="58">
        <v>-898536</v>
      </c>
      <c r="F193" s="58">
        <v>-23188</v>
      </c>
      <c r="G193" s="58">
        <v>-948965</v>
      </c>
      <c r="H193" s="58">
        <v>1001775</v>
      </c>
      <c r="I193" s="58">
        <v>2305918</v>
      </c>
      <c r="J193" s="58">
        <v>1097122.901459794</v>
      </c>
      <c r="K193" s="58">
        <v>-245519</v>
      </c>
      <c r="L193" s="58">
        <v>-50037</v>
      </c>
      <c r="M193" s="58">
        <v>-1049054</v>
      </c>
      <c r="N193" s="58">
        <v>-1170712</v>
      </c>
      <c r="O193" s="58">
        <v>-2887274</v>
      </c>
      <c r="P193" s="58">
        <v>-268458</v>
      </c>
      <c r="Q193" s="58">
        <v>-928799.27211964526</v>
      </c>
      <c r="R193" s="58">
        <v>-1289045.8325673591</v>
      </c>
      <c r="S193" s="58">
        <v>-726620</v>
      </c>
      <c r="T193" s="58">
        <v>24571.40495457314</v>
      </c>
      <c r="U193" s="91">
        <v>-795905</v>
      </c>
      <c r="V193" s="91">
        <v>-1999571</v>
      </c>
      <c r="W193" s="91">
        <v>-2036764</v>
      </c>
      <c r="X193" s="91">
        <v>-825918</v>
      </c>
      <c r="Y193" s="91">
        <f>SUM(Y186:Y192)</f>
        <v>-1482700</v>
      </c>
      <c r="Z193" s="91">
        <v>-2830649</v>
      </c>
      <c r="AA193" s="91">
        <f>+SUM(AA186:AA192)</f>
        <v>-4205003</v>
      </c>
      <c r="AB193" s="91">
        <v>-340751</v>
      </c>
      <c r="AC193" s="91">
        <v>-955541</v>
      </c>
      <c r="AD193" s="91">
        <v>-1685888</v>
      </c>
      <c r="AE193" s="91">
        <f>+SUM(AE186:AE192)</f>
        <v>-1564500</v>
      </c>
      <c r="AF193" s="91">
        <f t="shared" ref="AF193" si="0">SUM(AF186:AF192)</f>
        <v>-164287</v>
      </c>
    </row>
    <row r="194" spans="2:32"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Y194" s="90"/>
      <c r="Z194" s="90"/>
      <c r="AB194" s="90"/>
      <c r="AC194" s="90"/>
      <c r="AD194" s="90"/>
      <c r="AE194" s="90"/>
      <c r="AF194" s="90"/>
    </row>
    <row r="195" spans="2:32" ht="15">
      <c r="B195" s="24" t="s">
        <v>256</v>
      </c>
      <c r="C195" s="24" t="s">
        <v>257</v>
      </c>
      <c r="D195" s="58">
        <v>15607</v>
      </c>
      <c r="E195" s="58">
        <v>-137501</v>
      </c>
      <c r="F195" s="58">
        <v>245163</v>
      </c>
      <c r="G195" s="58">
        <v>-342339</v>
      </c>
      <c r="H195" s="58">
        <v>34661</v>
      </c>
      <c r="I195" s="58">
        <v>2070305</v>
      </c>
      <c r="J195" s="58">
        <v>1286404.2611226789</v>
      </c>
      <c r="K195" s="58">
        <v>49964</v>
      </c>
      <c r="L195" s="58">
        <v>926163</v>
      </c>
      <c r="M195" s="58">
        <v>500135.35788275721</v>
      </c>
      <c r="N195" s="58">
        <v>1357726.9616048536</v>
      </c>
      <c r="O195" s="58">
        <v>698707</v>
      </c>
      <c r="P195" s="58">
        <v>-80814.186529852683</v>
      </c>
      <c r="Q195" s="58">
        <v>-388226.33259192971</v>
      </c>
      <c r="R195" s="58">
        <v>149829.85743100964</v>
      </c>
      <c r="S195" s="58">
        <v>-313637</v>
      </c>
      <c r="T195" s="58">
        <v>417165.39436055871</v>
      </c>
      <c r="U195" s="91">
        <v>162162</v>
      </c>
      <c r="V195" s="91">
        <v>170436</v>
      </c>
      <c r="W195" s="91">
        <v>878820.78649300011</v>
      </c>
      <c r="X195" s="91">
        <v>-323213.81433768</v>
      </c>
      <c r="Y195" s="91">
        <f>+Y164+Y183+Y193</f>
        <v>-252382.8761003199</v>
      </c>
      <c r="Z195" s="91">
        <v>-626139.96057743998</v>
      </c>
      <c r="AA195" s="91">
        <f>+AA193+AA164+AA183</f>
        <v>-804520.84574206313</v>
      </c>
      <c r="AB195" s="91">
        <v>119634</v>
      </c>
      <c r="AC195" s="91">
        <v>-266843.34329500003</v>
      </c>
      <c r="AD195" s="91">
        <v>-113809.03870703559</v>
      </c>
      <c r="AE195" s="91">
        <f>+AE193+AE164+AE183</f>
        <v>-172333</v>
      </c>
      <c r="AF195" s="91">
        <f>+AF193+AF183+AF164</f>
        <v>499337</v>
      </c>
    </row>
    <row r="196" spans="2:32" ht="15">
      <c r="B196" s="258" t="s">
        <v>258</v>
      </c>
      <c r="C196" s="248" t="s">
        <v>578</v>
      </c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>
        <v>35992</v>
      </c>
      <c r="R196" s="58"/>
      <c r="S196" s="58">
        <v>43993</v>
      </c>
      <c r="T196" s="58"/>
      <c r="X196" s="90"/>
      <c r="Y196" s="90"/>
      <c r="Z196" s="90"/>
      <c r="AA196" s="90"/>
      <c r="AB196" s="90"/>
      <c r="AC196" s="90"/>
      <c r="AD196" s="90"/>
      <c r="AE196" s="90"/>
      <c r="AF196" s="90"/>
    </row>
    <row r="197" spans="2:32">
      <c r="B197" t="s">
        <v>259</v>
      </c>
      <c r="C197" t="s">
        <v>260</v>
      </c>
      <c r="D197" s="53">
        <v>7751</v>
      </c>
      <c r="E197" s="53">
        <v>-30493</v>
      </c>
      <c r="F197" s="53">
        <v>-18042</v>
      </c>
      <c r="G197" s="53">
        <v>-16416</v>
      </c>
      <c r="H197" s="53">
        <v>86449</v>
      </c>
      <c r="I197" s="53">
        <v>78430</v>
      </c>
      <c r="J197" s="53">
        <v>177981.17778585467</v>
      </c>
      <c r="K197" s="53">
        <v>31911</v>
      </c>
      <c r="L197" s="53">
        <v>72081</v>
      </c>
      <c r="M197" s="53">
        <v>118160</v>
      </c>
      <c r="N197" s="53">
        <v>17507</v>
      </c>
      <c r="O197" s="53">
        <v>141599</v>
      </c>
      <c r="P197" s="53">
        <v>-95851</v>
      </c>
      <c r="Q197" s="53">
        <v>34081.015529776632</v>
      </c>
      <c r="R197" s="53">
        <v>116640</v>
      </c>
      <c r="S197" s="53">
        <v>55927</v>
      </c>
      <c r="T197" s="53">
        <v>-38403.896923637767</v>
      </c>
      <c r="U197" s="90">
        <v>-157355</v>
      </c>
      <c r="V197" s="90">
        <v>-250934</v>
      </c>
      <c r="W197" s="90">
        <v>-66938</v>
      </c>
      <c r="X197" s="90">
        <v>-4709</v>
      </c>
      <c r="Y197" s="90">
        <v>32822</v>
      </c>
      <c r="Z197" s="90">
        <v>929</v>
      </c>
      <c r="AA197" s="90">
        <v>98345</v>
      </c>
      <c r="AB197" s="90">
        <v>-806</v>
      </c>
      <c r="AC197" s="90">
        <v>4213</v>
      </c>
      <c r="AD197" s="90">
        <v>-48609</v>
      </c>
      <c r="AE197" s="90">
        <v>-142333</v>
      </c>
      <c r="AF197" s="90">
        <v>-22238</v>
      </c>
    </row>
    <row r="198" spans="2:32">
      <c r="B198" t="s">
        <v>261</v>
      </c>
      <c r="C198" t="s">
        <v>262</v>
      </c>
      <c r="D198" s="53">
        <v>1128111</v>
      </c>
      <c r="E198" s="53">
        <v>1128112</v>
      </c>
      <c r="F198" s="53">
        <v>1128112</v>
      </c>
      <c r="G198" s="53">
        <v>1128112</v>
      </c>
      <c r="H198" s="53">
        <v>769357</v>
      </c>
      <c r="I198" s="53">
        <v>769357</v>
      </c>
      <c r="J198" s="53">
        <v>769356.7995829084</v>
      </c>
      <c r="K198" s="53">
        <v>769357</v>
      </c>
      <c r="L198" s="53">
        <v>851232</v>
      </c>
      <c r="M198" s="53">
        <v>851232</v>
      </c>
      <c r="N198" s="53">
        <v>851232</v>
      </c>
      <c r="O198" s="53">
        <v>851232</v>
      </c>
      <c r="P198" s="53">
        <v>1691537</v>
      </c>
      <c r="Q198" s="53">
        <v>1691537</v>
      </c>
      <c r="R198" s="53">
        <v>1691538</v>
      </c>
      <c r="S198" s="53">
        <v>1691538</v>
      </c>
      <c r="T198" s="53">
        <v>1477820.7326009502</v>
      </c>
      <c r="U198" s="90">
        <v>1477820.7326009499</v>
      </c>
      <c r="V198" s="90">
        <v>1477821</v>
      </c>
      <c r="W198" s="90">
        <v>1477821</v>
      </c>
      <c r="X198" s="90">
        <v>2289704</v>
      </c>
      <c r="Y198" s="90">
        <v>2289704</v>
      </c>
      <c r="Z198" s="90">
        <v>2289704</v>
      </c>
      <c r="AA198" s="90">
        <v>2289704</v>
      </c>
      <c r="AB198" s="90">
        <v>1583528</v>
      </c>
      <c r="AC198" s="90">
        <v>1583529</v>
      </c>
      <c r="AD198" s="90">
        <v>1583528</v>
      </c>
      <c r="AE198" s="90">
        <v>1583528</v>
      </c>
      <c r="AF198" s="90">
        <v>1268824</v>
      </c>
    </row>
    <row r="199" spans="2:32" ht="15">
      <c r="B199" s="24" t="s">
        <v>263</v>
      </c>
      <c r="C199" s="24" t="s">
        <v>264</v>
      </c>
      <c r="D199" s="58">
        <v>1151469</v>
      </c>
      <c r="E199" s="58">
        <v>960118</v>
      </c>
      <c r="F199" s="58">
        <v>1355233</v>
      </c>
      <c r="G199" s="58">
        <v>769357</v>
      </c>
      <c r="H199" s="58">
        <v>890467</v>
      </c>
      <c r="I199" s="58">
        <v>2918092</v>
      </c>
      <c r="J199" s="58">
        <v>2233742.2384914421</v>
      </c>
      <c r="K199" s="58">
        <v>851232</v>
      </c>
      <c r="L199" s="58">
        <v>1849476</v>
      </c>
      <c r="M199" s="58">
        <v>1469527.3578827572</v>
      </c>
      <c r="N199" s="58">
        <v>2226465.9616048536</v>
      </c>
      <c r="O199" s="58">
        <v>1691538</v>
      </c>
      <c r="P199" s="58">
        <v>1514871.8134701473</v>
      </c>
      <c r="Q199" s="58">
        <v>1373383.682937847</v>
      </c>
      <c r="R199" s="58">
        <v>1958007.4171664903</v>
      </c>
      <c r="S199" s="58">
        <v>1477821</v>
      </c>
      <c r="T199" s="58">
        <v>1856582.230037871</v>
      </c>
      <c r="U199" s="91">
        <v>1482627.7326009499</v>
      </c>
      <c r="V199" s="91">
        <v>1397323</v>
      </c>
      <c r="W199" s="91">
        <v>2289703.7864930001</v>
      </c>
      <c r="X199" s="91">
        <v>1961781.1856623199</v>
      </c>
      <c r="Y199" s="91">
        <v>2070143.1238996801</v>
      </c>
      <c r="Z199" s="91">
        <v>1664493.03942256</v>
      </c>
      <c r="AA199" s="91">
        <f>+AA195+AA197+AA198</f>
        <v>1583528.1542579369</v>
      </c>
      <c r="AB199" s="91">
        <v>1702357</v>
      </c>
      <c r="AC199" s="91">
        <v>1320898.656705</v>
      </c>
      <c r="AD199" s="91">
        <v>1421109.9612929644</v>
      </c>
      <c r="AE199" s="91">
        <f>+AE195+AE197+AE198</f>
        <v>1268862</v>
      </c>
      <c r="AF199" s="91">
        <v>1745923</v>
      </c>
    </row>
    <row r="200" spans="2:32">
      <c r="H200" s="6"/>
      <c r="M200" s="259"/>
      <c r="N200" s="6"/>
      <c r="V200" s="81"/>
    </row>
    <row r="201" spans="2:32">
      <c r="H201" s="6"/>
      <c r="N201" s="6"/>
    </row>
    <row r="202" spans="2:32" ht="15">
      <c r="B202" s="260" t="s">
        <v>721</v>
      </c>
      <c r="H202" s="6"/>
      <c r="M202" s="261"/>
    </row>
    <row r="203" spans="2:32">
      <c r="H203" s="6"/>
      <c r="M203" s="261"/>
      <c r="N203" s="6"/>
    </row>
    <row r="204" spans="2:32">
      <c r="H204" s="6"/>
      <c r="N204" s="6"/>
    </row>
    <row r="205" spans="2:32">
      <c r="H205" s="6"/>
      <c r="M205" s="261"/>
      <c r="N205" s="6"/>
    </row>
    <row r="206" spans="2:32">
      <c r="H206" s="6"/>
      <c r="M206" s="261"/>
      <c r="N206" s="6"/>
    </row>
    <row r="207" spans="2:32">
      <c r="H207" s="6"/>
      <c r="M207" s="261"/>
      <c r="N207" s="6"/>
    </row>
    <row r="208" spans="2:32">
      <c r="H208" s="6"/>
      <c r="M208" s="261"/>
      <c r="N208" s="6"/>
    </row>
    <row r="209" spans="8:14">
      <c r="H209" s="6"/>
      <c r="M209" s="261"/>
      <c r="N209" s="6"/>
    </row>
    <row r="210" spans="8:14">
      <c r="H210" s="6"/>
      <c r="M210" s="262"/>
      <c r="N210" s="6"/>
    </row>
    <row r="211" spans="8:14">
      <c r="H211" s="6"/>
      <c r="M211" s="261"/>
      <c r="N211" s="6"/>
    </row>
  </sheetData>
  <hyperlinks>
    <hyperlink ref="B2" location="Portada!A1" display="GRUPO ENERGÍA BOGOTÁ" xr:uid="{1EF8B869-BDBE-4D7D-A094-B4EFC4D5C35C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4CAB4-A7B0-4D59-BA0A-035B809975AF}">
  <dimension ref="B2:AL179"/>
  <sheetViews>
    <sheetView showGridLines="0" zoomScaleNormal="100" workbookViewId="0">
      <pane xSplit="2" ySplit="5" topLeftCell="C154" activePane="bottomRight" state="frozen"/>
      <selection pane="topRight" activeCell="C1" sqref="C1"/>
      <selection pane="bottomLeft" activeCell="A6" sqref="A6"/>
      <selection pane="bottomRight" activeCell="B139" sqref="B139"/>
    </sheetView>
  </sheetViews>
  <sheetFormatPr baseColWidth="10" defaultColWidth="11.375" defaultRowHeight="14.25" outlineLevelCol="1"/>
  <cols>
    <col min="1" max="1" width="12.625" customWidth="1"/>
    <col min="2" max="3" width="49.25" customWidth="1"/>
    <col min="4" max="20" width="11.125" hidden="1" customWidth="1" outlineLevel="1"/>
    <col min="21" max="25" width="13.75" hidden="1" customWidth="1" outlineLevel="1"/>
    <col min="26" max="26" width="13.625" hidden="1" customWidth="1" outlineLevel="1"/>
    <col min="27" max="27" width="13.625" bestFit="1" customWidth="1" collapsed="1"/>
    <col min="28" max="31" width="13.625" bestFit="1" customWidth="1"/>
    <col min="32" max="32" width="12" bestFit="1" customWidth="1"/>
  </cols>
  <sheetData>
    <row r="2" spans="2:34" ht="15.75" thickBot="1">
      <c r="B2" s="242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2:34" ht="15">
      <c r="B3" s="2" t="s">
        <v>265</v>
      </c>
      <c r="C3" s="2" t="s">
        <v>266</v>
      </c>
    </row>
    <row r="4" spans="2:34" ht="15">
      <c r="B4" s="2"/>
      <c r="C4" s="2"/>
    </row>
    <row r="5" spans="2:34" ht="15">
      <c r="B5" s="243" t="s">
        <v>3</v>
      </c>
      <c r="C5" s="243" t="s">
        <v>4</v>
      </c>
      <c r="D5" s="244" t="s">
        <v>5</v>
      </c>
      <c r="E5" s="244" t="s">
        <v>6</v>
      </c>
      <c r="F5" s="244" t="s">
        <v>7</v>
      </c>
      <c r="G5" s="244" t="s">
        <v>8</v>
      </c>
      <c r="H5" s="244" t="s">
        <v>9</v>
      </c>
      <c r="I5" s="244" t="s">
        <v>10</v>
      </c>
      <c r="J5" s="244" t="s">
        <v>11</v>
      </c>
      <c r="K5" s="244" t="s">
        <v>12</v>
      </c>
      <c r="L5" s="244" t="s">
        <v>13</v>
      </c>
      <c r="M5" s="244" t="s">
        <v>14</v>
      </c>
      <c r="N5" s="244" t="s">
        <v>15</v>
      </c>
      <c r="O5" s="244" t="s">
        <v>16</v>
      </c>
      <c r="P5" s="244" t="s">
        <v>17</v>
      </c>
      <c r="Q5" s="244" t="s">
        <v>18</v>
      </c>
      <c r="R5" s="244" t="s">
        <v>19</v>
      </c>
      <c r="S5" s="244" t="s">
        <v>554</v>
      </c>
      <c r="T5" s="244" t="s">
        <v>560</v>
      </c>
      <c r="U5" s="244" t="s">
        <v>574</v>
      </c>
      <c r="V5" s="244" t="s">
        <v>589</v>
      </c>
      <c r="W5" s="244" t="s">
        <v>594</v>
      </c>
      <c r="X5" s="244" t="s">
        <v>652</v>
      </c>
      <c r="Y5" s="244" t="s">
        <v>661</v>
      </c>
      <c r="Z5" s="244" t="s">
        <v>667</v>
      </c>
      <c r="AA5" s="244" t="s">
        <v>671</v>
      </c>
      <c r="AB5" s="244" t="s">
        <v>678</v>
      </c>
      <c r="AC5" s="244" t="s">
        <v>686</v>
      </c>
      <c r="AD5" s="244" t="s">
        <v>708</v>
      </c>
      <c r="AE5" s="244" t="s">
        <v>724</v>
      </c>
      <c r="AF5" s="244" t="s">
        <v>736</v>
      </c>
    </row>
    <row r="6" spans="2:34">
      <c r="B6" s="265" t="s">
        <v>267</v>
      </c>
      <c r="C6" s="265" t="s">
        <v>268</v>
      </c>
      <c r="D6" s="59">
        <v>118248</v>
      </c>
      <c r="E6" s="59">
        <v>123872</v>
      </c>
      <c r="F6" s="59">
        <v>144045</v>
      </c>
      <c r="G6" s="59">
        <v>114264</v>
      </c>
      <c r="H6" s="59">
        <v>138098.87019700001</v>
      </c>
      <c r="I6" s="59">
        <v>145664.12980299999</v>
      </c>
      <c r="J6" s="59">
        <v>143642</v>
      </c>
      <c r="K6" s="59">
        <v>142666</v>
      </c>
      <c r="L6" s="59">
        <v>141787</v>
      </c>
      <c r="M6" s="59">
        <v>146468</v>
      </c>
      <c r="N6" s="59">
        <v>152722</v>
      </c>
      <c r="O6" s="59">
        <v>157452</v>
      </c>
      <c r="P6" s="59">
        <v>166658.70226499997</v>
      </c>
      <c r="Q6" s="59">
        <v>170919.91064300004</v>
      </c>
      <c r="R6" s="59">
        <v>188236.19216500001</v>
      </c>
      <c r="S6" s="59">
        <v>198382.90343199996</v>
      </c>
      <c r="T6" s="59">
        <v>242567</v>
      </c>
      <c r="U6" s="90">
        <v>231892.79524000001</v>
      </c>
      <c r="V6" s="90">
        <v>216003.73452400009</v>
      </c>
      <c r="W6" s="90">
        <v>324904.18701099989</v>
      </c>
      <c r="X6" s="90">
        <v>235749</v>
      </c>
      <c r="Y6" s="90">
        <v>242063</v>
      </c>
      <c r="Z6" s="90">
        <v>214418</v>
      </c>
      <c r="AA6" s="90">
        <v>248833</v>
      </c>
      <c r="AB6" s="90">
        <v>240604</v>
      </c>
      <c r="AC6" s="90">
        <v>238946.23784300001</v>
      </c>
      <c r="AD6" s="81">
        <v>241078</v>
      </c>
      <c r="AE6" s="81">
        <v>254366.89001899993</v>
      </c>
      <c r="AF6" s="81">
        <v>232411</v>
      </c>
    </row>
    <row r="7" spans="2:34">
      <c r="B7" s="265" t="s">
        <v>269</v>
      </c>
      <c r="C7" s="265" t="s">
        <v>270</v>
      </c>
      <c r="D7" s="59">
        <v>-34253</v>
      </c>
      <c r="E7" s="59">
        <v>-38285</v>
      </c>
      <c r="F7" s="59">
        <v>-41476</v>
      </c>
      <c r="G7" s="59">
        <v>-44630</v>
      </c>
      <c r="H7" s="59">
        <v>-41107</v>
      </c>
      <c r="I7" s="59">
        <v>-42177</v>
      </c>
      <c r="J7" s="59">
        <v>-45290</v>
      </c>
      <c r="K7" s="59">
        <v>-50455</v>
      </c>
      <c r="L7" s="59">
        <v>-42407</v>
      </c>
      <c r="M7" s="59">
        <v>-45251</v>
      </c>
      <c r="N7" s="59">
        <v>-45691</v>
      </c>
      <c r="O7" s="59">
        <v>-59284</v>
      </c>
      <c r="P7" s="59">
        <v>-54369.29860100001</v>
      </c>
      <c r="Q7" s="59">
        <v>-54073.679066999983</v>
      </c>
      <c r="R7" s="59">
        <v>-60809.78059399988</v>
      </c>
      <c r="S7" s="59">
        <v>-67903.541988000157</v>
      </c>
      <c r="T7" s="59">
        <v>-92685</v>
      </c>
      <c r="U7" s="90">
        <v>-95730.251379000023</v>
      </c>
      <c r="V7" s="90">
        <v>-84431.049421999953</v>
      </c>
      <c r="W7" s="90">
        <v>-74998.699199000024</v>
      </c>
      <c r="X7" s="90">
        <v>-46559</v>
      </c>
      <c r="Y7" s="90">
        <v>-52681</v>
      </c>
      <c r="Z7" s="90">
        <v>-65082</v>
      </c>
      <c r="AA7" s="90">
        <v>-62873</v>
      </c>
      <c r="AB7" s="90">
        <v>-56448.510223000019</v>
      </c>
      <c r="AC7" s="90">
        <v>-74590.28572</v>
      </c>
      <c r="AD7" s="81">
        <v>-63382</v>
      </c>
      <c r="AE7" s="81">
        <v>-62289.565289000049</v>
      </c>
      <c r="AF7" s="81">
        <v>-61135</v>
      </c>
    </row>
    <row r="8" spans="2:34" ht="15">
      <c r="B8" s="247" t="s">
        <v>34</v>
      </c>
      <c r="C8" s="247" t="s">
        <v>271</v>
      </c>
      <c r="D8" s="60">
        <v>83995</v>
      </c>
      <c r="E8" s="60">
        <v>85587</v>
      </c>
      <c r="F8" s="60">
        <v>102569</v>
      </c>
      <c r="G8" s="60">
        <v>69634</v>
      </c>
      <c r="H8" s="60">
        <v>96991.870197000011</v>
      </c>
      <c r="I8" s="60">
        <v>103487.12980299999</v>
      </c>
      <c r="J8" s="60">
        <v>98352</v>
      </c>
      <c r="K8" s="60">
        <v>92211</v>
      </c>
      <c r="L8" s="60">
        <v>99380</v>
      </c>
      <c r="M8" s="60">
        <v>101217</v>
      </c>
      <c r="N8" s="60">
        <v>107031</v>
      </c>
      <c r="O8" s="60">
        <v>98168</v>
      </c>
      <c r="P8" s="60">
        <v>112289.40366399995</v>
      </c>
      <c r="Q8" s="60">
        <v>116846.23157600005</v>
      </c>
      <c r="R8" s="60">
        <v>127426.41157100014</v>
      </c>
      <c r="S8" s="60">
        <v>130479.36144399981</v>
      </c>
      <c r="T8" s="60">
        <v>149882</v>
      </c>
      <c r="U8" s="91">
        <v>136162.54386099998</v>
      </c>
      <c r="V8" s="91">
        <v>131572.68510200013</v>
      </c>
      <c r="W8" s="91">
        <v>249905.48781199986</v>
      </c>
      <c r="X8" s="91">
        <v>189190</v>
      </c>
      <c r="Y8" s="91">
        <v>189382</v>
      </c>
      <c r="Z8" s="91">
        <v>149336</v>
      </c>
      <c r="AA8" s="91">
        <v>185960</v>
      </c>
      <c r="AB8" s="91">
        <v>184208.30198199998</v>
      </c>
      <c r="AC8" s="91">
        <v>164355.95212300002</v>
      </c>
      <c r="AD8" s="249">
        <v>177696</v>
      </c>
      <c r="AE8" s="249">
        <v>192077.32472999988</v>
      </c>
      <c r="AF8" s="249">
        <v>171276</v>
      </c>
    </row>
    <row r="9" spans="2:34">
      <c r="B9" s="265" t="s">
        <v>272</v>
      </c>
      <c r="C9" s="265" t="s">
        <v>273</v>
      </c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W9" s="90"/>
      <c r="X9" s="90"/>
      <c r="Y9" s="90"/>
      <c r="AA9" s="90"/>
      <c r="AB9" s="90"/>
      <c r="AC9" s="90"/>
      <c r="AD9" s="81"/>
      <c r="AE9" s="81"/>
      <c r="AF9" s="81"/>
    </row>
    <row r="10" spans="2:34">
      <c r="B10" s="4" t="s">
        <v>274</v>
      </c>
      <c r="C10" s="4" t="s">
        <v>275</v>
      </c>
      <c r="D10" s="59">
        <v>-37544</v>
      </c>
      <c r="E10" s="59">
        <v>-30154</v>
      </c>
      <c r="F10" s="59">
        <v>-31538</v>
      </c>
      <c r="G10" s="59">
        <v>-37369</v>
      </c>
      <c r="H10" s="59">
        <v>-47869</v>
      </c>
      <c r="I10" s="59">
        <v>-29930</v>
      </c>
      <c r="J10" s="59">
        <v>-24511</v>
      </c>
      <c r="K10" s="59">
        <v>-37769</v>
      </c>
      <c r="L10" s="59">
        <v>-24180</v>
      </c>
      <c r="M10" s="59">
        <v>-44011</v>
      </c>
      <c r="N10" s="59">
        <v>-42450</v>
      </c>
      <c r="O10" s="59">
        <v>-59025</v>
      </c>
      <c r="P10" s="59">
        <v>-30137.530511000001</v>
      </c>
      <c r="Q10" s="59">
        <v>-54375.286754999994</v>
      </c>
      <c r="R10" s="59">
        <v>-45844.182734000002</v>
      </c>
      <c r="S10" s="59">
        <v>-68194.868389999989</v>
      </c>
      <c r="T10" s="59">
        <v>-70869</v>
      </c>
      <c r="U10" s="90">
        <v>-57663.149814999997</v>
      </c>
      <c r="V10" s="90">
        <v>-54085.625512000013</v>
      </c>
      <c r="W10" s="90">
        <v>-82807.22467299999</v>
      </c>
      <c r="X10" s="90">
        <v>-53870</v>
      </c>
      <c r="Y10" s="90">
        <v>-77932</v>
      </c>
      <c r="Z10" s="90">
        <v>-56417</v>
      </c>
      <c r="AA10" s="90">
        <v>-85606</v>
      </c>
      <c r="AB10" s="90">
        <v>-62154</v>
      </c>
      <c r="AC10" s="90">
        <v>-77073.117083000019</v>
      </c>
      <c r="AD10" s="81">
        <v>-77323</v>
      </c>
      <c r="AE10" s="81">
        <v>-105121.72556300001</v>
      </c>
      <c r="AF10" s="81">
        <v>-113866</v>
      </c>
    </row>
    <row r="11" spans="2:34">
      <c r="B11" s="4" t="s">
        <v>276</v>
      </c>
      <c r="C11" s="4" t="s">
        <v>277</v>
      </c>
      <c r="D11" s="59">
        <v>-15710</v>
      </c>
      <c r="E11" s="59">
        <v>-14858</v>
      </c>
      <c r="F11" s="59">
        <v>-11785</v>
      </c>
      <c r="G11" s="59">
        <v>-21539</v>
      </c>
      <c r="H11" s="59">
        <v>-19920</v>
      </c>
      <c r="I11" s="59">
        <v>-10972</v>
      </c>
      <c r="J11" s="59">
        <v>-17434</v>
      </c>
      <c r="K11" s="59">
        <v>-14835</v>
      </c>
      <c r="L11" s="59">
        <v>-14737</v>
      </c>
      <c r="M11" s="59">
        <v>-15076</v>
      </c>
      <c r="N11" s="59">
        <v>-12006</v>
      </c>
      <c r="O11" s="59">
        <v>-20250</v>
      </c>
      <c r="P11" s="59">
        <v>-12501.488636000005</v>
      </c>
      <c r="Q11" s="59">
        <v>-13835.110498999991</v>
      </c>
      <c r="R11" s="59">
        <v>-5608.4008650000033</v>
      </c>
      <c r="S11" s="59">
        <v>-22166.787626000005</v>
      </c>
      <c r="T11" s="59">
        <v>-4824</v>
      </c>
      <c r="U11" s="90">
        <v>-11698.867990999963</v>
      </c>
      <c r="V11" s="90">
        <v>-9273.0501450000884</v>
      </c>
      <c r="W11" s="90">
        <v>-32921.081863999949</v>
      </c>
      <c r="X11" s="90">
        <v>-7895</v>
      </c>
      <c r="Y11" s="90">
        <v>-10865</v>
      </c>
      <c r="Z11" s="90">
        <v>-10956</v>
      </c>
      <c r="AA11" s="90">
        <v>-42476</v>
      </c>
      <c r="AB11" s="90">
        <v>-10452.728187000001</v>
      </c>
      <c r="AC11" s="90">
        <v>-71610.372533999966</v>
      </c>
      <c r="AD11" s="81">
        <v>-30919</v>
      </c>
      <c r="AE11" s="81">
        <v>73291.242826000002</v>
      </c>
      <c r="AF11" s="81">
        <v>-8735</v>
      </c>
    </row>
    <row r="12" spans="2:34">
      <c r="B12" s="250" t="s">
        <v>278</v>
      </c>
      <c r="C12" s="250" t="s">
        <v>279</v>
      </c>
      <c r="D12" s="272">
        <v>5369</v>
      </c>
      <c r="E12" s="272">
        <v>7308</v>
      </c>
      <c r="F12" s="272">
        <v>580</v>
      </c>
      <c r="G12" s="272">
        <v>23730</v>
      </c>
      <c r="H12" s="272">
        <v>5061.7028149999996</v>
      </c>
      <c r="I12" s="272">
        <v>13520.297184999999</v>
      </c>
      <c r="J12" s="272">
        <v>8904</v>
      </c>
      <c r="K12" s="272">
        <v>906</v>
      </c>
      <c r="L12" s="272">
        <v>-535</v>
      </c>
      <c r="M12" s="272">
        <v>9836</v>
      </c>
      <c r="N12" s="272">
        <v>-4944</v>
      </c>
      <c r="O12" s="272">
        <v>10271</v>
      </c>
      <c r="P12" s="272">
        <v>3540.3503420000002</v>
      </c>
      <c r="Q12" s="272">
        <v>4605.6213310000003</v>
      </c>
      <c r="R12" s="272">
        <v>3718.028327</v>
      </c>
      <c r="S12" s="272">
        <v>7986.4989449999994</v>
      </c>
      <c r="T12" s="272">
        <v>5842</v>
      </c>
      <c r="U12" s="125">
        <v>4944.9477750000005</v>
      </c>
      <c r="V12" s="125">
        <v>7502.6282800000008</v>
      </c>
      <c r="W12" s="125">
        <v>11004.423944999999</v>
      </c>
      <c r="X12" s="125">
        <v>8177</v>
      </c>
      <c r="Y12" s="125">
        <v>5593</v>
      </c>
      <c r="Z12" s="125">
        <v>10434</v>
      </c>
      <c r="AA12" s="125">
        <v>11299</v>
      </c>
      <c r="AB12" s="125">
        <v>6172.9740259999999</v>
      </c>
      <c r="AC12" s="90">
        <v>7703.6662000000015</v>
      </c>
      <c r="AD12" s="81">
        <v>7699</v>
      </c>
      <c r="AE12" s="81">
        <v>220105.29540800001</v>
      </c>
      <c r="AF12" s="81">
        <v>4820</v>
      </c>
    </row>
    <row r="13" spans="2:34" s="266" customFormat="1">
      <c r="B13" s="250" t="s">
        <v>687</v>
      </c>
      <c r="C13" s="248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3"/>
      <c r="Y13" s="264"/>
      <c r="Z13" s="264"/>
      <c r="AA13" s="264"/>
      <c r="AB13" s="264">
        <v>-266</v>
      </c>
      <c r="AC13" s="192"/>
      <c r="AD13" s="192"/>
      <c r="AE13" s="192"/>
      <c r="AF13" s="81">
        <v>-33849</v>
      </c>
      <c r="AG13" s="192"/>
      <c r="AH13" s="192"/>
    </row>
    <row r="14" spans="2:34" ht="15">
      <c r="B14" s="24" t="s">
        <v>280</v>
      </c>
      <c r="C14" s="24" t="s">
        <v>41</v>
      </c>
      <c r="D14" s="60">
        <v>36110</v>
      </c>
      <c r="E14" s="60">
        <v>47883</v>
      </c>
      <c r="F14" s="60">
        <v>59826</v>
      </c>
      <c r="G14" s="60">
        <v>34456</v>
      </c>
      <c r="H14" s="60">
        <v>34264.573012000008</v>
      </c>
      <c r="I14" s="60">
        <v>76105.426987999992</v>
      </c>
      <c r="J14" s="60">
        <v>65311</v>
      </c>
      <c r="K14" s="60">
        <v>40513</v>
      </c>
      <c r="L14" s="60">
        <v>59928</v>
      </c>
      <c r="M14" s="60">
        <v>51966</v>
      </c>
      <c r="N14" s="60">
        <v>47631</v>
      </c>
      <c r="O14" s="60">
        <v>29164</v>
      </c>
      <c r="P14" s="60">
        <v>73190.734858999946</v>
      </c>
      <c r="Q14" s="60">
        <v>53241.45565300007</v>
      </c>
      <c r="R14" s="60">
        <v>79691.856299000123</v>
      </c>
      <c r="S14" s="60">
        <v>48104.204372999811</v>
      </c>
      <c r="T14" s="60">
        <v>80031</v>
      </c>
      <c r="U14" s="91">
        <v>71745.473830000032</v>
      </c>
      <c r="V14" s="91">
        <v>75716.637725000037</v>
      </c>
      <c r="W14" s="91">
        <v>145181.60521999991</v>
      </c>
      <c r="X14" s="91">
        <v>135602</v>
      </c>
      <c r="Y14" s="91">
        <v>106178</v>
      </c>
      <c r="Z14" s="91">
        <v>92397</v>
      </c>
      <c r="AA14" s="91">
        <v>69177</v>
      </c>
      <c r="AB14" s="91">
        <v>117524.97001399998</v>
      </c>
      <c r="AC14" s="91">
        <v>23376.128706000032</v>
      </c>
      <c r="AD14" s="249">
        <v>77153</v>
      </c>
      <c r="AE14" s="249">
        <v>380352.1374009999</v>
      </c>
      <c r="AF14" s="249">
        <v>19646</v>
      </c>
    </row>
    <row r="15" spans="2:34">
      <c r="B15" s="265" t="s">
        <v>189</v>
      </c>
      <c r="C15" s="265" t="s">
        <v>43</v>
      </c>
      <c r="D15" s="59">
        <v>38596</v>
      </c>
      <c r="E15" s="59">
        <v>39645</v>
      </c>
      <c r="F15" s="59">
        <v>55867</v>
      </c>
      <c r="G15" s="59">
        <v>36768</v>
      </c>
      <c r="H15" s="59">
        <v>36167</v>
      </c>
      <c r="I15" s="59">
        <v>41366</v>
      </c>
      <c r="J15" s="59">
        <v>39545</v>
      </c>
      <c r="K15" s="59">
        <v>36696</v>
      </c>
      <c r="L15" s="59">
        <v>35215</v>
      </c>
      <c r="M15" s="59">
        <v>30065</v>
      </c>
      <c r="N15" s="59">
        <v>38551</v>
      </c>
      <c r="O15" s="59">
        <v>32715</v>
      </c>
      <c r="P15" s="59">
        <v>28848.685804000001</v>
      </c>
      <c r="Q15" s="59">
        <v>33031.52591299999</v>
      </c>
      <c r="R15" s="59">
        <v>49025.788283000009</v>
      </c>
      <c r="S15" s="59">
        <v>72117.254608999996</v>
      </c>
      <c r="T15" s="59">
        <v>71201</v>
      </c>
      <c r="U15" s="90">
        <v>82020.750854000013</v>
      </c>
      <c r="V15" s="90">
        <v>71525.562631999957</v>
      </c>
      <c r="W15" s="90">
        <v>119041.53012400001</v>
      </c>
      <c r="X15" s="90">
        <v>49645</v>
      </c>
      <c r="Y15" s="90">
        <v>57400</v>
      </c>
      <c r="Z15" s="90">
        <v>46446</v>
      </c>
      <c r="AA15" s="90">
        <v>32372</v>
      </c>
      <c r="AB15" s="90">
        <v>18847.057306999999</v>
      </c>
      <c r="AC15" s="90">
        <v>17921.533506000003</v>
      </c>
      <c r="AD15" s="90">
        <v>18046</v>
      </c>
      <c r="AE15" s="90">
        <v>35266.133822000003</v>
      </c>
      <c r="AF15" s="81">
        <v>32314</v>
      </c>
    </row>
    <row r="16" spans="2:34">
      <c r="B16" t="s">
        <v>44</v>
      </c>
      <c r="C16" t="s">
        <v>45</v>
      </c>
      <c r="D16" s="59">
        <v>-51883</v>
      </c>
      <c r="E16" s="59">
        <v>-53658</v>
      </c>
      <c r="F16" s="59">
        <v>-80416</v>
      </c>
      <c r="G16" s="59">
        <v>-63504</v>
      </c>
      <c r="H16" s="59">
        <v>-67124</v>
      </c>
      <c r="I16" s="59">
        <v>-85579</v>
      </c>
      <c r="J16" s="59">
        <v>-88804</v>
      </c>
      <c r="K16" s="59">
        <v>-74916</v>
      </c>
      <c r="L16" s="59">
        <v>-77200</v>
      </c>
      <c r="M16" s="59">
        <v>-80730</v>
      </c>
      <c r="N16" s="59">
        <v>-90251</v>
      </c>
      <c r="O16" s="59">
        <v>-88080</v>
      </c>
      <c r="P16" s="59">
        <v>-110315.63120899998</v>
      </c>
      <c r="Q16" s="59">
        <v>-136026.50997800002</v>
      </c>
      <c r="R16" s="59">
        <v>-154034.858813</v>
      </c>
      <c r="S16" s="59">
        <v>-111839.76820399996</v>
      </c>
      <c r="T16" s="59">
        <v>-172886</v>
      </c>
      <c r="U16" s="90">
        <v>-261721.90090199996</v>
      </c>
      <c r="V16" s="90">
        <v>-190604.34556999995</v>
      </c>
      <c r="W16" s="90">
        <v>-206999.75352800009</v>
      </c>
      <c r="X16" s="90">
        <v>-189337</v>
      </c>
      <c r="Y16" s="90">
        <v>-159665</v>
      </c>
      <c r="Z16" s="90">
        <v>-138464</v>
      </c>
      <c r="AA16" s="90">
        <v>-143925</v>
      </c>
      <c r="AB16" s="90">
        <v>-155125.403147</v>
      </c>
      <c r="AC16" s="90">
        <v>-172305.09812699998</v>
      </c>
      <c r="AD16" s="90">
        <v>-170280</v>
      </c>
      <c r="AE16" s="90">
        <v>-178184.92302699998</v>
      </c>
      <c r="AF16" s="81">
        <v>-210568</v>
      </c>
    </row>
    <row r="17" spans="2:32">
      <c r="B17" t="s">
        <v>281</v>
      </c>
      <c r="C17" t="s">
        <v>47</v>
      </c>
      <c r="D17" s="59">
        <v>9676.905608999994</v>
      </c>
      <c r="E17" s="59">
        <v>2724.094391000006</v>
      </c>
      <c r="F17" s="59">
        <v>-21799</v>
      </c>
      <c r="G17" s="59">
        <v>28436</v>
      </c>
      <c r="H17" s="59">
        <v>-140848</v>
      </c>
      <c r="I17" s="59">
        <v>115035</v>
      </c>
      <c r="J17" s="59">
        <v>-56602</v>
      </c>
      <c r="K17" s="59">
        <v>207390</v>
      </c>
      <c r="L17" s="59">
        <v>-145116</v>
      </c>
      <c r="M17" s="59">
        <v>36520</v>
      </c>
      <c r="N17" s="59">
        <v>5329</v>
      </c>
      <c r="O17" s="59">
        <v>35401</v>
      </c>
      <c r="P17" s="59">
        <v>-14825.59408999997</v>
      </c>
      <c r="Q17" s="59">
        <v>45330.350415999972</v>
      </c>
      <c r="R17" s="59">
        <v>32722.243673999998</v>
      </c>
      <c r="S17" s="59">
        <v>60784.579037000134</v>
      </c>
      <c r="T17" s="59">
        <v>-24588</v>
      </c>
      <c r="U17" s="90">
        <v>3180.4785879999399</v>
      </c>
      <c r="V17" s="90">
        <v>20308.513439999893</v>
      </c>
      <c r="W17" s="90">
        <v>65448.007972000167</v>
      </c>
      <c r="X17" s="90">
        <v>4362</v>
      </c>
      <c r="Y17" s="90">
        <v>-132635</v>
      </c>
      <c r="Z17" s="90">
        <v>-21004</v>
      </c>
      <c r="AA17" s="90">
        <v>-146040</v>
      </c>
      <c r="AB17" s="90">
        <v>136357.08857399999</v>
      </c>
      <c r="AC17" s="90">
        <v>-59863.717592999979</v>
      </c>
      <c r="AD17" s="90">
        <v>122073</v>
      </c>
      <c r="AE17" s="90">
        <v>-32638.296235999995</v>
      </c>
      <c r="AF17" s="81">
        <v>15235</v>
      </c>
    </row>
    <row r="18" spans="2:32">
      <c r="B18" s="265" t="s">
        <v>282</v>
      </c>
      <c r="C18" s="265" t="s">
        <v>283</v>
      </c>
      <c r="D18" s="59">
        <v>433917.53267200006</v>
      </c>
      <c r="E18" s="59">
        <v>574656.46732799988</v>
      </c>
      <c r="F18" s="59">
        <v>498566</v>
      </c>
      <c r="G18" s="59">
        <v>344853</v>
      </c>
      <c r="H18" s="59">
        <v>610063</v>
      </c>
      <c r="I18" s="59">
        <v>512333</v>
      </c>
      <c r="J18" s="59">
        <v>527083</v>
      </c>
      <c r="K18" s="59">
        <v>696732</v>
      </c>
      <c r="L18" s="59">
        <v>582555</v>
      </c>
      <c r="M18" s="59">
        <v>668987</v>
      </c>
      <c r="N18" s="59">
        <v>718846</v>
      </c>
      <c r="O18" s="59">
        <v>679826</v>
      </c>
      <c r="P18" s="59">
        <v>681149.33571799996</v>
      </c>
      <c r="Q18" s="59">
        <v>671616.96678813698</v>
      </c>
      <c r="R18" s="59">
        <v>742272.69749386306</v>
      </c>
      <c r="S18" s="59">
        <v>750233.44687700085</v>
      </c>
      <c r="T18" s="59">
        <v>879707</v>
      </c>
      <c r="U18" s="90">
        <v>825186.55796999997</v>
      </c>
      <c r="V18" s="90">
        <v>789045.77888400014</v>
      </c>
      <c r="W18" s="90">
        <v>166945.31053718412</v>
      </c>
      <c r="X18" s="90">
        <v>748618</v>
      </c>
      <c r="Y18" s="90">
        <v>722121</v>
      </c>
      <c r="Z18" s="90">
        <v>797935</v>
      </c>
      <c r="AA18" s="90">
        <v>471400</v>
      </c>
      <c r="AB18" s="90">
        <v>874982.26341099991</v>
      </c>
      <c r="AC18" s="90">
        <v>703491.05861100042</v>
      </c>
      <c r="AD18" s="90">
        <v>755798</v>
      </c>
      <c r="AE18" s="90">
        <v>691561.99492499977</v>
      </c>
      <c r="AF18" s="81">
        <v>703936</v>
      </c>
    </row>
    <row r="19" spans="2:32" ht="15">
      <c r="B19" s="247" t="s">
        <v>284</v>
      </c>
      <c r="C19" s="247" t="s">
        <v>51</v>
      </c>
      <c r="D19" s="60">
        <v>466417.43828100007</v>
      </c>
      <c r="E19" s="60">
        <v>611250.56171899987</v>
      </c>
      <c r="F19" s="60">
        <v>512044</v>
      </c>
      <c r="G19" s="60">
        <v>381009</v>
      </c>
      <c r="H19" s="60">
        <v>472522.57301200001</v>
      </c>
      <c r="I19" s="60">
        <v>659260.42698800005</v>
      </c>
      <c r="J19" s="60">
        <v>486533</v>
      </c>
      <c r="K19" s="60">
        <v>906415</v>
      </c>
      <c r="L19" s="60">
        <v>455382</v>
      </c>
      <c r="M19" s="60">
        <v>706808</v>
      </c>
      <c r="N19" s="60">
        <v>720106</v>
      </c>
      <c r="O19" s="60">
        <v>689026</v>
      </c>
      <c r="P19" s="60">
        <v>658047.531082</v>
      </c>
      <c r="Q19" s="60">
        <v>667193.78879213694</v>
      </c>
      <c r="R19" s="60">
        <v>749677.72693686315</v>
      </c>
      <c r="S19" s="60">
        <v>819399.71669200086</v>
      </c>
      <c r="T19" s="60">
        <v>833465</v>
      </c>
      <c r="U19" s="91">
        <v>720411.36034000001</v>
      </c>
      <c r="V19" s="91">
        <v>765992.14711100003</v>
      </c>
      <c r="W19" s="91">
        <v>289616.70032518415</v>
      </c>
      <c r="X19" s="91">
        <v>748890</v>
      </c>
      <c r="Y19" s="91">
        <v>593399</v>
      </c>
      <c r="Z19" s="91">
        <v>777310</v>
      </c>
      <c r="AA19" s="91">
        <v>282984</v>
      </c>
      <c r="AB19" s="91">
        <v>992585.97615899984</v>
      </c>
      <c r="AC19" s="91">
        <v>512619.90510300035</v>
      </c>
      <c r="AD19" s="81">
        <v>802790</v>
      </c>
      <c r="AE19" s="81">
        <v>896357.04688499961</v>
      </c>
      <c r="AF19" s="81">
        <v>560563</v>
      </c>
    </row>
    <row r="20" spans="2:32">
      <c r="B20" s="265" t="s">
        <v>285</v>
      </c>
      <c r="C20" s="265" t="s">
        <v>286</v>
      </c>
      <c r="D20" s="59">
        <v>-6055.72138</v>
      </c>
      <c r="E20" s="59">
        <v>-18684.278620000001</v>
      </c>
      <c r="F20" s="59">
        <v>-17299</v>
      </c>
      <c r="G20" s="59">
        <v>-82823</v>
      </c>
      <c r="H20" s="59">
        <v>165615</v>
      </c>
      <c r="I20" s="59">
        <v>-82025</v>
      </c>
      <c r="J20" s="59">
        <v>-7561</v>
      </c>
      <c r="K20" s="59">
        <v>-86311</v>
      </c>
      <c r="L20" s="59">
        <v>46754</v>
      </c>
      <c r="M20" s="59">
        <v>-51684</v>
      </c>
      <c r="N20" s="59">
        <v>-9725</v>
      </c>
      <c r="O20" s="59">
        <v>-30795</v>
      </c>
      <c r="P20" s="59">
        <v>13014.513601000001</v>
      </c>
      <c r="Q20" s="59">
        <v>-6595.5345160000006</v>
      </c>
      <c r="R20" s="59">
        <v>4493.8492399999986</v>
      </c>
      <c r="S20" s="59">
        <v>-52436.828324999995</v>
      </c>
      <c r="T20" s="59">
        <v>6756</v>
      </c>
      <c r="U20" s="90">
        <v>-28187.248825999999</v>
      </c>
      <c r="V20" s="90">
        <v>-1615.1382230000017</v>
      </c>
      <c r="W20" s="90">
        <v>6305.1501409999946</v>
      </c>
      <c r="X20" s="90">
        <v>-2233</v>
      </c>
      <c r="Y20" s="90">
        <v>-4416</v>
      </c>
      <c r="Z20" s="90">
        <v>25024</v>
      </c>
      <c r="AA20" s="90">
        <v>41339</v>
      </c>
      <c r="AB20" s="90">
        <v>-47140.430275999999</v>
      </c>
      <c r="AC20" s="90">
        <v>45699.936991000002</v>
      </c>
      <c r="AD20" s="81">
        <v>-24360</v>
      </c>
      <c r="AE20" s="81">
        <v>-3192.6519399999997</v>
      </c>
      <c r="AF20" s="81">
        <v>-27861</v>
      </c>
    </row>
    <row r="21" spans="2:32" ht="15">
      <c r="B21" s="247" t="s">
        <v>287</v>
      </c>
      <c r="C21" s="247" t="s">
        <v>57</v>
      </c>
      <c r="D21" s="60">
        <v>460361.71690100007</v>
      </c>
      <c r="E21" s="60">
        <v>592566.28309899988</v>
      </c>
      <c r="F21" s="60">
        <v>494745</v>
      </c>
      <c r="G21" s="60">
        <v>298186</v>
      </c>
      <c r="H21" s="60">
        <v>638137.57301199995</v>
      </c>
      <c r="I21" s="60">
        <v>577235.42698800005</v>
      </c>
      <c r="J21" s="60">
        <v>478972</v>
      </c>
      <c r="K21" s="60">
        <v>820104</v>
      </c>
      <c r="L21" s="60">
        <v>502136</v>
      </c>
      <c r="M21" s="60">
        <v>655124</v>
      </c>
      <c r="N21" s="60">
        <v>710381</v>
      </c>
      <c r="O21" s="60">
        <v>658231</v>
      </c>
      <c r="P21" s="60">
        <v>671062.04468299996</v>
      </c>
      <c r="Q21" s="60">
        <v>660598.25427613698</v>
      </c>
      <c r="R21" s="60">
        <v>754171.57617686316</v>
      </c>
      <c r="S21" s="60">
        <v>766962.88836700085</v>
      </c>
      <c r="T21" s="60">
        <v>840221</v>
      </c>
      <c r="U21" s="91">
        <v>692224.11151399999</v>
      </c>
      <c r="V21" s="91">
        <v>764377.00888800004</v>
      </c>
      <c r="W21" s="91">
        <v>295921.85046618414</v>
      </c>
      <c r="X21" s="91">
        <v>746657</v>
      </c>
      <c r="Y21" s="91">
        <v>588983</v>
      </c>
      <c r="Z21" s="91">
        <v>802334</v>
      </c>
      <c r="AA21" s="91">
        <v>324323</v>
      </c>
      <c r="AB21" s="91">
        <v>945445.5458829999</v>
      </c>
      <c r="AC21" s="91">
        <v>561200.82866400038</v>
      </c>
      <c r="AD21" s="249">
        <v>778430</v>
      </c>
      <c r="AE21" s="249">
        <v>893164.39494499983</v>
      </c>
      <c r="AF21" s="249">
        <v>532702</v>
      </c>
    </row>
    <row r="22" spans="2:32" ht="15">
      <c r="B22" s="2"/>
      <c r="C22" s="2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Y22" s="90"/>
      <c r="AC22" s="90"/>
    </row>
    <row r="23" spans="2:32" ht="15">
      <c r="B23" s="2"/>
      <c r="C23" s="2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2:32">
      <c r="D24" s="6"/>
      <c r="E24" s="6"/>
      <c r="F24" s="6"/>
      <c r="G24" s="6"/>
      <c r="H24" s="6"/>
      <c r="I24" s="6"/>
      <c r="J24" s="6"/>
    </row>
    <row r="25" spans="2:32" ht="15">
      <c r="B25" s="243" t="s">
        <v>62</v>
      </c>
      <c r="C25" s="243" t="s">
        <v>63</v>
      </c>
      <c r="D25" s="129">
        <v>43525</v>
      </c>
      <c r="E25" s="129">
        <v>43617</v>
      </c>
      <c r="F25" s="129">
        <v>43709</v>
      </c>
      <c r="G25" s="129">
        <v>43800</v>
      </c>
      <c r="H25" s="129">
        <v>43891</v>
      </c>
      <c r="I25" s="129">
        <v>43983</v>
      </c>
      <c r="J25" s="129">
        <v>44075</v>
      </c>
      <c r="K25" s="129">
        <v>44166</v>
      </c>
      <c r="L25" s="129">
        <v>44256</v>
      </c>
      <c r="M25" s="129">
        <v>44348</v>
      </c>
      <c r="N25" s="129">
        <v>44440</v>
      </c>
      <c r="O25" s="129">
        <v>44531</v>
      </c>
      <c r="P25" s="129">
        <v>44621</v>
      </c>
      <c r="Q25" s="129">
        <v>44713</v>
      </c>
      <c r="R25" s="129">
        <v>44805</v>
      </c>
      <c r="S25" s="129">
        <v>44896</v>
      </c>
      <c r="T25" s="129">
        <v>44986</v>
      </c>
      <c r="U25" s="129">
        <v>45078</v>
      </c>
      <c r="V25" s="129">
        <v>45170</v>
      </c>
      <c r="W25" s="129">
        <v>45261</v>
      </c>
      <c r="X25" s="129">
        <v>45352</v>
      </c>
      <c r="Y25" s="129">
        <v>45444</v>
      </c>
      <c r="Z25" s="129">
        <v>45536</v>
      </c>
      <c r="AA25" s="129">
        <v>45627</v>
      </c>
      <c r="AB25" s="129">
        <v>45717</v>
      </c>
      <c r="AC25" s="129">
        <v>45809</v>
      </c>
      <c r="AD25" s="129">
        <v>45901</v>
      </c>
      <c r="AE25" s="129">
        <v>45992</v>
      </c>
      <c r="AF25" s="129">
        <v>46082</v>
      </c>
    </row>
    <row r="26" spans="2:32">
      <c r="B26" s="265" t="s">
        <v>267</v>
      </c>
      <c r="C26" s="265" t="s">
        <v>268</v>
      </c>
      <c r="D26" s="59">
        <v>118248</v>
      </c>
      <c r="E26" s="59">
        <v>242120</v>
      </c>
      <c r="F26" s="59">
        <v>386165</v>
      </c>
      <c r="G26" s="59">
        <v>500429</v>
      </c>
      <c r="H26" s="59">
        <v>138098.87019700001</v>
      </c>
      <c r="I26" s="59">
        <v>283763</v>
      </c>
      <c r="J26" s="59">
        <v>427405</v>
      </c>
      <c r="K26" s="61">
        <v>570071</v>
      </c>
      <c r="L26" s="61">
        <v>141787</v>
      </c>
      <c r="M26" s="61">
        <v>288255</v>
      </c>
      <c r="N26" s="61">
        <v>440977</v>
      </c>
      <c r="O26" s="61">
        <v>598429</v>
      </c>
      <c r="P26" s="61">
        <v>166658.70226499997</v>
      </c>
      <c r="Q26" s="61">
        <v>337578.61290800001</v>
      </c>
      <c r="R26" s="61">
        <v>525814.80507300003</v>
      </c>
      <c r="S26" s="61">
        <v>724197.70850499999</v>
      </c>
      <c r="T26" s="61">
        <v>242567</v>
      </c>
      <c r="U26" s="90">
        <v>474459.79524000001</v>
      </c>
      <c r="V26" s="90">
        <v>690463.52976400009</v>
      </c>
      <c r="W26" s="90">
        <v>1015367.716775</v>
      </c>
      <c r="X26" s="90">
        <v>235749</v>
      </c>
      <c r="Y26" s="90">
        <v>477812</v>
      </c>
      <c r="Z26" s="90">
        <v>692230</v>
      </c>
      <c r="AA26" s="90">
        <v>941063</v>
      </c>
      <c r="AB26" s="90">
        <v>240604</v>
      </c>
      <c r="AC26" s="90">
        <v>479603.050048</v>
      </c>
      <c r="AD26" s="90">
        <v>720750.10998100007</v>
      </c>
      <c r="AE26" s="90">
        <v>975117</v>
      </c>
      <c r="AF26" s="90">
        <v>232411</v>
      </c>
    </row>
    <row r="27" spans="2:32">
      <c r="B27" s="265" t="s">
        <v>269</v>
      </c>
      <c r="C27" s="265" t="s">
        <v>270</v>
      </c>
      <c r="D27" s="59">
        <v>-34253</v>
      </c>
      <c r="E27" s="59">
        <v>-72538</v>
      </c>
      <c r="F27" s="59">
        <v>-114014</v>
      </c>
      <c r="G27" s="59">
        <v>-158644</v>
      </c>
      <c r="H27" s="59">
        <v>-41107</v>
      </c>
      <c r="I27" s="59">
        <v>-83284</v>
      </c>
      <c r="J27" s="59">
        <v>-128574</v>
      </c>
      <c r="K27" s="61">
        <v>-179029</v>
      </c>
      <c r="L27" s="61">
        <v>-42407</v>
      </c>
      <c r="M27" s="61">
        <v>-87658</v>
      </c>
      <c r="N27" s="61">
        <v>-133349</v>
      </c>
      <c r="O27" s="61">
        <v>-192633</v>
      </c>
      <c r="P27" s="61">
        <v>-54369.29860100001</v>
      </c>
      <c r="Q27" s="61">
        <v>-108442.97766799999</v>
      </c>
      <c r="R27" s="61">
        <v>-169252.75826199987</v>
      </c>
      <c r="S27" s="61">
        <v>-237156.30025000003</v>
      </c>
      <c r="T27" s="61">
        <v>-92685</v>
      </c>
      <c r="U27" s="90">
        <v>-188415.25137900002</v>
      </c>
      <c r="V27" s="90">
        <v>-272846.30080099998</v>
      </c>
      <c r="W27" s="90">
        <v>-347845</v>
      </c>
      <c r="X27" s="90">
        <v>-46559</v>
      </c>
      <c r="Y27" s="90">
        <v>-99240</v>
      </c>
      <c r="Z27" s="90">
        <v>-164322</v>
      </c>
      <c r="AA27" s="90">
        <v>-227195</v>
      </c>
      <c r="AB27" s="90">
        <v>-56448.510223000019</v>
      </c>
      <c r="AC27" s="90">
        <v>-131038.79594300002</v>
      </c>
      <c r="AD27" s="90">
        <v>-194420.43471099995</v>
      </c>
      <c r="AE27" s="90">
        <v>-256710</v>
      </c>
      <c r="AF27" s="90">
        <v>-61135</v>
      </c>
    </row>
    <row r="28" spans="2:32" ht="15">
      <c r="B28" s="247" t="s">
        <v>34</v>
      </c>
      <c r="C28" s="247" t="s">
        <v>271</v>
      </c>
      <c r="D28" s="60">
        <v>83995</v>
      </c>
      <c r="E28" s="60">
        <v>169582</v>
      </c>
      <c r="F28" s="60">
        <v>272151</v>
      </c>
      <c r="G28" s="60">
        <v>341785</v>
      </c>
      <c r="H28" s="60">
        <v>96991.870197000011</v>
      </c>
      <c r="I28" s="60">
        <v>200479</v>
      </c>
      <c r="J28" s="60">
        <v>298831</v>
      </c>
      <c r="K28" s="60">
        <v>391042</v>
      </c>
      <c r="L28" s="60">
        <v>99380</v>
      </c>
      <c r="M28" s="60">
        <v>200597</v>
      </c>
      <c r="N28" s="60">
        <v>307628</v>
      </c>
      <c r="O28" s="60">
        <v>405796</v>
      </c>
      <c r="P28" s="60">
        <v>112289.40366399995</v>
      </c>
      <c r="Q28" s="60">
        <v>229135.63524000003</v>
      </c>
      <c r="R28" s="60">
        <v>356562.04681100015</v>
      </c>
      <c r="S28" s="60">
        <v>487041.40825499996</v>
      </c>
      <c r="T28" s="60">
        <v>149882</v>
      </c>
      <c r="U28" s="91">
        <v>286044.54386099998</v>
      </c>
      <c r="V28" s="91">
        <v>417617.22896300012</v>
      </c>
      <c r="W28" s="91">
        <v>667522.71677499998</v>
      </c>
      <c r="X28" s="91">
        <v>189190</v>
      </c>
      <c r="Y28" s="91">
        <v>378572</v>
      </c>
      <c r="Z28" s="91">
        <v>527908</v>
      </c>
      <c r="AA28" s="91">
        <v>713868</v>
      </c>
      <c r="AB28" s="91">
        <v>184208.30198199998</v>
      </c>
      <c r="AC28" s="91">
        <v>348564.254105</v>
      </c>
      <c r="AD28" s="91">
        <v>526329.67527000012</v>
      </c>
      <c r="AE28" s="91">
        <v>718407</v>
      </c>
      <c r="AF28" s="91">
        <v>171276</v>
      </c>
    </row>
    <row r="29" spans="2:32">
      <c r="B29" s="265" t="s">
        <v>272</v>
      </c>
      <c r="C29" s="265" t="s">
        <v>273</v>
      </c>
      <c r="D29" s="59"/>
      <c r="E29" s="59"/>
      <c r="F29" s="59"/>
      <c r="G29" s="59"/>
      <c r="H29" s="59"/>
      <c r="I29" s="59"/>
      <c r="J29" s="59"/>
      <c r="K29" s="61"/>
      <c r="L29" s="61"/>
      <c r="M29" s="61"/>
      <c r="N29" s="61"/>
      <c r="O29" s="61"/>
      <c r="P29" s="61"/>
      <c r="Q29" s="61"/>
      <c r="R29" s="61"/>
      <c r="S29" s="61"/>
      <c r="T29" s="61"/>
      <c r="W29" s="90"/>
      <c r="X29" s="90"/>
      <c r="Y29" s="90"/>
      <c r="Z29" s="90"/>
      <c r="AA29" s="90"/>
      <c r="AB29" s="90"/>
      <c r="AC29" s="90"/>
      <c r="AE29" s="90"/>
      <c r="AF29" s="90"/>
    </row>
    <row r="30" spans="2:32">
      <c r="B30" s="4" t="s">
        <v>274</v>
      </c>
      <c r="C30" s="4" t="s">
        <v>275</v>
      </c>
      <c r="D30" s="59">
        <v>-37544</v>
      </c>
      <c r="E30" s="59">
        <v>-67698</v>
      </c>
      <c r="F30" s="59">
        <v>-99236</v>
      </c>
      <c r="G30" s="59">
        <v>-136605</v>
      </c>
      <c r="H30" s="59">
        <v>-47869</v>
      </c>
      <c r="I30" s="59">
        <v>-77799</v>
      </c>
      <c r="J30" s="59">
        <v>-102310</v>
      </c>
      <c r="K30" s="61">
        <v>-140079</v>
      </c>
      <c r="L30" s="61">
        <v>-24180</v>
      </c>
      <c r="M30" s="61">
        <v>-68191</v>
      </c>
      <c r="N30" s="61">
        <v>-110641</v>
      </c>
      <c r="O30" s="61">
        <v>-169666</v>
      </c>
      <c r="P30" s="61">
        <v>-30137.530511000001</v>
      </c>
      <c r="Q30" s="61">
        <v>-84512.817265999998</v>
      </c>
      <c r="R30" s="61">
        <v>-130357</v>
      </c>
      <c r="S30" s="61">
        <v>-198551.86838999999</v>
      </c>
      <c r="T30" s="61">
        <v>-70869</v>
      </c>
      <c r="U30" s="90">
        <v>-128532.149815</v>
      </c>
      <c r="V30" s="90">
        <v>-182617.77532700001</v>
      </c>
      <c r="W30" s="90">
        <v>-265425</v>
      </c>
      <c r="X30" s="90">
        <v>-53870</v>
      </c>
      <c r="Y30" s="90">
        <v>-131802</v>
      </c>
      <c r="Z30" s="90">
        <v>-188219</v>
      </c>
      <c r="AA30" s="90">
        <v>-273825</v>
      </c>
      <c r="AB30" s="90">
        <v>-62403.577807000001</v>
      </c>
      <c r="AC30" s="90">
        <v>-139476.69489000001</v>
      </c>
      <c r="AD30" s="90">
        <v>-216799.27443699999</v>
      </c>
      <c r="AE30" s="90">
        <v>-321921</v>
      </c>
      <c r="AF30" s="90">
        <v>-113866</v>
      </c>
    </row>
    <row r="31" spans="2:32">
      <c r="B31" s="4" t="s">
        <v>288</v>
      </c>
      <c r="C31" s="4" t="s">
        <v>277</v>
      </c>
      <c r="D31" s="59">
        <v>-15710</v>
      </c>
      <c r="E31" s="59">
        <v>-30568</v>
      </c>
      <c r="F31" s="59">
        <v>-42353</v>
      </c>
      <c r="G31" s="59">
        <v>-63892</v>
      </c>
      <c r="H31" s="59">
        <v>-19920</v>
      </c>
      <c r="I31" s="59">
        <v>-30892</v>
      </c>
      <c r="J31" s="59">
        <v>-48326</v>
      </c>
      <c r="K31" s="61">
        <v>-63161</v>
      </c>
      <c r="L31" s="61">
        <v>-14737</v>
      </c>
      <c r="M31" s="61">
        <v>-29813</v>
      </c>
      <c r="N31" s="61">
        <v>-41819</v>
      </c>
      <c r="O31" s="61">
        <v>-62069</v>
      </c>
      <c r="P31" s="61">
        <v>-12501.488636000005</v>
      </c>
      <c r="Q31" s="61">
        <v>-26336.599134999997</v>
      </c>
      <c r="R31" s="61">
        <v>-31945</v>
      </c>
      <c r="S31" s="61">
        <v>-54111.787626000005</v>
      </c>
      <c r="T31" s="61">
        <v>-4824</v>
      </c>
      <c r="U31" s="90">
        <v>-16522.867990999963</v>
      </c>
      <c r="V31" s="90">
        <v>-25795.918136000051</v>
      </c>
      <c r="W31" s="90">
        <v>-58717</v>
      </c>
      <c r="X31" s="90">
        <v>-7895</v>
      </c>
      <c r="Y31" s="90">
        <v>-18760</v>
      </c>
      <c r="Z31" s="90">
        <v>-29716</v>
      </c>
      <c r="AA31" s="90">
        <v>-72192</v>
      </c>
      <c r="AB31" s="90">
        <v>-10452.728187000001</v>
      </c>
      <c r="AC31" s="90">
        <v>-82063.100720999966</v>
      </c>
      <c r="AD31" s="90">
        <v>-112982.242826</v>
      </c>
      <c r="AE31" s="90">
        <v>-39691</v>
      </c>
      <c r="AF31" s="90">
        <v>-8735</v>
      </c>
    </row>
    <row r="32" spans="2:32">
      <c r="B32" s="4" t="s">
        <v>278</v>
      </c>
      <c r="C32" s="4" t="s">
        <v>279</v>
      </c>
      <c r="D32" s="59">
        <v>5369</v>
      </c>
      <c r="E32" s="59">
        <v>12677</v>
      </c>
      <c r="F32" s="59">
        <v>13257</v>
      </c>
      <c r="G32" s="59">
        <v>36987</v>
      </c>
      <c r="H32" s="59">
        <v>5061.7028149999996</v>
      </c>
      <c r="I32" s="59">
        <v>18582</v>
      </c>
      <c r="J32" s="59">
        <v>27486</v>
      </c>
      <c r="K32" s="61">
        <v>28392</v>
      </c>
      <c r="L32" s="61">
        <v>-535</v>
      </c>
      <c r="M32" s="61">
        <v>9301</v>
      </c>
      <c r="N32" s="61">
        <v>4357</v>
      </c>
      <c r="O32" s="61">
        <v>14628</v>
      </c>
      <c r="P32" s="61">
        <v>3540.3503420000002</v>
      </c>
      <c r="Q32" s="61">
        <v>8145.971673</v>
      </c>
      <c r="R32" s="61">
        <v>11864</v>
      </c>
      <c r="S32" s="61">
        <v>19850.498944999999</v>
      </c>
      <c r="T32" s="61">
        <v>5842</v>
      </c>
      <c r="U32" s="90">
        <v>10786.947775000001</v>
      </c>
      <c r="V32" s="90">
        <v>18289.576055000001</v>
      </c>
      <c r="W32" s="90">
        <v>29294</v>
      </c>
      <c r="X32" s="90">
        <v>8177</v>
      </c>
      <c r="Y32" s="90">
        <v>13770</v>
      </c>
      <c r="Z32" s="90">
        <v>24204</v>
      </c>
      <c r="AA32" s="90">
        <v>35503</v>
      </c>
      <c r="AB32" s="90">
        <v>6172.9740259999999</v>
      </c>
      <c r="AC32" s="90">
        <v>13876.640226000001</v>
      </c>
      <c r="AD32" s="90">
        <v>21506.704591999998</v>
      </c>
      <c r="AE32" s="90">
        <v>241612</v>
      </c>
      <c r="AF32" s="90">
        <v>4820</v>
      </c>
    </row>
    <row r="33" spans="2:37" s="248" customFormat="1">
      <c r="B33" s="250" t="s">
        <v>687</v>
      </c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3"/>
      <c r="Y33" s="264"/>
      <c r="Z33" s="264"/>
      <c r="AA33" s="264"/>
      <c r="AB33" s="264">
        <v>-266</v>
      </c>
      <c r="AC33" s="264"/>
      <c r="AD33" s="264"/>
      <c r="AE33" s="125"/>
      <c r="AF33" s="125">
        <v>-33849</v>
      </c>
      <c r="AG33" s="264"/>
      <c r="AH33" s="264"/>
      <c r="AI33" s="264"/>
      <c r="AJ33" s="264"/>
      <c r="AK33" s="273"/>
    </row>
    <row r="34" spans="2:37" ht="15">
      <c r="B34" s="24" t="s">
        <v>280</v>
      </c>
      <c r="C34" s="24" t="s">
        <v>41</v>
      </c>
      <c r="D34" s="60">
        <v>36110</v>
      </c>
      <c r="E34" s="60">
        <v>83993</v>
      </c>
      <c r="F34" s="60">
        <v>143819</v>
      </c>
      <c r="G34" s="60">
        <v>178275</v>
      </c>
      <c r="H34" s="60">
        <v>34264.573012000008</v>
      </c>
      <c r="I34" s="60">
        <v>110370</v>
      </c>
      <c r="J34" s="60">
        <v>175681</v>
      </c>
      <c r="K34" s="60">
        <v>216194</v>
      </c>
      <c r="L34" s="60">
        <v>59928</v>
      </c>
      <c r="M34" s="60">
        <v>111894</v>
      </c>
      <c r="N34" s="60">
        <v>159525</v>
      </c>
      <c r="O34" s="60">
        <v>188689</v>
      </c>
      <c r="P34" s="60">
        <v>73190.734858999946</v>
      </c>
      <c r="Q34" s="60">
        <v>126432.19051200003</v>
      </c>
      <c r="R34" s="60">
        <v>206124.04681100015</v>
      </c>
      <c r="S34" s="60">
        <v>254228.25118399996</v>
      </c>
      <c r="T34" s="60">
        <v>80031</v>
      </c>
      <c r="U34" s="91">
        <v>151776.47383000003</v>
      </c>
      <c r="V34" s="91">
        <v>227493.11155500007</v>
      </c>
      <c r="W34" s="91">
        <v>372674.71677499998</v>
      </c>
      <c r="X34" s="91">
        <v>135602</v>
      </c>
      <c r="Y34" s="91">
        <v>241780</v>
      </c>
      <c r="Z34" s="91">
        <v>334177</v>
      </c>
      <c r="AA34" s="91">
        <v>403354</v>
      </c>
      <c r="AB34" s="91">
        <v>117524.97001399998</v>
      </c>
      <c r="AC34" s="91">
        <v>140901.09872000001</v>
      </c>
      <c r="AD34" s="91">
        <v>218054.86259900013</v>
      </c>
      <c r="AE34" s="91">
        <v>598407</v>
      </c>
      <c r="AF34" s="91">
        <v>19646</v>
      </c>
    </row>
    <row r="35" spans="2:37">
      <c r="B35" s="265" t="s">
        <v>189</v>
      </c>
      <c r="C35" s="265" t="s">
        <v>43</v>
      </c>
      <c r="D35" s="59">
        <v>38596</v>
      </c>
      <c r="E35" s="59">
        <v>78241</v>
      </c>
      <c r="F35" s="59">
        <v>134108</v>
      </c>
      <c r="G35" s="59">
        <v>170876</v>
      </c>
      <c r="H35" s="59">
        <v>36167</v>
      </c>
      <c r="I35" s="59">
        <v>77533</v>
      </c>
      <c r="J35" s="59">
        <v>117078</v>
      </c>
      <c r="K35" s="59">
        <v>153774</v>
      </c>
      <c r="L35" s="59">
        <v>35215</v>
      </c>
      <c r="M35" s="59">
        <v>65280</v>
      </c>
      <c r="N35" s="59">
        <v>103831</v>
      </c>
      <c r="O35" s="59">
        <v>136546</v>
      </c>
      <c r="P35" s="59">
        <v>28848.685804000001</v>
      </c>
      <c r="Q35" s="59">
        <v>61880.211716999991</v>
      </c>
      <c r="R35" s="59">
        <v>110906</v>
      </c>
      <c r="S35" s="59">
        <v>183023.254609</v>
      </c>
      <c r="T35" s="59">
        <v>71201</v>
      </c>
      <c r="U35" s="90">
        <v>153221.75085400001</v>
      </c>
      <c r="V35" s="90">
        <v>224747.31348599997</v>
      </c>
      <c r="W35" s="90">
        <v>343788.84360999998</v>
      </c>
      <c r="X35" s="90">
        <v>49645</v>
      </c>
      <c r="Y35" s="90">
        <v>107045</v>
      </c>
      <c r="Z35" s="90">
        <v>153491</v>
      </c>
      <c r="AA35" s="90">
        <v>185863</v>
      </c>
      <c r="AB35" s="90">
        <v>18847.057306999999</v>
      </c>
      <c r="AC35" s="90">
        <v>36768.590813000003</v>
      </c>
      <c r="AD35" s="90">
        <v>54814.866177999997</v>
      </c>
      <c r="AE35" s="90">
        <v>90081</v>
      </c>
      <c r="AF35" s="90">
        <v>32314</v>
      </c>
    </row>
    <row r="36" spans="2:37">
      <c r="B36" t="s">
        <v>44</v>
      </c>
      <c r="C36" t="s">
        <v>45</v>
      </c>
      <c r="D36" s="59">
        <v>-51883</v>
      </c>
      <c r="E36" s="59">
        <v>-105541</v>
      </c>
      <c r="F36" s="59">
        <v>-185957</v>
      </c>
      <c r="G36" s="59">
        <v>-249461</v>
      </c>
      <c r="H36" s="59">
        <v>-67124</v>
      </c>
      <c r="I36" s="59">
        <v>-152703</v>
      </c>
      <c r="J36" s="59">
        <v>-241507</v>
      </c>
      <c r="K36" s="59">
        <v>-316423</v>
      </c>
      <c r="L36" s="59">
        <v>-77200</v>
      </c>
      <c r="M36" s="59">
        <v>-157930</v>
      </c>
      <c r="N36" s="59">
        <v>-248181</v>
      </c>
      <c r="O36" s="59">
        <v>-336261</v>
      </c>
      <c r="P36" s="59">
        <v>-110315.63120899998</v>
      </c>
      <c r="Q36" s="59">
        <v>-246342.141187</v>
      </c>
      <c r="R36" s="59">
        <v>-400377</v>
      </c>
      <c r="S36" s="59">
        <v>-512216.76820399996</v>
      </c>
      <c r="T36" s="59">
        <v>-172886</v>
      </c>
      <c r="U36" s="90">
        <v>-434607.90090199996</v>
      </c>
      <c r="V36" s="90">
        <v>-625212.24647199991</v>
      </c>
      <c r="W36" s="90">
        <v>-832212</v>
      </c>
      <c r="X36" s="90">
        <v>-189337</v>
      </c>
      <c r="Y36" s="90">
        <v>-349002</v>
      </c>
      <c r="Z36" s="90">
        <v>-487466</v>
      </c>
      <c r="AA36" s="90">
        <v>-631391</v>
      </c>
      <c r="AB36" s="90">
        <v>-155125.403147</v>
      </c>
      <c r="AC36" s="90">
        <v>-327430.50127399998</v>
      </c>
      <c r="AD36" s="90">
        <v>-497710.07697300002</v>
      </c>
      <c r="AE36" s="90">
        <v>-675895</v>
      </c>
      <c r="AF36" s="90">
        <v>-210568</v>
      </c>
    </row>
    <row r="37" spans="2:37">
      <c r="B37" t="s">
        <v>289</v>
      </c>
      <c r="C37" t="s">
        <v>47</v>
      </c>
      <c r="D37" s="59">
        <v>9676.905608999994</v>
      </c>
      <c r="E37" s="59">
        <v>12401</v>
      </c>
      <c r="F37" s="59">
        <v>-9398</v>
      </c>
      <c r="G37" s="59">
        <v>19038</v>
      </c>
      <c r="H37" s="59">
        <v>-140848</v>
      </c>
      <c r="I37" s="59">
        <v>-25813</v>
      </c>
      <c r="J37" s="59">
        <v>-82415</v>
      </c>
      <c r="K37" s="59">
        <v>124975</v>
      </c>
      <c r="L37" s="59">
        <v>-145116</v>
      </c>
      <c r="M37" s="59">
        <v>-108596</v>
      </c>
      <c r="N37" s="59">
        <v>-103267</v>
      </c>
      <c r="O37" s="59">
        <v>-67866</v>
      </c>
      <c r="P37" s="59">
        <v>-14825.59408999997</v>
      </c>
      <c r="Q37" s="59">
        <v>30504.756326000002</v>
      </c>
      <c r="R37" s="59">
        <v>63227</v>
      </c>
      <c r="S37" s="59">
        <v>124011.57903700013</v>
      </c>
      <c r="T37" s="59">
        <v>-24588</v>
      </c>
      <c r="U37" s="90">
        <v>-21407.52141200006</v>
      </c>
      <c r="V37" s="90">
        <v>-1099.0079720001668</v>
      </c>
      <c r="W37" s="90">
        <v>64349</v>
      </c>
      <c r="X37" s="90">
        <v>4362</v>
      </c>
      <c r="Y37" s="90">
        <v>-128273</v>
      </c>
      <c r="Z37" s="90">
        <v>-149277</v>
      </c>
      <c r="AA37" s="90">
        <v>-295317</v>
      </c>
      <c r="AB37" s="90">
        <v>136357.08857399999</v>
      </c>
      <c r="AC37" s="90">
        <v>76493.370981000015</v>
      </c>
      <c r="AD37" s="90">
        <v>198566.29623599999</v>
      </c>
      <c r="AE37" s="90">
        <v>165928</v>
      </c>
      <c r="AF37" s="90">
        <v>15235</v>
      </c>
    </row>
    <row r="38" spans="2:37">
      <c r="B38" s="265" t="s">
        <v>282</v>
      </c>
      <c r="C38" s="265" t="s">
        <v>283</v>
      </c>
      <c r="D38" s="59">
        <v>433917.53267200006</v>
      </c>
      <c r="E38" s="59">
        <v>1008574</v>
      </c>
      <c r="F38" s="59">
        <v>1507140</v>
      </c>
      <c r="G38" s="59">
        <v>1851993</v>
      </c>
      <c r="H38" s="59">
        <v>610063</v>
      </c>
      <c r="I38" s="59">
        <v>1122396</v>
      </c>
      <c r="J38" s="59">
        <v>1649479</v>
      </c>
      <c r="K38" s="59">
        <v>2346211</v>
      </c>
      <c r="L38" s="59">
        <v>582555</v>
      </c>
      <c r="M38" s="59">
        <v>1251542</v>
      </c>
      <c r="N38" s="59">
        <v>1970388</v>
      </c>
      <c r="O38" s="59">
        <v>2650214</v>
      </c>
      <c r="P38" s="59">
        <v>681149.33571799996</v>
      </c>
      <c r="Q38" s="59">
        <v>1352766.3025061369</v>
      </c>
      <c r="R38" s="59">
        <v>2095039</v>
      </c>
      <c r="S38" s="59">
        <v>2845272.4468770009</v>
      </c>
      <c r="T38" s="59">
        <v>879707</v>
      </c>
      <c r="U38" s="90">
        <v>1704893.55797</v>
      </c>
      <c r="V38" s="90">
        <v>2493939.3368540001</v>
      </c>
      <c r="W38" s="90">
        <v>2660884.6473911842</v>
      </c>
      <c r="X38" s="90">
        <v>748618</v>
      </c>
      <c r="Y38" s="90">
        <v>1470739</v>
      </c>
      <c r="Z38" s="90">
        <v>2268674</v>
      </c>
      <c r="AA38" s="90">
        <v>2740074</v>
      </c>
      <c r="AB38" s="90">
        <v>874982.26341099991</v>
      </c>
      <c r="AC38" s="90">
        <v>1578473.3220220003</v>
      </c>
      <c r="AD38" s="90">
        <v>2334271.0050750002</v>
      </c>
      <c r="AE38" s="90">
        <v>3025833</v>
      </c>
      <c r="AF38" s="90">
        <v>703936</v>
      </c>
    </row>
    <row r="39" spans="2:37" ht="15">
      <c r="B39" s="247" t="s">
        <v>284</v>
      </c>
      <c r="C39" s="247" t="s">
        <v>51</v>
      </c>
      <c r="D39" s="60">
        <v>466417.43828100007</v>
      </c>
      <c r="E39" s="60">
        <v>1077668</v>
      </c>
      <c r="F39" s="60">
        <v>1589712</v>
      </c>
      <c r="G39" s="60">
        <v>1970721</v>
      </c>
      <c r="H39" s="60">
        <v>472522.57301200001</v>
      </c>
      <c r="I39" s="60">
        <v>1131783</v>
      </c>
      <c r="J39" s="60">
        <v>1618316</v>
      </c>
      <c r="K39" s="60">
        <v>2524731</v>
      </c>
      <c r="L39" s="60">
        <v>455382</v>
      </c>
      <c r="M39" s="60">
        <v>1162190</v>
      </c>
      <c r="N39" s="60">
        <v>1882296</v>
      </c>
      <c r="O39" s="60">
        <v>2571322</v>
      </c>
      <c r="P39" s="60">
        <v>658047.531082</v>
      </c>
      <c r="Q39" s="60">
        <v>1325241.3198741372</v>
      </c>
      <c r="R39" s="60">
        <v>2074919.4021840007</v>
      </c>
      <c r="S39" s="60">
        <v>2894318.7635030011</v>
      </c>
      <c r="T39" s="60">
        <v>833465</v>
      </c>
      <c r="U39" s="91">
        <v>1553876.3603400001</v>
      </c>
      <c r="V39" s="91">
        <v>2319868.5074510002</v>
      </c>
      <c r="W39" s="91">
        <v>2609485.2077761842</v>
      </c>
      <c r="X39" s="91">
        <v>748890</v>
      </c>
      <c r="Y39" s="91">
        <v>1342289</v>
      </c>
      <c r="Z39" s="91">
        <v>2119599</v>
      </c>
      <c r="AA39" s="91">
        <v>2402583</v>
      </c>
      <c r="AB39" s="91">
        <v>992585.97615899984</v>
      </c>
      <c r="AC39" s="91">
        <v>1505205.8812620002</v>
      </c>
      <c r="AD39" s="91">
        <v>2307996.9531150004</v>
      </c>
      <c r="AE39" s="91">
        <v>3204355</v>
      </c>
      <c r="AF39" s="91">
        <v>560563</v>
      </c>
    </row>
    <row r="40" spans="2:37">
      <c r="B40" s="265" t="s">
        <v>285</v>
      </c>
      <c r="C40" s="265" t="s">
        <v>286</v>
      </c>
      <c r="D40" s="59">
        <v>-6055.72138</v>
      </c>
      <c r="E40" s="59">
        <v>-24740</v>
      </c>
      <c r="F40" s="59">
        <v>-42039</v>
      </c>
      <c r="G40" s="59">
        <v>-124862</v>
      </c>
      <c r="H40" s="59">
        <v>165615</v>
      </c>
      <c r="I40" s="59">
        <v>83590</v>
      </c>
      <c r="J40" s="59">
        <v>76029</v>
      </c>
      <c r="K40" s="59">
        <v>-10282</v>
      </c>
      <c r="L40" s="59">
        <v>46754</v>
      </c>
      <c r="M40" s="59">
        <v>-4930</v>
      </c>
      <c r="N40" s="59">
        <v>-14655</v>
      </c>
      <c r="O40" s="59">
        <v>-45450</v>
      </c>
      <c r="P40" s="59">
        <v>13014.513601000001</v>
      </c>
      <c r="Q40" s="77">
        <v>6418.9790849999999</v>
      </c>
      <c r="R40" s="77">
        <v>10912.828324999999</v>
      </c>
      <c r="S40" s="77">
        <v>-41524</v>
      </c>
      <c r="T40" s="77">
        <v>6756</v>
      </c>
      <c r="U40" s="77">
        <v>-21431.248825999999</v>
      </c>
      <c r="V40" s="90">
        <v>-23046.387049000001</v>
      </c>
      <c r="W40" s="90">
        <v>-16741.236908000006</v>
      </c>
      <c r="X40" s="90">
        <v>-2233</v>
      </c>
      <c r="Y40" s="90">
        <v>-6649</v>
      </c>
      <c r="Z40" s="90">
        <v>18375</v>
      </c>
      <c r="AA40" s="90">
        <v>59714</v>
      </c>
      <c r="AB40" s="90">
        <v>-47140.430275999999</v>
      </c>
      <c r="AC40" s="90">
        <v>-1440.493285</v>
      </c>
      <c r="AD40" s="90">
        <v>-22919.34806</v>
      </c>
      <c r="AE40" s="90">
        <v>-26112</v>
      </c>
      <c r="AF40" s="90">
        <v>-27861</v>
      </c>
    </row>
    <row r="41" spans="2:37" ht="15">
      <c r="B41" s="247" t="s">
        <v>287</v>
      </c>
      <c r="C41" s="247" t="s">
        <v>57</v>
      </c>
      <c r="D41" s="60">
        <v>460361.71690100007</v>
      </c>
      <c r="E41" s="60">
        <v>1052928</v>
      </c>
      <c r="F41" s="60">
        <v>1547673</v>
      </c>
      <c r="G41" s="60">
        <v>1845859</v>
      </c>
      <c r="H41" s="60">
        <v>638137.57301199995</v>
      </c>
      <c r="I41" s="60">
        <v>1215373</v>
      </c>
      <c r="J41" s="60">
        <v>1694345</v>
      </c>
      <c r="K41" s="60">
        <v>2514449</v>
      </c>
      <c r="L41" s="60">
        <v>502136</v>
      </c>
      <c r="M41" s="60">
        <v>1157260</v>
      </c>
      <c r="N41" s="60">
        <v>1867641</v>
      </c>
      <c r="O41" s="60">
        <v>2525872</v>
      </c>
      <c r="P41" s="60">
        <v>671062.04468299996</v>
      </c>
      <c r="Q41" s="60">
        <v>1331660.2989591372</v>
      </c>
      <c r="R41" s="60">
        <v>2085832.2305090006</v>
      </c>
      <c r="S41" s="60">
        <v>2852794.7635030011</v>
      </c>
      <c r="T41" s="60">
        <v>840221</v>
      </c>
      <c r="U41" s="91">
        <v>1532445.1115140002</v>
      </c>
      <c r="V41" s="91">
        <v>2296822.1204019999</v>
      </c>
      <c r="W41" s="91">
        <v>2592743.9708681842</v>
      </c>
      <c r="X41" s="91">
        <v>746657</v>
      </c>
      <c r="Y41" s="91">
        <v>1335640</v>
      </c>
      <c r="Z41" s="91">
        <v>2137974</v>
      </c>
      <c r="AA41" s="91">
        <v>2462297</v>
      </c>
      <c r="AB41" s="91">
        <v>945445.5458829999</v>
      </c>
      <c r="AC41" s="91">
        <v>1506646.3745470003</v>
      </c>
      <c r="AD41" s="91">
        <v>2285077.6050550002</v>
      </c>
      <c r="AE41" s="91">
        <v>3178243</v>
      </c>
      <c r="AF41" s="91">
        <v>532702</v>
      </c>
    </row>
    <row r="42" spans="2:37">
      <c r="I42" s="6"/>
      <c r="J42" s="6"/>
    </row>
    <row r="44" spans="2:37" ht="15">
      <c r="B44" s="243" t="s">
        <v>65</v>
      </c>
      <c r="C44" s="243" t="s">
        <v>290</v>
      </c>
      <c r="D44" s="129">
        <v>43525</v>
      </c>
      <c r="E44" s="129">
        <v>43617</v>
      </c>
      <c r="F44" s="129">
        <v>43709</v>
      </c>
      <c r="G44" s="129">
        <v>43800</v>
      </c>
      <c r="H44" s="129">
        <v>43891</v>
      </c>
      <c r="I44" s="129">
        <v>43983</v>
      </c>
      <c r="J44" s="129">
        <v>44075</v>
      </c>
      <c r="K44" s="129">
        <v>44166</v>
      </c>
      <c r="L44" s="129">
        <v>44256</v>
      </c>
      <c r="M44" s="129">
        <v>44348</v>
      </c>
      <c r="N44" s="129">
        <v>44440</v>
      </c>
      <c r="O44" s="129">
        <v>44531</v>
      </c>
      <c r="P44" s="129">
        <v>44621</v>
      </c>
      <c r="Q44" s="129">
        <v>44713</v>
      </c>
      <c r="R44" s="129">
        <v>44805</v>
      </c>
      <c r="S44" s="129">
        <v>44896</v>
      </c>
      <c r="T44" s="129">
        <v>44986</v>
      </c>
      <c r="U44" s="129">
        <v>45078</v>
      </c>
      <c r="V44" s="129">
        <v>45170</v>
      </c>
      <c r="W44" s="129">
        <v>45261</v>
      </c>
      <c r="X44" s="129">
        <v>45352</v>
      </c>
      <c r="Y44" s="129">
        <v>45444</v>
      </c>
      <c r="Z44" s="129">
        <v>45536</v>
      </c>
      <c r="AA44" s="129">
        <v>45627</v>
      </c>
      <c r="AB44" s="129">
        <v>45717</v>
      </c>
      <c r="AC44" s="129">
        <v>45809</v>
      </c>
      <c r="AD44" s="129">
        <v>45901</v>
      </c>
      <c r="AE44" s="129">
        <v>45992</v>
      </c>
      <c r="AF44" s="129">
        <v>46082</v>
      </c>
    </row>
    <row r="45" spans="2:37" ht="15">
      <c r="B45" t="s">
        <v>67</v>
      </c>
      <c r="C45" t="s">
        <v>68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</row>
    <row r="46" spans="2:37">
      <c r="B46" s="4" t="s">
        <v>69</v>
      </c>
      <c r="C46" s="4" t="s">
        <v>70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2:37">
      <c r="B47" s="5" t="s">
        <v>71</v>
      </c>
      <c r="C47" s="5" t="s">
        <v>72</v>
      </c>
      <c r="D47" s="7">
        <v>585829</v>
      </c>
      <c r="E47" s="7">
        <v>474890</v>
      </c>
      <c r="F47" s="7">
        <v>417107</v>
      </c>
      <c r="G47" s="7">
        <v>95665</v>
      </c>
      <c r="H47" s="7">
        <v>110170</v>
      </c>
      <c r="I47" s="7">
        <v>2149750</v>
      </c>
      <c r="J47" s="7">
        <v>966594</v>
      </c>
      <c r="K47" s="7">
        <v>31178</v>
      </c>
      <c r="L47" s="7">
        <v>729722</v>
      </c>
      <c r="M47" s="7">
        <v>423786</v>
      </c>
      <c r="N47" s="7">
        <v>1231850</v>
      </c>
      <c r="O47" s="7">
        <v>304807</v>
      </c>
      <c r="P47" s="7">
        <v>391962</v>
      </c>
      <c r="Q47" s="7">
        <v>245313.60886200005</v>
      </c>
      <c r="R47" s="7">
        <v>528714</v>
      </c>
      <c r="S47" s="7">
        <v>268635</v>
      </c>
      <c r="T47" s="7">
        <v>368764</v>
      </c>
      <c r="U47" s="90">
        <v>747485.58447200013</v>
      </c>
      <c r="V47" s="90">
        <v>348197.16084100003</v>
      </c>
      <c r="W47" s="90">
        <v>1431273</v>
      </c>
      <c r="X47" s="90">
        <v>1141803</v>
      </c>
      <c r="Y47" s="90">
        <v>1541699</v>
      </c>
      <c r="Z47" s="90">
        <v>898325</v>
      </c>
      <c r="AA47" s="90">
        <v>583414</v>
      </c>
      <c r="AB47" s="90">
        <v>469159.78025800001</v>
      </c>
      <c r="AC47" s="90">
        <v>305356</v>
      </c>
      <c r="AD47" s="90">
        <v>517371</v>
      </c>
      <c r="AE47" s="90">
        <v>439061</v>
      </c>
      <c r="AF47" s="90">
        <v>751581</v>
      </c>
    </row>
    <row r="48" spans="2:37">
      <c r="B48" s="5" t="s">
        <v>101</v>
      </c>
      <c r="C48" s="5" t="s">
        <v>74</v>
      </c>
      <c r="D48" s="7">
        <v>4630</v>
      </c>
      <c r="E48" s="7">
        <v>53770</v>
      </c>
      <c r="F48" s="7">
        <v>54273</v>
      </c>
      <c r="G48" s="7">
        <v>4769</v>
      </c>
      <c r="H48" s="7">
        <v>4773</v>
      </c>
      <c r="I48" s="7">
        <v>4214</v>
      </c>
      <c r="J48" s="7">
        <v>4214</v>
      </c>
      <c r="K48" s="7">
        <v>1069688</v>
      </c>
      <c r="L48" s="7">
        <v>552263</v>
      </c>
      <c r="M48" s="7">
        <v>621621</v>
      </c>
      <c r="N48" s="7">
        <v>643396</v>
      </c>
      <c r="O48" s="7">
        <v>4214</v>
      </c>
      <c r="P48" s="7">
        <v>4214</v>
      </c>
      <c r="Q48" s="7">
        <v>306205.35847599996</v>
      </c>
      <c r="R48" s="7">
        <v>4214</v>
      </c>
      <c r="S48" s="7">
        <v>4214</v>
      </c>
      <c r="T48" s="7">
        <v>4214</v>
      </c>
      <c r="U48" s="90">
        <v>4214</v>
      </c>
      <c r="V48" s="90"/>
      <c r="W48" s="90"/>
      <c r="X48" s="90">
        <v>0</v>
      </c>
      <c r="Y48" s="90">
        <v>0</v>
      </c>
      <c r="Z48" s="90">
        <v>0</v>
      </c>
      <c r="AA48" s="90">
        <v>0</v>
      </c>
      <c r="AB48" s="90"/>
      <c r="AC48" s="90"/>
      <c r="AD48" s="90"/>
      <c r="AE48" s="90">
        <v>1328811</v>
      </c>
      <c r="AF48" s="90">
        <v>1057657</v>
      </c>
    </row>
    <row r="49" spans="2:32">
      <c r="B49" s="5" t="s">
        <v>75</v>
      </c>
      <c r="C49" s="5" t="s">
        <v>76</v>
      </c>
      <c r="D49" s="7">
        <v>40229</v>
      </c>
      <c r="E49" s="7">
        <v>42014</v>
      </c>
      <c r="F49" s="7">
        <v>43170</v>
      </c>
      <c r="G49" s="7">
        <v>46649</v>
      </c>
      <c r="H49" s="7">
        <v>55355</v>
      </c>
      <c r="I49" s="7">
        <v>51578</v>
      </c>
      <c r="J49" s="7">
        <v>49876</v>
      </c>
      <c r="K49" s="7">
        <v>69958</v>
      </c>
      <c r="L49" s="7">
        <v>70205</v>
      </c>
      <c r="M49" s="7">
        <v>73408</v>
      </c>
      <c r="N49" s="7">
        <v>85025</v>
      </c>
      <c r="O49" s="7">
        <v>60028</v>
      </c>
      <c r="P49" s="7">
        <v>119125</v>
      </c>
      <c r="Q49" s="7">
        <v>87589.238619000011</v>
      </c>
      <c r="R49" s="7">
        <v>72947</v>
      </c>
      <c r="S49" s="7">
        <v>93973</v>
      </c>
      <c r="T49" s="7">
        <v>129902</v>
      </c>
      <c r="U49" s="90">
        <v>122016.616712</v>
      </c>
      <c r="V49" s="90">
        <v>122114.672639</v>
      </c>
      <c r="W49" s="90">
        <v>111158</v>
      </c>
      <c r="X49" s="90">
        <v>106657</v>
      </c>
      <c r="Y49" s="90">
        <v>109099</v>
      </c>
      <c r="Z49" s="90">
        <v>118661</v>
      </c>
      <c r="AA49" s="90">
        <v>116682</v>
      </c>
      <c r="AB49" s="90">
        <v>137490.554871</v>
      </c>
      <c r="AC49" s="90">
        <v>94769</v>
      </c>
      <c r="AD49" s="90">
        <v>96389</v>
      </c>
      <c r="AE49" s="90">
        <v>236864</v>
      </c>
      <c r="AF49" s="90">
        <v>216911</v>
      </c>
    </row>
    <row r="50" spans="2:32">
      <c r="B50" s="5" t="s">
        <v>77</v>
      </c>
      <c r="C50" s="5" t="s">
        <v>78</v>
      </c>
      <c r="D50" s="7">
        <v>1305796</v>
      </c>
      <c r="E50" s="7">
        <v>673825</v>
      </c>
      <c r="F50" s="7">
        <v>680707</v>
      </c>
      <c r="G50" s="7">
        <v>174107</v>
      </c>
      <c r="H50" s="7">
        <v>1533730</v>
      </c>
      <c r="I50" s="7">
        <v>896700</v>
      </c>
      <c r="J50" s="7">
        <v>894630</v>
      </c>
      <c r="K50" s="7">
        <v>213722</v>
      </c>
      <c r="L50" s="7">
        <v>1990867</v>
      </c>
      <c r="M50" s="7">
        <v>977021</v>
      </c>
      <c r="N50" s="7">
        <v>597243</v>
      </c>
      <c r="O50" s="7">
        <v>1514711</v>
      </c>
      <c r="P50" s="7">
        <v>3526303</v>
      </c>
      <c r="Q50" s="7">
        <v>2572328.802561</v>
      </c>
      <c r="R50" s="7">
        <v>2426206</v>
      </c>
      <c r="S50" s="7">
        <v>2008828</v>
      </c>
      <c r="T50" s="7">
        <v>3903834</v>
      </c>
      <c r="U50" s="90">
        <v>3054863.6778589999</v>
      </c>
      <c r="V50" s="90">
        <v>2209546.9962010002</v>
      </c>
      <c r="W50" s="90">
        <v>174001</v>
      </c>
      <c r="X50" s="90">
        <v>1917395</v>
      </c>
      <c r="Y50" s="90">
        <v>1305174</v>
      </c>
      <c r="Z50" s="90">
        <v>820790</v>
      </c>
      <c r="AA50" s="90">
        <v>186775</v>
      </c>
      <c r="AB50" s="90">
        <v>2139941</v>
      </c>
      <c r="AC50" s="90">
        <v>2063999</v>
      </c>
      <c r="AD50" s="90">
        <v>910697</v>
      </c>
      <c r="AE50" s="90">
        <v>262426</v>
      </c>
      <c r="AF50" s="90">
        <v>1424692</v>
      </c>
    </row>
    <row r="51" spans="2:32">
      <c r="B51" s="5" t="s">
        <v>291</v>
      </c>
      <c r="C51" s="5" t="s">
        <v>82</v>
      </c>
      <c r="D51" s="7">
        <v>62329</v>
      </c>
      <c r="E51" s="7">
        <v>71289</v>
      </c>
      <c r="F51" s="7">
        <v>37527</v>
      </c>
      <c r="G51" s="7">
        <v>47715</v>
      </c>
      <c r="H51" s="7">
        <v>54983</v>
      </c>
      <c r="I51" s="7">
        <v>66872</v>
      </c>
      <c r="J51" s="7">
        <v>43933</v>
      </c>
      <c r="K51" s="7">
        <v>54818</v>
      </c>
      <c r="L51" s="7">
        <v>62739</v>
      </c>
      <c r="M51" s="7">
        <v>71490</v>
      </c>
      <c r="N51" s="7">
        <v>80862</v>
      </c>
      <c r="O51" s="7">
        <v>67022</v>
      </c>
      <c r="P51" s="7">
        <v>75625</v>
      </c>
      <c r="Q51" s="7">
        <v>52644.702114</v>
      </c>
      <c r="R51" s="7">
        <v>66162</v>
      </c>
      <c r="S51" s="7">
        <v>86528</v>
      </c>
      <c r="T51" s="7">
        <v>100884</v>
      </c>
      <c r="U51" s="90">
        <v>130890.945026</v>
      </c>
      <c r="V51" s="90">
        <v>100241.37994700001</v>
      </c>
      <c r="W51" s="90">
        <v>103783</v>
      </c>
      <c r="X51" s="90">
        <v>107372</v>
      </c>
      <c r="Y51" s="90">
        <v>87725</v>
      </c>
      <c r="Z51" s="90">
        <v>93775</v>
      </c>
      <c r="AA51" s="90">
        <v>20992</v>
      </c>
      <c r="AB51" s="90">
        <v>27553</v>
      </c>
      <c r="AC51" s="90">
        <v>41739</v>
      </c>
      <c r="AD51" s="90">
        <v>77286</v>
      </c>
      <c r="AE51" s="90">
        <v>36759</v>
      </c>
      <c r="AF51" s="90">
        <v>50592</v>
      </c>
    </row>
    <row r="52" spans="2:32">
      <c r="B52" s="5" t="s">
        <v>79</v>
      </c>
      <c r="C52" s="5" t="s">
        <v>80</v>
      </c>
      <c r="D52" s="7">
        <v>8909</v>
      </c>
      <c r="E52" s="7">
        <v>8851</v>
      </c>
      <c r="F52" s="7">
        <v>9007</v>
      </c>
      <c r="G52" s="7">
        <v>9336</v>
      </c>
      <c r="H52" s="7">
        <v>9723</v>
      </c>
      <c r="I52" s="7">
        <v>10576</v>
      </c>
      <c r="J52" s="7">
        <v>13183</v>
      </c>
      <c r="K52" s="7">
        <v>16064</v>
      </c>
      <c r="L52" s="7">
        <v>16387</v>
      </c>
      <c r="M52" s="7">
        <v>17027</v>
      </c>
      <c r="N52" s="7">
        <v>17941</v>
      </c>
      <c r="O52" s="7">
        <v>18013</v>
      </c>
      <c r="P52" s="7">
        <v>18384</v>
      </c>
      <c r="Q52" s="7">
        <v>19198.658474</v>
      </c>
      <c r="R52" s="7">
        <v>37624</v>
      </c>
      <c r="S52" s="7">
        <v>60825</v>
      </c>
      <c r="T52" s="7">
        <v>90772</v>
      </c>
      <c r="U52" s="90">
        <v>121300.01977700001</v>
      </c>
      <c r="V52" s="90">
        <v>171051.47321500001</v>
      </c>
      <c r="W52" s="90">
        <v>219076</v>
      </c>
      <c r="X52" s="90">
        <v>208597</v>
      </c>
      <c r="Y52" s="90">
        <v>203401</v>
      </c>
      <c r="Z52" s="90">
        <v>210602</v>
      </c>
      <c r="AA52" s="90">
        <v>229971</v>
      </c>
      <c r="AB52" s="90">
        <v>187892.630706</v>
      </c>
      <c r="AC52" s="90">
        <v>178175</v>
      </c>
      <c r="AD52" s="90">
        <v>120723</v>
      </c>
      <c r="AE52" s="90">
        <v>23485</v>
      </c>
      <c r="AF52" s="90">
        <v>23975</v>
      </c>
    </row>
    <row r="53" spans="2:32">
      <c r="B53" s="5" t="s">
        <v>83</v>
      </c>
      <c r="C53" s="5" t="s">
        <v>84</v>
      </c>
      <c r="D53" s="7"/>
      <c r="E53" s="7"/>
      <c r="F53" s="7"/>
      <c r="G53" s="7"/>
      <c r="H53" s="7"/>
      <c r="I53" s="7"/>
      <c r="J53" s="7"/>
      <c r="K53" s="7">
        <v>5057</v>
      </c>
      <c r="L53" s="7">
        <v>120773</v>
      </c>
      <c r="M53" s="7">
        <v>72768</v>
      </c>
      <c r="N53" s="7">
        <v>81656</v>
      </c>
      <c r="O53" s="7">
        <v>107108</v>
      </c>
      <c r="P53" s="7">
        <v>204694</v>
      </c>
      <c r="Q53" s="7"/>
      <c r="R53" s="7">
        <v>427131</v>
      </c>
      <c r="S53" s="7">
        <v>456650</v>
      </c>
      <c r="T53" s="7">
        <v>371491</v>
      </c>
      <c r="U53" s="90">
        <v>388090</v>
      </c>
      <c r="V53" s="90">
        <v>376499.61000500002</v>
      </c>
      <c r="W53" s="90">
        <v>245806</v>
      </c>
      <c r="X53" s="90">
        <v>247976</v>
      </c>
      <c r="Y53" s="90">
        <v>284202</v>
      </c>
      <c r="Z53" s="90">
        <v>215724</v>
      </c>
      <c r="AA53" s="90">
        <v>290962</v>
      </c>
      <c r="AB53" s="90">
        <v>231675.37777200001</v>
      </c>
      <c r="AC53" s="90">
        <v>217109</v>
      </c>
      <c r="AD53" s="90">
        <v>188449</v>
      </c>
      <c r="AE53" s="90"/>
      <c r="AF53" s="90"/>
    </row>
    <row r="54" spans="2:32">
      <c r="B54" s="5" t="s">
        <v>292</v>
      </c>
      <c r="C54" s="5" t="s">
        <v>293</v>
      </c>
      <c r="D54" s="7">
        <v>180510</v>
      </c>
      <c r="E54" s="7">
        <v>2389</v>
      </c>
      <c r="F54" s="7">
        <v>4916</v>
      </c>
      <c r="G54" s="7">
        <v>2155</v>
      </c>
      <c r="H54" s="7">
        <v>5871</v>
      </c>
      <c r="I54" s="7">
        <v>817</v>
      </c>
      <c r="J54" s="7">
        <v>7119</v>
      </c>
      <c r="K54" s="7">
        <v>11014</v>
      </c>
      <c r="L54" s="7">
        <v>8189</v>
      </c>
      <c r="M54" s="7">
        <v>4994</v>
      </c>
      <c r="N54" s="7">
        <v>5843</v>
      </c>
      <c r="O54" s="7">
        <v>4093.2250859999999</v>
      </c>
      <c r="P54" s="7">
        <v>6887</v>
      </c>
      <c r="Q54" s="7">
        <v>4990.3061399999997</v>
      </c>
      <c r="R54" s="7">
        <v>6437</v>
      </c>
      <c r="S54" s="7">
        <v>3852</v>
      </c>
      <c r="T54" s="7">
        <v>1150</v>
      </c>
      <c r="U54" s="90">
        <v>5579.9109580000004</v>
      </c>
      <c r="V54" s="90">
        <v>6411.8356759999997</v>
      </c>
      <c r="W54" s="90">
        <v>3840</v>
      </c>
      <c r="X54" s="90">
        <v>5828</v>
      </c>
      <c r="Y54" s="90">
        <v>4526</v>
      </c>
      <c r="Z54" s="90">
        <v>10671</v>
      </c>
      <c r="AA54" s="90">
        <v>7266</v>
      </c>
      <c r="AB54" s="90">
        <v>9046</v>
      </c>
      <c r="AC54" s="90">
        <v>5681</v>
      </c>
      <c r="AD54" s="90">
        <v>4361</v>
      </c>
      <c r="AE54" s="90">
        <v>11167</v>
      </c>
      <c r="AF54" s="90">
        <v>49099</v>
      </c>
    </row>
    <row r="55" spans="2:32">
      <c r="B55" s="5" t="s">
        <v>87</v>
      </c>
      <c r="C55" s="5" t="s">
        <v>88</v>
      </c>
      <c r="D55" s="7">
        <v>3928</v>
      </c>
      <c r="E55" s="7">
        <v>180510</v>
      </c>
      <c r="F55" s="7">
        <v>180809</v>
      </c>
      <c r="G55" s="7">
        <v>180809</v>
      </c>
      <c r="H55" s="7">
        <v>180809</v>
      </c>
      <c r="I55" s="7">
        <v>180809</v>
      </c>
      <c r="J55" s="7">
        <v>180809</v>
      </c>
      <c r="K55" s="7">
        <v>180809</v>
      </c>
      <c r="L55" s="7">
        <v>180809</v>
      </c>
      <c r="M55" s="7">
        <v>180809</v>
      </c>
      <c r="N55" s="7">
        <v>180809</v>
      </c>
      <c r="O55" s="7">
        <v>180809.26443700001</v>
      </c>
      <c r="P55" s="7">
        <v>180809</v>
      </c>
      <c r="Q55" s="7">
        <v>180809.26443700001</v>
      </c>
      <c r="R55" s="7">
        <v>180809</v>
      </c>
      <c r="S55" s="7">
        <v>180809</v>
      </c>
      <c r="T55" s="7">
        <v>180809</v>
      </c>
      <c r="U55" s="90">
        <v>181098.07803400001</v>
      </c>
      <c r="V55" s="90">
        <v>181098.07803400001</v>
      </c>
      <c r="W55" s="90">
        <v>0</v>
      </c>
      <c r="X55" s="90">
        <v>0</v>
      </c>
      <c r="Y55" s="90">
        <v>0</v>
      </c>
      <c r="Z55" s="90">
        <v>0</v>
      </c>
      <c r="AA55" s="90"/>
      <c r="AB55" s="90"/>
      <c r="AC55" s="90"/>
      <c r="AD55" s="90"/>
      <c r="AE55" s="90"/>
      <c r="AF55" s="90"/>
    </row>
    <row r="56" spans="2:32" ht="15">
      <c r="B56" s="252" t="s">
        <v>89</v>
      </c>
      <c r="C56" s="252" t="s">
        <v>90</v>
      </c>
      <c r="D56" s="8">
        <v>2192160</v>
      </c>
      <c r="E56" s="8">
        <v>1507538</v>
      </c>
      <c r="F56" s="8">
        <v>1427516</v>
      </c>
      <c r="G56" s="8">
        <v>561205</v>
      </c>
      <c r="H56" s="8">
        <v>1955414</v>
      </c>
      <c r="I56" s="8">
        <v>3361316</v>
      </c>
      <c r="J56" s="8">
        <v>2160358</v>
      </c>
      <c r="K56" s="8">
        <v>1652308</v>
      </c>
      <c r="L56" s="8">
        <v>3731954</v>
      </c>
      <c r="M56" s="8">
        <v>2442924</v>
      </c>
      <c r="N56" s="8">
        <v>2924625</v>
      </c>
      <c r="O56" s="8">
        <v>2260805.4895230001</v>
      </c>
      <c r="P56" s="8">
        <v>4528003</v>
      </c>
      <c r="Q56" s="8">
        <v>3469079.9396830001</v>
      </c>
      <c r="R56" s="8">
        <v>3750244</v>
      </c>
      <c r="S56" s="8">
        <v>3164314</v>
      </c>
      <c r="T56" s="8">
        <v>5151820</v>
      </c>
      <c r="U56" s="91">
        <v>4755538.8328380007</v>
      </c>
      <c r="V56" s="91">
        <v>3515161.2065580008</v>
      </c>
      <c r="W56" s="91">
        <v>2288937</v>
      </c>
      <c r="X56" s="91">
        <v>3735628</v>
      </c>
      <c r="Y56" s="91">
        <v>3535826</v>
      </c>
      <c r="Z56" s="91">
        <v>2368548</v>
      </c>
      <c r="AA56" s="91">
        <v>1436062</v>
      </c>
      <c r="AB56" s="91">
        <v>3202758.3436070005</v>
      </c>
      <c r="AC56" s="91">
        <v>2906828</v>
      </c>
      <c r="AD56" s="91">
        <v>1915276</v>
      </c>
      <c r="AE56" s="91">
        <v>2374248</v>
      </c>
      <c r="AF56" s="91">
        <v>3574507</v>
      </c>
    </row>
    <row r="57" spans="2:32">
      <c r="B57" s="4" t="s">
        <v>91</v>
      </c>
      <c r="C57" s="4" t="s">
        <v>92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AF57" s="90"/>
    </row>
    <row r="58" spans="2:32">
      <c r="B58" s="5" t="s">
        <v>294</v>
      </c>
      <c r="C58" s="5" t="s">
        <v>295</v>
      </c>
      <c r="D58" s="7">
        <v>5015977</v>
      </c>
      <c r="E58" s="7">
        <v>5100397</v>
      </c>
      <c r="F58" s="7">
        <v>6523560</v>
      </c>
      <c r="G58" s="7">
        <v>6599423</v>
      </c>
      <c r="H58" s="7">
        <v>7437501</v>
      </c>
      <c r="I58" s="7">
        <v>7095192</v>
      </c>
      <c r="J58" s="7">
        <v>7464105</v>
      </c>
      <c r="K58" s="7">
        <v>7010035</v>
      </c>
      <c r="L58" s="7">
        <v>6934106</v>
      </c>
      <c r="M58" s="7">
        <v>7174448</v>
      </c>
      <c r="N58" s="7">
        <v>7295390</v>
      </c>
      <c r="O58" s="7">
        <v>7795285</v>
      </c>
      <c r="P58" s="7">
        <v>6990505.7235979997</v>
      </c>
      <c r="Q58" s="7">
        <v>8193483</v>
      </c>
      <c r="R58" s="7">
        <v>9181628</v>
      </c>
      <c r="S58" s="7">
        <v>11153226</v>
      </c>
      <c r="T58" s="7">
        <v>10335684</v>
      </c>
      <c r="U58" s="90">
        <v>10127899</v>
      </c>
      <c r="V58" s="90">
        <v>10190118.475205</v>
      </c>
      <c r="W58" s="90">
        <v>9023715</v>
      </c>
      <c r="X58" s="90">
        <v>8453324</v>
      </c>
      <c r="Y58" s="90">
        <v>8834917</v>
      </c>
      <c r="Z58" s="90">
        <v>9195028</v>
      </c>
      <c r="AA58" s="90">
        <v>9479053</v>
      </c>
      <c r="AB58" s="90">
        <v>8864961</v>
      </c>
      <c r="AC58" s="90">
        <v>9030699</v>
      </c>
      <c r="AD58" s="90">
        <v>9022834</v>
      </c>
      <c r="AE58" s="90">
        <v>9172774</v>
      </c>
      <c r="AF58" s="90">
        <v>8380964</v>
      </c>
    </row>
    <row r="59" spans="2:32">
      <c r="B59" s="5" t="s">
        <v>93</v>
      </c>
      <c r="C59" s="5" t="s">
        <v>94</v>
      </c>
      <c r="D59" s="7">
        <v>6046324</v>
      </c>
      <c r="E59" s="7">
        <v>6380878</v>
      </c>
      <c r="F59" s="7">
        <v>6774930</v>
      </c>
      <c r="G59" s="7">
        <v>7048690</v>
      </c>
      <c r="H59" s="7">
        <v>8150948</v>
      </c>
      <c r="I59" s="7">
        <v>8190856</v>
      </c>
      <c r="J59" s="7">
        <v>8569842</v>
      </c>
      <c r="K59" s="7">
        <v>8604824</v>
      </c>
      <c r="L59" s="7">
        <v>7860115</v>
      </c>
      <c r="M59" s="7">
        <v>8513373</v>
      </c>
      <c r="N59" s="7">
        <v>8241420</v>
      </c>
      <c r="O59" s="7">
        <v>8689502</v>
      </c>
      <c r="P59" s="7">
        <v>9474610.7003959995</v>
      </c>
      <c r="Q59" s="7">
        <v>10258179</v>
      </c>
      <c r="R59" s="7">
        <v>11089756</v>
      </c>
      <c r="S59" s="7">
        <v>12777647</v>
      </c>
      <c r="T59" s="7">
        <v>11670745</v>
      </c>
      <c r="U59" s="90">
        <v>11484128.222029999</v>
      </c>
      <c r="V59" s="90">
        <v>11777127.085828003</v>
      </c>
      <c r="W59" s="90">
        <v>12471809</v>
      </c>
      <c r="X59" s="90">
        <v>11750682</v>
      </c>
      <c r="Y59" s="90">
        <v>12406627</v>
      </c>
      <c r="Z59" s="90">
        <v>12790714</v>
      </c>
      <c r="AA59" s="90">
        <v>13013241</v>
      </c>
      <c r="AB59" s="90">
        <v>12157832</v>
      </c>
      <c r="AC59" s="90">
        <v>12480717</v>
      </c>
      <c r="AD59" s="90">
        <v>12874569</v>
      </c>
      <c r="AE59" s="90">
        <v>12317296</v>
      </c>
      <c r="AF59" s="90">
        <v>12394576</v>
      </c>
    </row>
    <row r="60" spans="2:32">
      <c r="B60" s="5" t="s">
        <v>296</v>
      </c>
      <c r="C60" s="5" t="s">
        <v>96</v>
      </c>
      <c r="D60" s="7">
        <v>1895063</v>
      </c>
      <c r="E60" s="7">
        <v>1984032</v>
      </c>
      <c r="F60" s="7">
        <v>2089398</v>
      </c>
      <c r="G60" s="7">
        <v>2205273</v>
      </c>
      <c r="H60" s="7">
        <v>2266335</v>
      </c>
      <c r="I60" s="7">
        <v>2306186</v>
      </c>
      <c r="J60" s="7">
        <v>2365731</v>
      </c>
      <c r="K60" s="7">
        <v>2489311</v>
      </c>
      <c r="L60" s="7">
        <v>2549537</v>
      </c>
      <c r="M60" s="7">
        <v>2654214</v>
      </c>
      <c r="N60" s="7">
        <v>2748719</v>
      </c>
      <c r="O60" s="7">
        <v>2785448</v>
      </c>
      <c r="P60" s="7">
        <v>2879204.3971559997</v>
      </c>
      <c r="Q60" s="7">
        <v>3058578</v>
      </c>
      <c r="R60" s="7">
        <v>3251360</v>
      </c>
      <c r="S60" s="7">
        <v>3516483</v>
      </c>
      <c r="T60" s="7">
        <v>3650803</v>
      </c>
      <c r="U60" s="90">
        <v>3728742</v>
      </c>
      <c r="V60" s="90">
        <v>3871416</v>
      </c>
      <c r="W60" s="90">
        <v>4375611</v>
      </c>
      <c r="X60" s="90">
        <v>4555607</v>
      </c>
      <c r="Y60" s="90">
        <v>4648412</v>
      </c>
      <c r="Z60" s="90">
        <v>4839787</v>
      </c>
      <c r="AA60" s="90">
        <v>5015129.4584649997</v>
      </c>
      <c r="AB60" s="90">
        <v>5294968</v>
      </c>
      <c r="AC60" s="90">
        <v>5523434</v>
      </c>
      <c r="AD60" s="90">
        <v>5912316</v>
      </c>
      <c r="AE60" s="90">
        <v>6228141</v>
      </c>
      <c r="AF60" s="90">
        <v>6449475</v>
      </c>
    </row>
    <row r="61" spans="2:32">
      <c r="B61" s="5" t="s">
        <v>297</v>
      </c>
      <c r="C61" s="5" t="s">
        <v>98</v>
      </c>
      <c r="D61" s="7">
        <v>0</v>
      </c>
      <c r="E61" s="7">
        <v>0</v>
      </c>
      <c r="F61" s="7">
        <v>0</v>
      </c>
      <c r="G61" s="7">
        <v>6865</v>
      </c>
      <c r="H61" s="7">
        <v>6142</v>
      </c>
      <c r="I61" s="7">
        <v>4485</v>
      </c>
      <c r="J61" s="7">
        <v>4310</v>
      </c>
      <c r="K61" s="7">
        <v>2686</v>
      </c>
      <c r="L61" s="7">
        <v>490</v>
      </c>
      <c r="M61" s="7">
        <v>149</v>
      </c>
      <c r="N61" s="7">
        <v>22</v>
      </c>
      <c r="O61" s="7">
        <v>0</v>
      </c>
      <c r="P61" s="7">
        <v>0</v>
      </c>
      <c r="Q61" s="7"/>
      <c r="R61" s="7"/>
      <c r="S61" s="7">
        <v>4943</v>
      </c>
      <c r="T61" s="7">
        <v>3937</v>
      </c>
      <c r="U61" s="90">
        <v>2935</v>
      </c>
      <c r="V61" s="90">
        <v>3131</v>
      </c>
      <c r="W61" s="90">
        <v>4696</v>
      </c>
      <c r="X61" s="90">
        <v>3896.8190759999979</v>
      </c>
      <c r="Y61" s="90">
        <v>3425</v>
      </c>
      <c r="Z61" s="90">
        <v>19634</v>
      </c>
      <c r="AA61" s="90">
        <v>19280.528584000007</v>
      </c>
      <c r="AB61" s="90">
        <v>19190</v>
      </c>
      <c r="AC61" s="90">
        <v>17957</v>
      </c>
      <c r="AD61" s="90">
        <v>20300</v>
      </c>
      <c r="AE61" s="90">
        <v>18989</v>
      </c>
      <c r="AF61" s="90">
        <v>18606</v>
      </c>
    </row>
    <row r="62" spans="2:32">
      <c r="B62" s="5" t="s">
        <v>99</v>
      </c>
      <c r="C62" s="5" t="s">
        <v>100</v>
      </c>
      <c r="D62" s="7">
        <v>29780</v>
      </c>
      <c r="E62" s="7">
        <v>29780</v>
      </c>
      <c r="F62" s="7">
        <v>29836</v>
      </c>
      <c r="G62" s="7">
        <v>29836</v>
      </c>
      <c r="H62" s="7">
        <v>29835</v>
      </c>
      <c r="I62" s="7">
        <v>29834</v>
      </c>
      <c r="J62" s="7">
        <v>29834</v>
      </c>
      <c r="K62" s="7">
        <v>29832</v>
      </c>
      <c r="L62" s="7">
        <v>29832</v>
      </c>
      <c r="M62" s="7">
        <v>29996</v>
      </c>
      <c r="N62" s="7">
        <v>30125</v>
      </c>
      <c r="O62" s="7">
        <v>30123</v>
      </c>
      <c r="P62" s="7">
        <v>30122.087411999997</v>
      </c>
      <c r="Q62" s="7">
        <v>30120.829983</v>
      </c>
      <c r="R62" s="7">
        <v>30120</v>
      </c>
      <c r="S62" s="7">
        <v>30118</v>
      </c>
      <c r="T62" s="7">
        <v>30117</v>
      </c>
      <c r="U62" s="90">
        <v>30115.800268999999</v>
      </c>
      <c r="V62" s="90">
        <v>30114.542840999999</v>
      </c>
      <c r="W62" s="90">
        <v>30113</v>
      </c>
      <c r="X62" s="90">
        <v>30112</v>
      </c>
      <c r="Y62" s="90">
        <v>184295</v>
      </c>
      <c r="Z62" s="90">
        <v>186691</v>
      </c>
      <c r="AA62" s="90">
        <v>186654</v>
      </c>
      <c r="AB62" s="90">
        <v>186213</v>
      </c>
      <c r="AC62" s="90">
        <v>185764</v>
      </c>
      <c r="AD62" s="90">
        <v>185322</v>
      </c>
      <c r="AE62" s="90">
        <v>33157</v>
      </c>
      <c r="AF62" s="90">
        <v>33129</v>
      </c>
    </row>
    <row r="63" spans="2:32">
      <c r="B63" s="5" t="s">
        <v>737</v>
      </c>
      <c r="C63" s="5" t="s">
        <v>102</v>
      </c>
      <c r="D63" s="7">
        <v>476347</v>
      </c>
      <c r="E63" s="7">
        <v>478800</v>
      </c>
      <c r="F63" s="7">
        <v>522404</v>
      </c>
      <c r="G63" s="7">
        <v>489071</v>
      </c>
      <c r="H63" s="7">
        <v>610924</v>
      </c>
      <c r="I63" s="7">
        <v>554445</v>
      </c>
      <c r="J63" s="7">
        <v>578631</v>
      </c>
      <c r="K63" s="7">
        <v>11924</v>
      </c>
      <c r="L63" s="7">
        <v>16646</v>
      </c>
      <c r="M63" s="7">
        <v>14305</v>
      </c>
      <c r="N63" s="7">
        <v>9767</v>
      </c>
      <c r="O63" s="7">
        <v>7500</v>
      </c>
      <c r="P63" s="7">
        <v>14989.448594</v>
      </c>
      <c r="Q63" s="7">
        <v>15745.762237000001</v>
      </c>
      <c r="R63" s="7">
        <v>14598</v>
      </c>
      <c r="S63" s="7">
        <v>12943</v>
      </c>
      <c r="T63" s="7">
        <v>28082</v>
      </c>
      <c r="U63" s="90">
        <v>26405.655043999999</v>
      </c>
      <c r="V63" s="90">
        <v>29942</v>
      </c>
      <c r="W63" s="90">
        <v>34663</v>
      </c>
      <c r="X63" s="90">
        <v>52772</v>
      </c>
      <c r="Y63" s="90">
        <v>61487</v>
      </c>
      <c r="Z63" s="90">
        <v>59993</v>
      </c>
      <c r="AA63" s="90">
        <v>64639</v>
      </c>
      <c r="AB63" s="90">
        <v>66010</v>
      </c>
      <c r="AC63" s="90">
        <v>66706</v>
      </c>
      <c r="AD63" s="90">
        <v>65622</v>
      </c>
      <c r="AE63" s="90">
        <v>55971</v>
      </c>
      <c r="AF63" s="90">
        <v>63375</v>
      </c>
    </row>
    <row r="64" spans="2:32">
      <c r="B64" s="5" t="s">
        <v>75</v>
      </c>
      <c r="C64" s="5" t="s">
        <v>103</v>
      </c>
      <c r="D64" s="7">
        <v>14732</v>
      </c>
      <c r="E64" s="7">
        <v>15184</v>
      </c>
      <c r="F64" s="7">
        <v>15180</v>
      </c>
      <c r="G64" s="7">
        <v>15731</v>
      </c>
      <c r="H64" s="7">
        <v>15572</v>
      </c>
      <c r="I64" s="7">
        <v>15613</v>
      </c>
      <c r="J64" s="7">
        <v>16434</v>
      </c>
      <c r="K64" s="7">
        <v>16910</v>
      </c>
      <c r="L64" s="7">
        <v>17128</v>
      </c>
      <c r="M64" s="7">
        <v>17236</v>
      </c>
      <c r="N64" s="7">
        <v>18534</v>
      </c>
      <c r="O64" s="7">
        <v>11122</v>
      </c>
      <c r="P64" s="7">
        <v>8549.459493999997</v>
      </c>
      <c r="Q64" s="7">
        <v>12145.663236</v>
      </c>
      <c r="R64" s="7">
        <v>13197</v>
      </c>
      <c r="S64" s="7">
        <v>13640</v>
      </c>
      <c r="T64" s="7">
        <v>15532</v>
      </c>
      <c r="U64" s="90">
        <v>15116.123627000001</v>
      </c>
      <c r="V64" s="90">
        <v>15888.956569999998</v>
      </c>
      <c r="W64" s="90">
        <v>16933</v>
      </c>
      <c r="X64" s="90">
        <v>16577</v>
      </c>
      <c r="Y64" s="90">
        <v>20510</v>
      </c>
      <c r="Z64" s="90">
        <v>39022</v>
      </c>
      <c r="AA64" s="90">
        <v>40627</v>
      </c>
      <c r="AB64" s="90">
        <v>39122</v>
      </c>
      <c r="AC64" s="90">
        <v>40145</v>
      </c>
      <c r="AD64" s="90">
        <v>41724</v>
      </c>
      <c r="AE64" s="90">
        <v>331257</v>
      </c>
      <c r="AF64" s="90">
        <v>338925</v>
      </c>
    </row>
    <row r="65" spans="2:32">
      <c r="B65" s="5" t="s">
        <v>77</v>
      </c>
      <c r="C65" s="5" t="s">
        <v>78</v>
      </c>
      <c r="D65" s="7">
        <v>1531431</v>
      </c>
      <c r="E65" s="7">
        <v>1536485</v>
      </c>
      <c r="F65" s="7">
        <v>1682510</v>
      </c>
      <c r="G65" s="7">
        <v>1562546</v>
      </c>
      <c r="H65" s="7">
        <v>1884171</v>
      </c>
      <c r="I65" s="7">
        <v>1734530</v>
      </c>
      <c r="J65" s="7">
        <v>1783048</v>
      </c>
      <c r="K65" s="7">
        <v>1589275</v>
      </c>
      <c r="L65" s="7">
        <v>1715332</v>
      </c>
      <c r="M65" s="7">
        <v>1805656</v>
      </c>
      <c r="N65" s="7">
        <v>1940903</v>
      </c>
      <c r="O65" s="7">
        <v>494319</v>
      </c>
      <c r="P65" s="7">
        <v>498349.782022</v>
      </c>
      <c r="Q65" s="7">
        <v>608646.31932799995</v>
      </c>
      <c r="R65" s="7">
        <v>521377</v>
      </c>
      <c r="S65" s="7">
        <v>558516</v>
      </c>
      <c r="T65" s="7">
        <v>540927</v>
      </c>
      <c r="U65" s="90">
        <v>497215.82312499994</v>
      </c>
      <c r="V65" s="90">
        <v>569353.690022</v>
      </c>
      <c r="W65" s="90">
        <v>465865</v>
      </c>
      <c r="X65" s="90">
        <v>464215</v>
      </c>
      <c r="Y65" s="90">
        <v>492329</v>
      </c>
      <c r="Z65" s="90">
        <v>451390</v>
      </c>
      <c r="AA65" s="90">
        <v>460587</v>
      </c>
      <c r="AB65" s="90">
        <v>446979</v>
      </c>
      <c r="AC65" s="90">
        <v>440398</v>
      </c>
      <c r="AD65" s="90">
        <v>419008</v>
      </c>
      <c r="AE65" s="90">
        <v>279438</v>
      </c>
      <c r="AF65" s="90">
        <v>16131</v>
      </c>
    </row>
    <row r="66" spans="2:32">
      <c r="B66" s="5" t="s">
        <v>106</v>
      </c>
      <c r="C66" s="5" t="s">
        <v>107</v>
      </c>
      <c r="D66" s="7">
        <v>41587</v>
      </c>
      <c r="E66" s="7">
        <v>44599</v>
      </c>
      <c r="F66" s="7">
        <v>50064</v>
      </c>
      <c r="G66" s="7">
        <v>80403</v>
      </c>
      <c r="H66" s="7">
        <v>87534</v>
      </c>
      <c r="I66" s="7">
        <v>88032</v>
      </c>
      <c r="J66" s="7">
        <v>96171</v>
      </c>
      <c r="K66" s="7">
        <v>89085</v>
      </c>
      <c r="L66" s="7">
        <v>89836</v>
      </c>
      <c r="M66" s="7">
        <v>105432</v>
      </c>
      <c r="N66" s="7">
        <v>119198</v>
      </c>
      <c r="O66" s="7">
        <v>225319</v>
      </c>
      <c r="P66" s="7">
        <v>237143.606405</v>
      </c>
      <c r="Q66" s="7">
        <v>246552.68301899999</v>
      </c>
      <c r="R66" s="7">
        <v>258023</v>
      </c>
      <c r="S66" s="7">
        <v>276759</v>
      </c>
      <c r="T66" s="7">
        <v>278655</v>
      </c>
      <c r="U66" s="90">
        <v>276485.16872700001</v>
      </c>
      <c r="V66" s="90">
        <v>279906.51292799995</v>
      </c>
      <c r="W66" s="90">
        <v>348051</v>
      </c>
      <c r="X66" s="90">
        <v>121340</v>
      </c>
      <c r="Y66" s="90">
        <v>351406</v>
      </c>
      <c r="Z66" s="90">
        <v>148737</v>
      </c>
      <c r="AA66" s="90">
        <v>438508</v>
      </c>
      <c r="AB66" s="90">
        <v>444283</v>
      </c>
      <c r="AC66" s="90">
        <v>476995</v>
      </c>
      <c r="AD66" s="90">
        <v>161996</v>
      </c>
      <c r="AE66" s="90">
        <v>522374</v>
      </c>
      <c r="AF66" s="90">
        <v>518879</v>
      </c>
    </row>
    <row r="67" spans="2:32">
      <c r="B67" s="5" t="s">
        <v>108</v>
      </c>
      <c r="C67" s="5" t="s">
        <v>109</v>
      </c>
      <c r="D67" s="7">
        <v>19117</v>
      </c>
      <c r="E67" s="7">
        <v>117042</v>
      </c>
      <c r="F67" s="7">
        <v>118545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/>
      <c r="M67" s="7"/>
      <c r="N67" s="7"/>
      <c r="O67" s="7"/>
      <c r="P67" s="7"/>
      <c r="Q67" s="7"/>
      <c r="R67" s="7"/>
      <c r="S67" s="7"/>
      <c r="T67" s="7"/>
      <c r="W67" s="90">
        <v>121340</v>
      </c>
      <c r="X67" s="90">
        <v>348095</v>
      </c>
      <c r="Y67" s="90">
        <v>121340</v>
      </c>
      <c r="Z67" s="90">
        <v>364136</v>
      </c>
      <c r="AA67" s="90">
        <v>157903</v>
      </c>
      <c r="AB67" s="90">
        <v>157903</v>
      </c>
      <c r="AC67" s="90">
        <v>161996</v>
      </c>
      <c r="AD67" s="90">
        <v>485883</v>
      </c>
      <c r="AE67" s="90">
        <v>179704</v>
      </c>
      <c r="AF67" s="90">
        <v>186299</v>
      </c>
    </row>
    <row r="68" spans="2:32" ht="15">
      <c r="B68" s="252" t="s">
        <v>111</v>
      </c>
      <c r="C68" s="252" t="s">
        <v>112</v>
      </c>
      <c r="D68" s="8">
        <v>15070358</v>
      </c>
      <c r="E68" s="8">
        <v>15687197</v>
      </c>
      <c r="F68" s="8">
        <v>17806427</v>
      </c>
      <c r="G68" s="8">
        <v>18037838</v>
      </c>
      <c r="H68" s="8">
        <v>20488962</v>
      </c>
      <c r="I68" s="8">
        <v>20019173</v>
      </c>
      <c r="J68" s="8">
        <v>20908106</v>
      </c>
      <c r="K68" s="8">
        <v>19843882</v>
      </c>
      <c r="L68" s="8">
        <v>19213022</v>
      </c>
      <c r="M68" s="8">
        <v>20314809</v>
      </c>
      <c r="N68" s="8">
        <v>20404078</v>
      </c>
      <c r="O68" s="8">
        <v>20038618</v>
      </c>
      <c r="P68" s="8">
        <v>20133475.205076996</v>
      </c>
      <c r="Q68" s="8">
        <v>22423451.257803001</v>
      </c>
      <c r="R68" s="8">
        <v>24360059</v>
      </c>
      <c r="S68" s="8">
        <v>28344275</v>
      </c>
      <c r="T68" s="8">
        <v>26554482</v>
      </c>
      <c r="U68" s="91">
        <v>26189042.792822</v>
      </c>
      <c r="V68" s="91">
        <v>26766998.263394002</v>
      </c>
      <c r="W68" s="91">
        <v>26892796</v>
      </c>
      <c r="X68" s="91">
        <v>25796620.819076002</v>
      </c>
      <c r="Y68" s="91">
        <v>27124748</v>
      </c>
      <c r="Z68" s="91">
        <v>28095132</v>
      </c>
      <c r="AA68" s="91">
        <v>28875621.987048998</v>
      </c>
      <c r="AB68" s="91">
        <v>27677461</v>
      </c>
      <c r="AC68" s="91">
        <v>28424811</v>
      </c>
      <c r="AD68" s="91">
        <v>29189574</v>
      </c>
      <c r="AE68" s="91">
        <v>29365300</v>
      </c>
      <c r="AF68" s="91">
        <v>28583051</v>
      </c>
    </row>
    <row r="69" spans="2:32" ht="15">
      <c r="B69" s="24" t="s">
        <v>113</v>
      </c>
      <c r="C69" s="24" t="s">
        <v>114</v>
      </c>
      <c r="D69" s="8">
        <v>17262518</v>
      </c>
      <c r="E69" s="8">
        <v>17194735</v>
      </c>
      <c r="F69" s="8">
        <v>19233943</v>
      </c>
      <c r="G69" s="8">
        <v>18599043</v>
      </c>
      <c r="H69" s="8">
        <v>22444376</v>
      </c>
      <c r="I69" s="8">
        <v>23380489</v>
      </c>
      <c r="J69" s="8">
        <v>23068464</v>
      </c>
      <c r="K69" s="8">
        <v>21496190</v>
      </c>
      <c r="L69" s="8">
        <v>22944976</v>
      </c>
      <c r="M69" s="8">
        <v>22757733</v>
      </c>
      <c r="N69" s="8">
        <v>23328703</v>
      </c>
      <c r="O69" s="8">
        <v>22299423.489523001</v>
      </c>
      <c r="P69" s="8">
        <v>24661478.205076996</v>
      </c>
      <c r="Q69" s="8">
        <v>25892531.197486002</v>
      </c>
      <c r="R69" s="8">
        <v>28110303</v>
      </c>
      <c r="S69" s="8">
        <v>31508589</v>
      </c>
      <c r="T69" s="8">
        <v>31706302</v>
      </c>
      <c r="U69" s="91">
        <v>30944581.625660002</v>
      </c>
      <c r="V69" s="91">
        <v>30282159.469952002</v>
      </c>
      <c r="W69" s="91">
        <v>29181733</v>
      </c>
      <c r="X69" s="91">
        <v>29532248.819076002</v>
      </c>
      <c r="Y69" s="91">
        <v>30660574</v>
      </c>
      <c r="Z69" s="91">
        <v>30463680</v>
      </c>
      <c r="AA69" s="91">
        <v>30311683.987048998</v>
      </c>
      <c r="AB69" s="91">
        <v>30880219.343607001</v>
      </c>
      <c r="AC69" s="91">
        <v>31331639</v>
      </c>
      <c r="AD69" s="91">
        <v>31104850</v>
      </c>
      <c r="AE69" s="91">
        <v>31739548</v>
      </c>
      <c r="AF69" s="91">
        <v>32157558</v>
      </c>
    </row>
    <row r="70" spans="2:32">
      <c r="B70" t="s">
        <v>115</v>
      </c>
      <c r="C70" t="s">
        <v>116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2:32">
      <c r="B71" s="4" t="s">
        <v>117</v>
      </c>
      <c r="C71" s="4" t="s">
        <v>118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2:32">
      <c r="B72" s="5" t="s">
        <v>119</v>
      </c>
      <c r="C72" s="5" t="s">
        <v>120</v>
      </c>
      <c r="D72" s="7">
        <v>46309</v>
      </c>
      <c r="E72" s="7">
        <v>105708</v>
      </c>
      <c r="F72" s="7">
        <v>958395</v>
      </c>
      <c r="G72" s="7">
        <v>974271</v>
      </c>
      <c r="H72" s="7">
        <v>945103</v>
      </c>
      <c r="I72" s="7">
        <v>484475</v>
      </c>
      <c r="J72" s="7">
        <v>49173</v>
      </c>
      <c r="K72" s="7">
        <v>49069</v>
      </c>
      <c r="L72" s="7">
        <v>59964.094807000001</v>
      </c>
      <c r="M72" s="7">
        <v>33976</v>
      </c>
      <c r="N72" s="7">
        <v>50460</v>
      </c>
      <c r="O72" s="7">
        <v>48825</v>
      </c>
      <c r="P72" s="7">
        <v>60819.964124999999</v>
      </c>
      <c r="Q72" s="7">
        <v>51729.205300999995</v>
      </c>
      <c r="R72" s="7">
        <v>75703</v>
      </c>
      <c r="S72" s="7">
        <v>108498</v>
      </c>
      <c r="T72" s="7">
        <v>456820</v>
      </c>
      <c r="U72" s="90">
        <v>420070.45684500004</v>
      </c>
      <c r="V72" s="90">
        <v>1733529</v>
      </c>
      <c r="W72" s="90">
        <v>407798</v>
      </c>
      <c r="X72">
        <v>150175</v>
      </c>
      <c r="Y72" s="90">
        <v>70961</v>
      </c>
      <c r="Z72" s="90">
        <v>145009.371373</v>
      </c>
      <c r="AA72" s="90">
        <v>562462</v>
      </c>
      <c r="AB72" s="90">
        <v>537982</v>
      </c>
      <c r="AC72" s="90">
        <v>448609</v>
      </c>
      <c r="AD72" s="90">
        <v>468318</v>
      </c>
      <c r="AE72" s="90">
        <v>87259</v>
      </c>
      <c r="AF72" s="90">
        <v>182238</v>
      </c>
    </row>
    <row r="73" spans="2:32">
      <c r="B73" s="5" t="s">
        <v>121</v>
      </c>
      <c r="C73" s="5" t="s">
        <v>122</v>
      </c>
      <c r="D73" s="7">
        <v>1240251</v>
      </c>
      <c r="E73" s="7">
        <v>638415</v>
      </c>
      <c r="F73" s="7">
        <v>633498</v>
      </c>
      <c r="G73" s="7">
        <v>60371</v>
      </c>
      <c r="H73" s="7">
        <v>1324846</v>
      </c>
      <c r="I73" s="7">
        <v>668907</v>
      </c>
      <c r="J73" s="7">
        <v>678946</v>
      </c>
      <c r="K73" s="7">
        <v>83598</v>
      </c>
      <c r="L73" s="7">
        <v>1678808</v>
      </c>
      <c r="M73" s="7">
        <v>774502</v>
      </c>
      <c r="N73" s="7">
        <v>1616360</v>
      </c>
      <c r="O73" s="7">
        <v>70263</v>
      </c>
      <c r="P73" s="7">
        <v>1856364.24101</v>
      </c>
      <c r="Q73" s="7">
        <v>974451.63445700018</v>
      </c>
      <c r="R73" s="7">
        <v>984764</v>
      </c>
      <c r="S73" s="7">
        <v>158413</v>
      </c>
      <c r="T73" s="7">
        <v>1494</v>
      </c>
      <c r="U73" s="90">
        <v>2091079.9371669998</v>
      </c>
      <c r="V73" s="90">
        <v>1144201.0299529999</v>
      </c>
      <c r="W73" s="90">
        <v>159014</v>
      </c>
      <c r="X73">
        <v>2462611</v>
      </c>
      <c r="Y73" s="90">
        <v>2495453</v>
      </c>
      <c r="Z73" s="90">
        <v>1330551</v>
      </c>
      <c r="AA73" s="90">
        <v>205953</v>
      </c>
      <c r="AB73" s="90">
        <v>2397511</v>
      </c>
      <c r="AC73" s="90">
        <v>2401430</v>
      </c>
      <c r="AD73" s="90">
        <v>1339226</v>
      </c>
      <c r="AE73" s="90">
        <v>145328</v>
      </c>
      <c r="AF73" s="90">
        <v>2462087</v>
      </c>
    </row>
    <row r="74" spans="2:32">
      <c r="B74" s="5" t="s">
        <v>125</v>
      </c>
      <c r="C74" s="5" t="s">
        <v>126</v>
      </c>
      <c r="D74" s="7">
        <v>10233</v>
      </c>
      <c r="E74" s="7">
        <v>14036</v>
      </c>
      <c r="F74" s="7">
        <v>11067</v>
      </c>
      <c r="G74" s="7">
        <v>7654</v>
      </c>
      <c r="H74" s="7">
        <v>54679</v>
      </c>
      <c r="I74" s="7">
        <v>62135</v>
      </c>
      <c r="J74" s="7">
        <v>58366</v>
      </c>
      <c r="K74" s="7">
        <v>182563</v>
      </c>
      <c r="L74" s="7">
        <v>198953</v>
      </c>
      <c r="M74" s="7">
        <v>207383</v>
      </c>
      <c r="N74" s="7">
        <v>245989</v>
      </c>
      <c r="O74" s="7">
        <v>2413</v>
      </c>
      <c r="P74" s="7">
        <v>102600.85649300001</v>
      </c>
      <c r="Q74" s="7">
        <v>103511.72835700001</v>
      </c>
      <c r="R74" s="7">
        <v>104056</v>
      </c>
      <c r="S74" s="7">
        <v>104839</v>
      </c>
      <c r="T74" s="7">
        <v>2088173</v>
      </c>
      <c r="U74" s="90">
        <v>61484.487452000001</v>
      </c>
      <c r="V74" s="90">
        <v>150720.01951099999</v>
      </c>
      <c r="W74" s="90">
        <v>9825</v>
      </c>
      <c r="X74">
        <v>32340</v>
      </c>
      <c r="Y74" s="90">
        <v>51372</v>
      </c>
      <c r="Z74" s="90">
        <v>31702</v>
      </c>
      <c r="AA74" s="90">
        <v>286324</v>
      </c>
      <c r="AB74" s="90">
        <v>249402</v>
      </c>
      <c r="AC74" s="90">
        <v>267637</v>
      </c>
      <c r="AD74" s="90">
        <v>288291</v>
      </c>
      <c r="AE74" s="90">
        <v>13715</v>
      </c>
      <c r="AF74" s="90">
        <v>40699</v>
      </c>
    </row>
    <row r="75" spans="2:32">
      <c r="B75" s="5" t="s">
        <v>83</v>
      </c>
      <c r="C75" s="5" t="s">
        <v>84</v>
      </c>
      <c r="D75" s="7">
        <v>0</v>
      </c>
      <c r="E75" s="7">
        <v>0</v>
      </c>
      <c r="F75" s="7">
        <v>0</v>
      </c>
      <c r="G75" s="7" t="s">
        <v>298</v>
      </c>
      <c r="H75" s="7">
        <v>0</v>
      </c>
      <c r="I75" s="7">
        <v>4493</v>
      </c>
      <c r="J75" s="7">
        <v>3859</v>
      </c>
      <c r="K75" s="7"/>
      <c r="L75" s="7"/>
      <c r="M75" s="7"/>
      <c r="N75" s="7"/>
      <c r="O75" s="7"/>
      <c r="P75" s="7"/>
      <c r="Q75" s="7"/>
      <c r="R75" s="7"/>
      <c r="S75" s="7"/>
      <c r="T75" s="7">
        <v>52145</v>
      </c>
      <c r="U75" s="90"/>
      <c r="V75" s="90"/>
      <c r="W75" s="90"/>
      <c r="Y75" s="90"/>
      <c r="Z75" s="90"/>
      <c r="AA75" s="90"/>
      <c r="AB75" s="90">
        <v>16014</v>
      </c>
      <c r="AC75" s="90"/>
      <c r="AD75" s="90">
        <v>170904</v>
      </c>
      <c r="AE75" s="90"/>
      <c r="AF75" s="90"/>
    </row>
    <row r="76" spans="2:32">
      <c r="B76" s="5" t="s">
        <v>129</v>
      </c>
      <c r="C76" s="5" t="s">
        <v>130</v>
      </c>
      <c r="D76" s="7">
        <v>44779</v>
      </c>
      <c r="E76" s="7">
        <v>44051</v>
      </c>
      <c r="F76" s="7">
        <v>46418</v>
      </c>
      <c r="G76" s="7">
        <v>54074</v>
      </c>
      <c r="H76" s="7">
        <v>46607</v>
      </c>
      <c r="I76" s="7">
        <v>48925</v>
      </c>
      <c r="J76" s="7">
        <v>52564</v>
      </c>
      <c r="K76" s="7">
        <v>54575</v>
      </c>
      <c r="L76" s="7">
        <v>45577</v>
      </c>
      <c r="M76" s="7">
        <v>49453</v>
      </c>
      <c r="N76" s="7">
        <v>53638</v>
      </c>
      <c r="O76" s="7">
        <v>56526</v>
      </c>
      <c r="P76" s="7">
        <v>47887.190950000004</v>
      </c>
      <c r="Q76" s="7">
        <v>50928.537972000006</v>
      </c>
      <c r="R76" s="7">
        <v>54266</v>
      </c>
      <c r="S76" s="7">
        <v>57390</v>
      </c>
      <c r="T76" s="7">
        <v>42496</v>
      </c>
      <c r="U76" s="90">
        <v>45689.797916000003</v>
      </c>
      <c r="V76" s="90">
        <v>49522.267913999996</v>
      </c>
      <c r="W76" s="90">
        <v>53016</v>
      </c>
      <c r="X76">
        <v>43791</v>
      </c>
      <c r="Y76" s="90">
        <v>45990</v>
      </c>
      <c r="Z76" s="90">
        <v>49997</v>
      </c>
      <c r="AA76" s="90">
        <v>51930</v>
      </c>
      <c r="AB76" s="90">
        <v>44130</v>
      </c>
      <c r="AC76" s="90">
        <v>47384</v>
      </c>
      <c r="AD76" s="90">
        <v>51953</v>
      </c>
      <c r="AE76" s="90">
        <v>54301</v>
      </c>
      <c r="AF76" s="90">
        <v>46278</v>
      </c>
    </row>
    <row r="77" spans="2:32">
      <c r="B77" s="5" t="s">
        <v>145</v>
      </c>
      <c r="C77" s="5" t="s">
        <v>136</v>
      </c>
      <c r="D77" s="7">
        <v>22357</v>
      </c>
      <c r="E77" s="7">
        <v>11104</v>
      </c>
      <c r="F77" s="7">
        <v>7218</v>
      </c>
      <c r="G77" s="7">
        <v>10141</v>
      </c>
      <c r="H77" s="7">
        <v>24845</v>
      </c>
      <c r="I77" s="7">
        <v>53226</v>
      </c>
      <c r="J77" s="7">
        <v>14326</v>
      </c>
      <c r="K77" s="7">
        <v>11503</v>
      </c>
      <c r="L77" s="7">
        <v>17563</v>
      </c>
      <c r="M77" s="7">
        <v>43838</v>
      </c>
      <c r="N77" s="7">
        <v>51396</v>
      </c>
      <c r="O77" s="7">
        <v>19217</v>
      </c>
      <c r="P77" s="7">
        <v>6661.7543759999962</v>
      </c>
      <c r="Q77" s="7">
        <v>19542.728285999998</v>
      </c>
      <c r="R77" s="7">
        <v>16028</v>
      </c>
      <c r="S77" s="7">
        <v>23003</v>
      </c>
      <c r="T77" s="7">
        <v>16422</v>
      </c>
      <c r="U77" s="90">
        <v>12266.209221999999</v>
      </c>
      <c r="V77" s="90">
        <v>14055.327712000004</v>
      </c>
      <c r="W77" s="90">
        <v>41105</v>
      </c>
      <c r="X77">
        <v>11732</v>
      </c>
      <c r="Y77" s="90">
        <v>13452</v>
      </c>
      <c r="Z77" s="90">
        <v>15782</v>
      </c>
      <c r="AA77" s="90">
        <v>31662</v>
      </c>
      <c r="AB77" s="90">
        <v>11768</v>
      </c>
      <c r="AC77" s="90">
        <v>10871</v>
      </c>
      <c r="AD77" s="90">
        <v>25515</v>
      </c>
      <c r="AE77" s="90"/>
      <c r="AF77" s="90"/>
    </row>
    <row r="78" spans="2:32">
      <c r="B78" s="5" t="s">
        <v>299</v>
      </c>
      <c r="C78" s="5" t="s">
        <v>300</v>
      </c>
      <c r="D78" s="7">
        <v>3785</v>
      </c>
      <c r="E78" s="7">
        <v>7491</v>
      </c>
      <c r="F78" s="7">
        <v>2167</v>
      </c>
      <c r="G78" s="7">
        <v>242</v>
      </c>
      <c r="H78" s="7">
        <v>244</v>
      </c>
      <c r="I78" s="7">
        <v>243</v>
      </c>
      <c r="J78" s="7">
        <v>243</v>
      </c>
      <c r="K78" s="7">
        <v>242</v>
      </c>
      <c r="L78" s="7">
        <v>243.11196200000001</v>
      </c>
      <c r="M78" s="7">
        <v>243</v>
      </c>
      <c r="N78" s="7">
        <v>243</v>
      </c>
      <c r="O78" s="7">
        <v>244</v>
      </c>
      <c r="P78" s="7">
        <v>243.111963</v>
      </c>
      <c r="Q78" s="7">
        <v>243.111963</v>
      </c>
      <c r="R78" s="7">
        <v>1977</v>
      </c>
      <c r="S78" s="7">
        <v>1654</v>
      </c>
      <c r="T78" s="7">
        <v>1654</v>
      </c>
      <c r="U78" s="90">
        <v>1653.827108</v>
      </c>
      <c r="V78" s="90">
        <v>1641.5080379999999</v>
      </c>
      <c r="W78" s="90">
        <v>8161</v>
      </c>
      <c r="X78">
        <v>7201</v>
      </c>
      <c r="Y78" s="90">
        <v>6754</v>
      </c>
      <c r="Z78" s="90">
        <v>6016</v>
      </c>
      <c r="AA78" s="90">
        <v>12831</v>
      </c>
      <c r="AB78" s="90">
        <v>12715</v>
      </c>
      <c r="AC78" s="90">
        <v>11792</v>
      </c>
      <c r="AD78" s="90">
        <v>14510</v>
      </c>
      <c r="AE78" s="90">
        <v>56312</v>
      </c>
      <c r="AF78" s="90">
        <v>42343</v>
      </c>
    </row>
    <row r="79" spans="2:32">
      <c r="B79" s="5" t="s">
        <v>301</v>
      </c>
      <c r="C79" s="5" t="s">
        <v>124</v>
      </c>
      <c r="D79" s="7">
        <v>0</v>
      </c>
      <c r="E79" s="7">
        <v>0</v>
      </c>
      <c r="F79" s="7">
        <v>0</v>
      </c>
      <c r="G79" s="7">
        <v>4938</v>
      </c>
      <c r="H79" s="7">
        <v>4095</v>
      </c>
      <c r="I79" s="7">
        <v>2536</v>
      </c>
      <c r="J79" s="7">
        <v>4456</v>
      </c>
      <c r="K79" s="7">
        <v>2760</v>
      </c>
      <c r="L79" s="7">
        <v>500.54365899999999</v>
      </c>
      <c r="M79" s="7">
        <v>153</v>
      </c>
      <c r="N79" s="7">
        <v>23</v>
      </c>
      <c r="O79" s="7">
        <v>0</v>
      </c>
      <c r="P79" s="7"/>
      <c r="Q79" s="7"/>
      <c r="R79" s="7"/>
      <c r="S79" s="7"/>
      <c r="T79" s="7"/>
      <c r="V79">
        <v>599</v>
      </c>
      <c r="W79">
        <v>2219</v>
      </c>
      <c r="X79">
        <v>2219</v>
      </c>
      <c r="Y79" s="90">
        <v>2188</v>
      </c>
      <c r="Z79" s="90">
        <v>2252</v>
      </c>
      <c r="AA79" s="90">
        <v>2118</v>
      </c>
      <c r="AB79" s="90">
        <v>2232</v>
      </c>
      <c r="AC79" s="90">
        <v>1658</v>
      </c>
      <c r="AD79" s="90">
        <v>2485</v>
      </c>
      <c r="AE79" s="90">
        <v>1769</v>
      </c>
      <c r="AF79" s="90">
        <v>1534</v>
      </c>
    </row>
    <row r="80" spans="2:32">
      <c r="B80" s="5" t="s">
        <v>302</v>
      </c>
      <c r="C80" s="5" t="s">
        <v>132</v>
      </c>
      <c r="D80" s="7">
        <v>0</v>
      </c>
      <c r="E80" s="7">
        <v>0</v>
      </c>
      <c r="F80" s="7">
        <v>10950</v>
      </c>
      <c r="G80" s="7">
        <v>0</v>
      </c>
      <c r="H80" s="7">
        <v>0</v>
      </c>
      <c r="I80" s="7">
        <v>0</v>
      </c>
      <c r="J80" s="7">
        <v>0</v>
      </c>
      <c r="K80" s="7"/>
      <c r="L80" s="7"/>
      <c r="M80" s="7"/>
      <c r="N80" s="7"/>
      <c r="O80" s="7"/>
      <c r="P80" s="7"/>
      <c r="Q80" s="7"/>
      <c r="R80" s="7"/>
      <c r="S80" s="7"/>
      <c r="T80" s="7"/>
      <c r="W80" s="90"/>
      <c r="Y80" s="90"/>
      <c r="Z80" s="90"/>
      <c r="AA80" s="90"/>
      <c r="AB80" s="90"/>
      <c r="AC80" s="90"/>
      <c r="AD80" s="90"/>
      <c r="AE80" s="90"/>
      <c r="AF80" s="90"/>
    </row>
    <row r="81" spans="2:36" ht="15">
      <c r="B81" s="252" t="s">
        <v>139</v>
      </c>
      <c r="C81" s="252" t="s">
        <v>140</v>
      </c>
      <c r="D81" s="8">
        <v>1367714</v>
      </c>
      <c r="E81" s="8">
        <v>820805</v>
      </c>
      <c r="F81" s="8">
        <v>1669713</v>
      </c>
      <c r="G81" s="8">
        <v>1111691</v>
      </c>
      <c r="H81" s="8">
        <v>2400419</v>
      </c>
      <c r="I81" s="8">
        <v>1324940</v>
      </c>
      <c r="J81" s="8">
        <v>861933</v>
      </c>
      <c r="K81" s="8">
        <v>384310</v>
      </c>
      <c r="L81" s="8">
        <v>2001608.7504279998</v>
      </c>
      <c r="M81" s="8">
        <v>1109548</v>
      </c>
      <c r="N81" s="8">
        <v>2018109</v>
      </c>
      <c r="O81" s="8">
        <v>197488</v>
      </c>
      <c r="P81" s="8">
        <v>2074577.1189169998</v>
      </c>
      <c r="Q81" s="8">
        <v>1200406.946336</v>
      </c>
      <c r="R81" s="8">
        <v>1236794</v>
      </c>
      <c r="S81" s="8">
        <v>453797</v>
      </c>
      <c r="T81" s="8">
        <v>2659204</v>
      </c>
      <c r="U81" s="91">
        <v>2632244.7157099997</v>
      </c>
      <c r="V81" s="91">
        <v>3094268.153128</v>
      </c>
      <c r="W81" s="91">
        <v>678919</v>
      </c>
      <c r="X81" s="91">
        <f>SUM(X72:X80)</f>
        <v>2710069</v>
      </c>
      <c r="Y81" s="91">
        <v>2686170</v>
      </c>
      <c r="Z81" s="91">
        <v>1581309.3713730001</v>
      </c>
      <c r="AA81" s="131">
        <f>SUM(AA72:AA80)</f>
        <v>1153280</v>
      </c>
      <c r="AB81" s="91">
        <v>3271754</v>
      </c>
      <c r="AC81" s="91">
        <v>3350601</v>
      </c>
      <c r="AD81" s="91">
        <v>2361202</v>
      </c>
      <c r="AE81" s="91">
        <v>358684</v>
      </c>
      <c r="AF81" s="91">
        <v>2775179</v>
      </c>
    </row>
    <row r="82" spans="2:36">
      <c r="B82" s="4" t="s">
        <v>141</v>
      </c>
      <c r="C82" s="4" t="s">
        <v>142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Y82" s="90"/>
      <c r="Z82" s="90"/>
      <c r="AA82" s="90"/>
      <c r="AB82" s="90"/>
      <c r="AC82" s="90"/>
      <c r="AF82" s="90"/>
    </row>
    <row r="83" spans="2:36">
      <c r="B83" s="5" t="s">
        <v>119</v>
      </c>
      <c r="C83" s="5" t="s">
        <v>143</v>
      </c>
      <c r="D83" s="7">
        <v>3705121</v>
      </c>
      <c r="E83" s="7">
        <v>3675773</v>
      </c>
      <c r="F83" s="7">
        <v>3897084</v>
      </c>
      <c r="G83" s="7">
        <v>3726912</v>
      </c>
      <c r="H83" s="7">
        <v>5528646</v>
      </c>
      <c r="I83" s="7">
        <v>7631673</v>
      </c>
      <c r="J83" s="7">
        <v>7038440</v>
      </c>
      <c r="K83" s="7">
        <v>6317583</v>
      </c>
      <c r="L83" s="7">
        <v>6681218.665937</v>
      </c>
      <c r="M83" s="7">
        <v>6530600</v>
      </c>
      <c r="N83" s="7">
        <v>6624480</v>
      </c>
      <c r="O83" s="7">
        <v>6287329</v>
      </c>
      <c r="P83" s="7">
        <v>6077444.9212669991</v>
      </c>
      <c r="Q83" s="7">
        <v>6748221.596003999</v>
      </c>
      <c r="R83" s="7">
        <v>7185605</v>
      </c>
      <c r="S83" s="7">
        <v>9923358</v>
      </c>
      <c r="T83" s="7">
        <v>9322800</v>
      </c>
      <c r="U83" s="90">
        <v>8713816.6200959999</v>
      </c>
      <c r="V83" s="90">
        <v>7210168</v>
      </c>
      <c r="W83" s="90">
        <v>8697197</v>
      </c>
      <c r="X83" s="90">
        <v>8734395.8288150001</v>
      </c>
      <c r="Y83" s="90">
        <v>9232098</v>
      </c>
      <c r="Z83" s="90">
        <v>9253676</v>
      </c>
      <c r="AA83" s="90">
        <v>9544690</v>
      </c>
      <c r="AB83" s="90">
        <v>9300005</v>
      </c>
      <c r="AC83" s="90">
        <v>9112241</v>
      </c>
      <c r="AD83" s="90">
        <v>9348328</v>
      </c>
      <c r="AE83" s="90">
        <v>11010498</v>
      </c>
      <c r="AF83" s="90">
        <v>10819980</v>
      </c>
    </row>
    <row r="84" spans="2:36">
      <c r="B84" s="5" t="s">
        <v>125</v>
      </c>
      <c r="C84" s="5" t="s">
        <v>126</v>
      </c>
      <c r="D84" s="7">
        <v>170478</v>
      </c>
      <c r="E84" s="7">
        <v>170125</v>
      </c>
      <c r="F84" s="7">
        <v>185573</v>
      </c>
      <c r="G84" s="7">
        <v>223764</v>
      </c>
      <c r="H84" s="7">
        <v>317548</v>
      </c>
      <c r="I84" s="7">
        <v>298400</v>
      </c>
      <c r="J84" s="7">
        <v>304771</v>
      </c>
      <c r="K84" s="7">
        <v>100000</v>
      </c>
      <c r="L84" s="7">
        <v>99387</v>
      </c>
      <c r="M84" s="7">
        <v>100000</v>
      </c>
      <c r="N84" s="7">
        <v>99717</v>
      </c>
      <c r="O84" s="7">
        <v>310981</v>
      </c>
      <c r="P84" s="7">
        <v>198426.222557</v>
      </c>
      <c r="Q84" s="7">
        <v>219834.23155599998</v>
      </c>
      <c r="R84" s="7">
        <v>242061</v>
      </c>
      <c r="S84" s="7">
        <v>258041</v>
      </c>
      <c r="T84" s="7">
        <v>2105</v>
      </c>
      <c r="U84" s="90">
        <v>324795.31731700001</v>
      </c>
      <c r="V84" s="90">
        <v>216978.52051999999</v>
      </c>
      <c r="W84" s="90">
        <v>204336</v>
      </c>
      <c r="X84" s="90">
        <v>205157</v>
      </c>
      <c r="Y84" s="90">
        <v>221269</v>
      </c>
      <c r="Z84" s="90">
        <v>221638</v>
      </c>
      <c r="AA84" s="90"/>
      <c r="AB84" s="90"/>
      <c r="AC84" s="90"/>
      <c r="AD84" s="90"/>
      <c r="AE84" s="90"/>
      <c r="AF84" s="90"/>
    </row>
    <row r="85" spans="2:36">
      <c r="B85" s="5" t="s">
        <v>129</v>
      </c>
      <c r="C85" s="5" t="s">
        <v>147</v>
      </c>
      <c r="D85" s="7">
        <v>150030</v>
      </c>
      <c r="E85" s="7">
        <v>141230</v>
      </c>
      <c r="F85" s="7">
        <v>143288</v>
      </c>
      <c r="G85" s="7">
        <v>161031</v>
      </c>
      <c r="H85" s="7">
        <v>162428</v>
      </c>
      <c r="I85" s="7">
        <v>150952</v>
      </c>
      <c r="J85" s="7">
        <v>153142</v>
      </c>
      <c r="K85" s="7">
        <v>158863</v>
      </c>
      <c r="L85" s="7">
        <v>160623</v>
      </c>
      <c r="M85" s="7">
        <v>147224</v>
      </c>
      <c r="N85" s="7">
        <v>149026</v>
      </c>
      <c r="O85" s="7">
        <v>105025</v>
      </c>
      <c r="P85" s="7">
        <v>106789.93630899998</v>
      </c>
      <c r="Q85" s="7">
        <v>97120.049904999993</v>
      </c>
      <c r="R85" s="7">
        <v>98795</v>
      </c>
      <c r="S85" s="7">
        <v>95726</v>
      </c>
      <c r="T85" s="7">
        <v>348293</v>
      </c>
      <c r="U85" s="90">
        <v>89497.292236000008</v>
      </c>
      <c r="V85" s="90">
        <v>92289.734513000018</v>
      </c>
      <c r="W85" s="90">
        <v>122951</v>
      </c>
      <c r="X85" s="90">
        <v>123741</v>
      </c>
      <c r="Y85" s="90">
        <v>107816</v>
      </c>
      <c r="Z85" s="90">
        <v>108872</v>
      </c>
      <c r="AA85" s="90">
        <v>133830</v>
      </c>
      <c r="AB85" s="90">
        <v>136300</v>
      </c>
      <c r="AC85" s="90">
        <v>118120</v>
      </c>
      <c r="AD85" s="90">
        <v>121160</v>
      </c>
      <c r="AE85" s="90">
        <v>122715</v>
      </c>
      <c r="AF85" s="90">
        <v>126510</v>
      </c>
    </row>
    <row r="86" spans="2:36">
      <c r="B86" s="5" t="s">
        <v>131</v>
      </c>
      <c r="C86" s="5" t="s">
        <v>148</v>
      </c>
      <c r="D86" s="7">
        <v>48713</v>
      </c>
      <c r="E86" s="7">
        <v>52461</v>
      </c>
      <c r="F86" s="7">
        <v>64013</v>
      </c>
      <c r="G86" s="7">
        <v>74265</v>
      </c>
      <c r="H86" s="7">
        <v>76553</v>
      </c>
      <c r="I86" s="7">
        <v>76788</v>
      </c>
      <c r="J86" s="7">
        <v>75336</v>
      </c>
      <c r="K86" s="7">
        <v>73459</v>
      </c>
      <c r="L86" s="7">
        <v>74552</v>
      </c>
      <c r="M86" s="7">
        <v>74605</v>
      </c>
      <c r="N86" s="7">
        <v>75617</v>
      </c>
      <c r="O86" s="7">
        <v>65723</v>
      </c>
      <c r="P86" s="7">
        <v>67337.473354000002</v>
      </c>
      <c r="Q86" s="7">
        <v>65435.973129999998</v>
      </c>
      <c r="R86" s="7">
        <v>74147</v>
      </c>
      <c r="S86" s="7">
        <v>66431</v>
      </c>
      <c r="T86" s="7">
        <v>98484</v>
      </c>
      <c r="U86" s="90">
        <v>67457.103910999998</v>
      </c>
      <c r="V86" s="90">
        <v>67951.486778999999</v>
      </c>
      <c r="W86" s="90">
        <v>74249</v>
      </c>
      <c r="X86" s="90">
        <v>75080</v>
      </c>
      <c r="Y86" s="90">
        <v>79093</v>
      </c>
      <c r="Z86" s="90">
        <v>79951</v>
      </c>
      <c r="AA86" s="90">
        <v>80925</v>
      </c>
      <c r="AB86" s="90">
        <v>81152</v>
      </c>
      <c r="AC86" s="90">
        <v>87699</v>
      </c>
      <c r="AD86" s="90">
        <v>84512</v>
      </c>
      <c r="AE86" s="90">
        <v>78194</v>
      </c>
      <c r="AF86" s="90">
        <v>79055</v>
      </c>
    </row>
    <row r="87" spans="2:36">
      <c r="B87" s="5" t="s">
        <v>303</v>
      </c>
      <c r="C87" s="5" t="s">
        <v>150</v>
      </c>
      <c r="D87" s="7">
        <v>105844</v>
      </c>
      <c r="E87" s="7">
        <v>222454</v>
      </c>
      <c r="F87" s="7">
        <v>241256</v>
      </c>
      <c r="G87" s="7">
        <v>205534</v>
      </c>
      <c r="H87" s="7">
        <v>39919</v>
      </c>
      <c r="I87" s="7">
        <v>82211</v>
      </c>
      <c r="J87" s="7">
        <v>128347</v>
      </c>
      <c r="K87" s="7">
        <v>217333</v>
      </c>
      <c r="L87" s="7">
        <v>194823</v>
      </c>
      <c r="M87" s="7">
        <v>210773</v>
      </c>
      <c r="N87" s="7">
        <v>220755</v>
      </c>
      <c r="O87" s="7">
        <v>222088</v>
      </c>
      <c r="P87" s="7">
        <v>293139.68821499997</v>
      </c>
      <c r="Q87" s="7">
        <v>247636.90411500001</v>
      </c>
      <c r="R87" s="7">
        <v>200277</v>
      </c>
      <c r="S87" s="7">
        <v>208084</v>
      </c>
      <c r="T87" s="7">
        <v>67265</v>
      </c>
      <c r="U87" s="90">
        <v>418255.03077999997</v>
      </c>
      <c r="V87" s="90">
        <v>494663.09808600001</v>
      </c>
      <c r="W87" s="90">
        <v>492758</v>
      </c>
      <c r="X87" s="90">
        <v>491093</v>
      </c>
      <c r="Y87" s="90">
        <v>376852</v>
      </c>
      <c r="Z87" s="90">
        <v>327735</v>
      </c>
      <c r="AA87" s="90">
        <v>219227</v>
      </c>
      <c r="AB87" s="90">
        <v>304224</v>
      </c>
      <c r="AC87" s="90">
        <v>283182</v>
      </c>
      <c r="AD87" s="90">
        <v>343775</v>
      </c>
      <c r="AE87" s="90">
        <v>383131</v>
      </c>
      <c r="AF87" s="90">
        <v>411043</v>
      </c>
    </row>
    <row r="88" spans="2:36">
      <c r="B88" s="5" t="s">
        <v>301</v>
      </c>
      <c r="C88" s="5" t="s">
        <v>124</v>
      </c>
      <c r="D88" s="7">
        <v>0</v>
      </c>
      <c r="E88" s="7">
        <v>0</v>
      </c>
      <c r="F88" s="7">
        <v>0</v>
      </c>
      <c r="G88" s="7">
        <v>2242</v>
      </c>
      <c r="H88" s="7">
        <v>2060</v>
      </c>
      <c r="I88" s="7">
        <v>2060</v>
      </c>
      <c r="J88" s="7">
        <v>0</v>
      </c>
      <c r="K88" s="7">
        <v>0</v>
      </c>
      <c r="L88" s="7"/>
      <c r="M88" s="7"/>
      <c r="N88" s="7"/>
      <c r="O88" s="7"/>
      <c r="P88" s="7"/>
      <c r="Q88" s="7"/>
      <c r="R88" s="7"/>
      <c r="S88" s="7"/>
      <c r="T88" s="7">
        <v>248238</v>
      </c>
      <c r="U88" s="90"/>
      <c r="V88" s="90">
        <v>2091</v>
      </c>
      <c r="W88" s="90">
        <v>2558</v>
      </c>
      <c r="X88" s="90">
        <v>1761</v>
      </c>
      <c r="Y88" s="90">
        <v>1346</v>
      </c>
      <c r="Z88" s="90">
        <v>17815</v>
      </c>
      <c r="AA88" s="90">
        <v>17711</v>
      </c>
      <c r="AB88" s="90">
        <v>17616</v>
      </c>
      <c r="AC88" s="90">
        <v>17056</v>
      </c>
      <c r="AD88" s="90">
        <v>18692</v>
      </c>
      <c r="AE88" s="90">
        <v>18202</v>
      </c>
      <c r="AF88" s="90">
        <v>18145</v>
      </c>
    </row>
    <row r="89" spans="2:36">
      <c r="B89" s="5" t="s">
        <v>207</v>
      </c>
      <c r="C89" s="5" t="s">
        <v>300</v>
      </c>
      <c r="D89" s="7">
        <v>7316</v>
      </c>
      <c r="E89" s="7">
        <v>7314</v>
      </c>
      <c r="F89" s="7">
        <v>7316</v>
      </c>
      <c r="G89" s="7">
        <v>1085</v>
      </c>
      <c r="H89" s="7">
        <v>1085</v>
      </c>
      <c r="I89" s="7">
        <v>1084</v>
      </c>
      <c r="J89" s="7">
        <v>1084</v>
      </c>
      <c r="K89" s="7">
        <v>939</v>
      </c>
      <c r="L89" s="7">
        <v>938</v>
      </c>
      <c r="M89" s="7">
        <v>938</v>
      </c>
      <c r="N89" s="7">
        <v>930</v>
      </c>
      <c r="O89" s="7">
        <v>782</v>
      </c>
      <c r="P89" s="7">
        <v>784</v>
      </c>
      <c r="Q89" s="7">
        <v>782.76219600000002</v>
      </c>
      <c r="R89" s="7">
        <v>783</v>
      </c>
      <c r="S89" s="7">
        <v>638</v>
      </c>
      <c r="T89" s="7">
        <v>637</v>
      </c>
      <c r="U89" s="90">
        <v>637.58219599999995</v>
      </c>
      <c r="V89" s="90">
        <v>637.58219599999995</v>
      </c>
      <c r="W89" s="90">
        <v>493</v>
      </c>
      <c r="X89" s="90">
        <v>493</v>
      </c>
      <c r="Y89" s="90">
        <v>492</v>
      </c>
      <c r="Z89" s="90">
        <v>492</v>
      </c>
      <c r="AA89" s="90">
        <v>348</v>
      </c>
      <c r="AB89" s="90">
        <v>347</v>
      </c>
      <c r="AC89" s="90">
        <v>348</v>
      </c>
      <c r="AD89" s="90">
        <v>348</v>
      </c>
      <c r="AE89" s="90">
        <v>73558</v>
      </c>
      <c r="AF89" s="90">
        <v>73559</v>
      </c>
    </row>
    <row r="90" spans="2:36">
      <c r="B90" s="5" t="s">
        <v>738</v>
      </c>
      <c r="C90" s="5"/>
      <c r="D90" s="241"/>
      <c r="E90" s="241"/>
      <c r="F90" s="241"/>
      <c r="G90" s="241"/>
      <c r="H90" s="241"/>
      <c r="I90" s="241"/>
      <c r="J90" s="241"/>
      <c r="K90" s="241"/>
      <c r="L90" s="241"/>
      <c r="M90" s="241"/>
      <c r="N90" s="77"/>
      <c r="O90" s="77"/>
      <c r="P90" s="77"/>
      <c r="Q90" s="77"/>
      <c r="R90" s="77"/>
      <c r="S90" s="77"/>
      <c r="T90" s="77"/>
      <c r="U90" s="267"/>
      <c r="V90" s="77"/>
      <c r="W90" s="77"/>
      <c r="X90" s="193"/>
      <c r="Y90" s="77"/>
      <c r="Z90" s="77"/>
      <c r="AA90" s="77"/>
      <c r="AB90" s="77"/>
      <c r="AC90" s="77"/>
      <c r="AD90" s="77"/>
      <c r="AE90" s="264">
        <v>150873</v>
      </c>
      <c r="AF90" s="90">
        <v>196714</v>
      </c>
      <c r="AG90" s="77"/>
      <c r="AH90" s="77"/>
      <c r="AI90" s="77"/>
      <c r="AJ90" s="77"/>
    </row>
    <row r="91" spans="2:36" ht="15">
      <c r="B91" s="252" t="s">
        <v>152</v>
      </c>
      <c r="C91" s="252" t="s">
        <v>153</v>
      </c>
      <c r="D91" s="8">
        <v>4187502</v>
      </c>
      <c r="E91" s="8">
        <v>4269357</v>
      </c>
      <c r="F91" s="8">
        <v>4538530</v>
      </c>
      <c r="G91" s="8">
        <v>4394833</v>
      </c>
      <c r="H91" s="8">
        <v>6128239</v>
      </c>
      <c r="I91" s="8">
        <v>8243168</v>
      </c>
      <c r="J91" s="8">
        <v>7701120</v>
      </c>
      <c r="K91" s="8">
        <v>6868177</v>
      </c>
      <c r="L91" s="8">
        <v>7211541.665937</v>
      </c>
      <c r="M91" s="8">
        <v>7064140</v>
      </c>
      <c r="N91" s="8">
        <v>7170525</v>
      </c>
      <c r="O91" s="8">
        <v>6991928</v>
      </c>
      <c r="P91" s="8">
        <v>6743922.2417019978</v>
      </c>
      <c r="Q91" s="8">
        <v>7379031.5169059988</v>
      </c>
      <c r="R91" s="8">
        <v>7801668</v>
      </c>
      <c r="S91" s="8">
        <v>10552278</v>
      </c>
      <c r="T91" s="8">
        <v>10087822</v>
      </c>
      <c r="U91" s="91">
        <v>9614458.946535999</v>
      </c>
      <c r="V91" s="91">
        <v>8084779.4220939996</v>
      </c>
      <c r="W91" s="91">
        <v>9594542</v>
      </c>
      <c r="X91" s="91">
        <v>9631720.8288150001</v>
      </c>
      <c r="Y91" s="91">
        <v>10018966</v>
      </c>
      <c r="Z91" s="91">
        <v>10010179</v>
      </c>
      <c r="AA91" s="91">
        <v>9996731</v>
      </c>
      <c r="AB91" s="91">
        <v>9839644</v>
      </c>
      <c r="AC91" s="91">
        <v>9618646</v>
      </c>
      <c r="AD91" s="91">
        <v>9916815</v>
      </c>
      <c r="AE91" s="91">
        <v>11837171</v>
      </c>
      <c r="AF91" s="91">
        <v>11725006</v>
      </c>
    </row>
    <row r="92" spans="2:36" ht="15">
      <c r="B92" s="252" t="s">
        <v>154</v>
      </c>
      <c r="C92" s="252" t="s">
        <v>155</v>
      </c>
      <c r="D92" s="8">
        <v>5555216</v>
      </c>
      <c r="E92" s="8">
        <v>5090162</v>
      </c>
      <c r="F92" s="8">
        <v>6208243</v>
      </c>
      <c r="G92" s="8">
        <v>5506524</v>
      </c>
      <c r="H92" s="8">
        <v>8528658</v>
      </c>
      <c r="I92" s="8">
        <v>9568108</v>
      </c>
      <c r="J92" s="8">
        <v>8563053</v>
      </c>
      <c r="K92" s="8">
        <v>7252487</v>
      </c>
      <c r="L92" s="8">
        <v>9213150.4163649995</v>
      </c>
      <c r="M92" s="8">
        <v>8173688</v>
      </c>
      <c r="N92" s="8">
        <v>9188634</v>
      </c>
      <c r="O92" s="8">
        <v>7189416</v>
      </c>
      <c r="P92" s="8">
        <v>8818499.3606189974</v>
      </c>
      <c r="Q92" s="8">
        <v>8579438.4632419981</v>
      </c>
      <c r="R92" s="8">
        <v>9038462</v>
      </c>
      <c r="S92" s="8">
        <v>11006075</v>
      </c>
      <c r="T92" s="8">
        <v>12747026</v>
      </c>
      <c r="U92" s="91">
        <v>12246703.662245998</v>
      </c>
      <c r="V92" s="91">
        <v>11179047.575222</v>
      </c>
      <c r="W92" s="91">
        <v>10273461</v>
      </c>
      <c r="X92" s="91">
        <v>12341789.828815</v>
      </c>
      <c r="Y92" s="91">
        <v>12705136</v>
      </c>
      <c r="Z92" s="91">
        <v>11591488.371373</v>
      </c>
      <c r="AA92" s="91">
        <v>11150011</v>
      </c>
      <c r="AB92" s="91">
        <v>13111398</v>
      </c>
      <c r="AC92" s="91">
        <v>12969247</v>
      </c>
      <c r="AD92" s="91">
        <v>12278017</v>
      </c>
      <c r="AE92" s="91">
        <v>12195855</v>
      </c>
      <c r="AF92" s="91">
        <v>14500185</v>
      </c>
    </row>
    <row r="93" spans="2:36">
      <c r="B93" s="4" t="s">
        <v>156</v>
      </c>
      <c r="C93" s="4" t="s">
        <v>157</v>
      </c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Y93" s="90"/>
    </row>
    <row r="94" spans="2:36">
      <c r="B94" s="5" t="s">
        <v>158</v>
      </c>
      <c r="C94" s="5" t="s">
        <v>159</v>
      </c>
      <c r="D94" s="7">
        <v>492111</v>
      </c>
      <c r="E94" s="7">
        <v>492111</v>
      </c>
      <c r="F94" s="7">
        <v>492111</v>
      </c>
      <c r="G94" s="7">
        <v>492111</v>
      </c>
      <c r="H94" s="7">
        <v>492111</v>
      </c>
      <c r="I94" s="7">
        <v>492111</v>
      </c>
      <c r="J94" s="7">
        <v>492111</v>
      </c>
      <c r="K94" s="7">
        <v>492111</v>
      </c>
      <c r="L94" s="7">
        <v>492111</v>
      </c>
      <c r="M94" s="7">
        <v>492111</v>
      </c>
      <c r="N94" s="7">
        <v>492111</v>
      </c>
      <c r="O94" s="7">
        <v>492111</v>
      </c>
      <c r="P94" s="7">
        <v>492111</v>
      </c>
      <c r="Q94" s="7">
        <v>492111</v>
      </c>
      <c r="R94" s="7">
        <v>492111</v>
      </c>
      <c r="S94" s="7">
        <v>492111</v>
      </c>
      <c r="T94" s="7">
        <v>492111</v>
      </c>
      <c r="U94" s="90">
        <v>492111.0881109999</v>
      </c>
      <c r="V94" s="90">
        <v>492111.0881109999</v>
      </c>
      <c r="W94" s="90">
        <v>492111</v>
      </c>
      <c r="X94" s="90">
        <v>492111</v>
      </c>
      <c r="Y94" s="90">
        <v>492111</v>
      </c>
      <c r="Z94" s="90">
        <v>492111.0881109999</v>
      </c>
      <c r="AA94" s="90">
        <v>492111</v>
      </c>
      <c r="AB94" s="90">
        <v>492111</v>
      </c>
      <c r="AC94" s="90">
        <v>492111</v>
      </c>
      <c r="AD94" s="90">
        <v>492111</v>
      </c>
      <c r="AE94" s="90">
        <v>492111</v>
      </c>
      <c r="AF94" s="268">
        <v>492111</v>
      </c>
    </row>
    <row r="95" spans="2:36">
      <c r="B95" s="5" t="s">
        <v>160</v>
      </c>
      <c r="C95" s="5" t="s">
        <v>161</v>
      </c>
      <c r="D95" s="7">
        <v>837799</v>
      </c>
      <c r="E95" s="7">
        <v>837799</v>
      </c>
      <c r="F95" s="7">
        <v>837799</v>
      </c>
      <c r="G95" s="7">
        <v>837799</v>
      </c>
      <c r="H95" s="7">
        <v>837799</v>
      </c>
      <c r="I95" s="7">
        <v>837799</v>
      </c>
      <c r="J95" s="7">
        <v>837799</v>
      </c>
      <c r="K95" s="7">
        <v>837799</v>
      </c>
      <c r="L95" s="7">
        <v>837799</v>
      </c>
      <c r="M95" s="7">
        <v>837799</v>
      </c>
      <c r="N95" s="7">
        <v>837799</v>
      </c>
      <c r="O95" s="7">
        <v>837799</v>
      </c>
      <c r="P95" s="7">
        <v>837799</v>
      </c>
      <c r="Q95" s="7">
        <v>837799</v>
      </c>
      <c r="R95" s="7">
        <v>837799</v>
      </c>
      <c r="S95" s="7">
        <v>837799</v>
      </c>
      <c r="T95" s="7">
        <v>837799</v>
      </c>
      <c r="U95" s="90">
        <v>837799.36221499997</v>
      </c>
      <c r="V95" s="90">
        <v>837799.36221499997</v>
      </c>
      <c r="W95" s="90">
        <v>837799</v>
      </c>
      <c r="X95" s="90">
        <v>837799</v>
      </c>
      <c r="Y95" s="90">
        <v>837799</v>
      </c>
      <c r="Z95" s="90">
        <v>837799.36221499997</v>
      </c>
      <c r="AA95" s="90">
        <v>837799</v>
      </c>
      <c r="AB95" s="90">
        <v>837799</v>
      </c>
      <c r="AC95" s="90">
        <v>837799</v>
      </c>
      <c r="AD95" s="90">
        <v>837799</v>
      </c>
      <c r="AE95" s="90">
        <v>837799</v>
      </c>
      <c r="AF95" s="268">
        <v>837799</v>
      </c>
    </row>
    <row r="96" spans="2:36">
      <c r="B96" s="5" t="s">
        <v>162</v>
      </c>
      <c r="C96" s="5" t="s">
        <v>163</v>
      </c>
      <c r="D96" s="7">
        <v>3509829</v>
      </c>
      <c r="E96" s="7">
        <v>3509829</v>
      </c>
      <c r="F96" s="7">
        <v>3509829</v>
      </c>
      <c r="G96" s="7">
        <v>3509830</v>
      </c>
      <c r="H96" s="7">
        <v>4070324.3081760001</v>
      </c>
      <c r="I96" s="7">
        <v>4070324</v>
      </c>
      <c r="J96" s="7">
        <v>4070324</v>
      </c>
      <c r="K96" s="7">
        <v>4070324</v>
      </c>
      <c r="L96" s="7">
        <v>4950524</v>
      </c>
      <c r="M96" s="7">
        <v>4950524</v>
      </c>
      <c r="N96" s="7">
        <v>4078312</v>
      </c>
      <c r="O96" s="7">
        <v>4078312</v>
      </c>
      <c r="P96" s="7">
        <v>4841398</v>
      </c>
      <c r="Q96" s="7">
        <v>4841398</v>
      </c>
      <c r="R96" s="7">
        <v>4841398</v>
      </c>
      <c r="S96" s="7">
        <v>4841398</v>
      </c>
      <c r="T96" s="7">
        <v>5692697</v>
      </c>
      <c r="U96" s="90">
        <v>5692696.6148369992</v>
      </c>
      <c r="V96" s="90">
        <v>5692696.6148369992</v>
      </c>
      <c r="W96" s="90">
        <v>5692697</v>
      </c>
      <c r="X96" s="90">
        <v>5980966</v>
      </c>
      <c r="Y96" s="90">
        <v>5980966</v>
      </c>
      <c r="Z96" s="90">
        <v>5980965.9548510006</v>
      </c>
      <c r="AA96" s="90">
        <v>5980966</v>
      </c>
      <c r="AB96" s="90">
        <v>6258142</v>
      </c>
      <c r="AC96" s="90">
        <v>6258142</v>
      </c>
      <c r="AD96" s="90">
        <v>6258142</v>
      </c>
      <c r="AE96" s="90">
        <v>6258142</v>
      </c>
      <c r="AF96" s="268">
        <v>7133746</v>
      </c>
    </row>
    <row r="97" spans="2:32">
      <c r="B97" s="5" t="s">
        <v>164</v>
      </c>
      <c r="C97" s="5" t="s">
        <v>165</v>
      </c>
      <c r="D97" s="7">
        <v>4255297</v>
      </c>
      <c r="E97" s="7">
        <v>4628423</v>
      </c>
      <c r="F97" s="7">
        <v>5088445</v>
      </c>
      <c r="G97" s="7">
        <v>5590182</v>
      </c>
      <c r="H97" s="7">
        <v>4393060.2973680003</v>
      </c>
      <c r="I97" s="7">
        <v>4970693</v>
      </c>
      <c r="J97" s="7">
        <v>5449206</v>
      </c>
      <c r="K97" s="7">
        <v>6246332</v>
      </c>
      <c r="L97" s="7">
        <v>4233977</v>
      </c>
      <c r="M97" s="7">
        <v>4892403</v>
      </c>
      <c r="N97" s="7">
        <v>5372512</v>
      </c>
      <c r="O97" s="7">
        <v>6016094</v>
      </c>
      <c r="P97" s="7">
        <v>6021531</v>
      </c>
      <c r="Q97" s="7">
        <v>6679657</v>
      </c>
      <c r="R97" s="7">
        <v>7433684</v>
      </c>
      <c r="S97" s="7">
        <v>8069359</v>
      </c>
      <c r="T97" s="7">
        <v>6051926</v>
      </c>
      <c r="U97" s="90">
        <v>6743619</v>
      </c>
      <c r="V97" s="90">
        <v>7507987</v>
      </c>
      <c r="W97" s="90">
        <v>7803173</v>
      </c>
      <c r="X97" s="90">
        <v>5957069.2414849997</v>
      </c>
      <c r="Y97" s="90">
        <v>6545976</v>
      </c>
      <c r="Z97" s="90">
        <v>7347509</v>
      </c>
      <c r="AA97" s="90">
        <v>7666953</v>
      </c>
      <c r="AB97" s="90">
        <v>6250951</v>
      </c>
      <c r="AC97" s="90">
        <v>6710652</v>
      </c>
      <c r="AD97" s="90">
        <v>7488624</v>
      </c>
      <c r="AE97" s="90">
        <v>8380176</v>
      </c>
      <c r="AF97" s="268">
        <v>5732561</v>
      </c>
    </row>
    <row r="98" spans="2:32">
      <c r="B98" s="5" t="s">
        <v>166</v>
      </c>
      <c r="C98" s="5" t="s">
        <v>167</v>
      </c>
      <c r="D98" s="7">
        <v>2612266</v>
      </c>
      <c r="E98" s="7">
        <v>2636411</v>
      </c>
      <c r="F98" s="7">
        <v>3097516</v>
      </c>
      <c r="G98" s="7">
        <v>2662597</v>
      </c>
      <c r="H98" s="7">
        <v>4122423</v>
      </c>
      <c r="I98" s="7">
        <v>3441454</v>
      </c>
      <c r="J98" s="7">
        <v>3655971</v>
      </c>
      <c r="K98" s="7">
        <v>2597137</v>
      </c>
      <c r="L98" s="7">
        <v>3217416</v>
      </c>
      <c r="M98" s="7">
        <v>3411208</v>
      </c>
      <c r="N98" s="7">
        <v>3359335</v>
      </c>
      <c r="O98" s="7">
        <v>3685691</v>
      </c>
      <c r="P98" s="7">
        <v>3650140</v>
      </c>
      <c r="Q98" s="7">
        <v>4462128</v>
      </c>
      <c r="R98" s="7">
        <v>5466849</v>
      </c>
      <c r="S98" s="7">
        <v>6261847</v>
      </c>
      <c r="T98" s="7">
        <v>5884743</v>
      </c>
      <c r="U98" s="90">
        <v>4931652</v>
      </c>
      <c r="V98" s="90">
        <v>4572518</v>
      </c>
      <c r="W98" s="90">
        <v>4082492</v>
      </c>
      <c r="X98" s="90">
        <v>3922513.500951</v>
      </c>
      <c r="Y98" s="90">
        <v>4098586</v>
      </c>
      <c r="Z98" s="90">
        <v>4213806</v>
      </c>
      <c r="AA98" s="90">
        <v>4183844</v>
      </c>
      <c r="AB98" s="90">
        <v>3929818</v>
      </c>
      <c r="AC98" s="90">
        <v>4063688</v>
      </c>
      <c r="AD98" s="90">
        <v>3750157</v>
      </c>
      <c r="AE98" s="90">
        <v>3575466</v>
      </c>
      <c r="AF98" s="268">
        <v>3461156</v>
      </c>
    </row>
    <row r="99" spans="2:32" ht="15">
      <c r="B99" s="252" t="s">
        <v>171</v>
      </c>
      <c r="C99" s="252" t="s">
        <v>172</v>
      </c>
      <c r="D99" s="8">
        <v>11707302</v>
      </c>
      <c r="E99" s="8">
        <v>12104573</v>
      </c>
      <c r="F99" s="8">
        <v>13025700</v>
      </c>
      <c r="G99" s="8">
        <v>13092519</v>
      </c>
      <c r="H99" s="8">
        <v>13915717.605544001</v>
      </c>
      <c r="I99" s="8">
        <v>13812381</v>
      </c>
      <c r="J99" s="8">
        <v>14505411</v>
      </c>
      <c r="K99" s="8">
        <v>14243703</v>
      </c>
      <c r="L99" s="8">
        <v>13731827</v>
      </c>
      <c r="M99" s="8">
        <v>14584045</v>
      </c>
      <c r="N99" s="8">
        <v>14140069</v>
      </c>
      <c r="O99" s="8">
        <v>15110007</v>
      </c>
      <c r="P99" s="8">
        <v>15842979</v>
      </c>
      <c r="Q99" s="8">
        <v>17313093</v>
      </c>
      <c r="R99" s="8">
        <v>19071841</v>
      </c>
      <c r="S99" s="8">
        <v>20502514</v>
      </c>
      <c r="T99" s="8">
        <v>18959276</v>
      </c>
      <c r="U99" s="91">
        <v>18697878.065163001</v>
      </c>
      <c r="V99" s="91">
        <v>19103112.065163001</v>
      </c>
      <c r="W99" s="91">
        <v>18908272</v>
      </c>
      <c r="X99" s="91">
        <v>17190458.742435999</v>
      </c>
      <c r="Y99" s="91">
        <v>17955438</v>
      </c>
      <c r="Z99" s="91">
        <v>18872191.405177001</v>
      </c>
      <c r="AA99" s="91">
        <v>19161673</v>
      </c>
      <c r="AB99" s="91">
        <v>17768821</v>
      </c>
      <c r="AC99" s="91">
        <v>18362392</v>
      </c>
      <c r="AD99" s="91">
        <v>18826833</v>
      </c>
      <c r="AE99" s="91">
        <v>19543694</v>
      </c>
      <c r="AF99" s="269">
        <v>17657373</v>
      </c>
    </row>
    <row r="100" spans="2:32" ht="15">
      <c r="B100" s="24" t="s">
        <v>173</v>
      </c>
      <c r="C100" s="24" t="s">
        <v>174</v>
      </c>
      <c r="D100" s="8">
        <v>17262518</v>
      </c>
      <c r="E100" s="8">
        <v>17194735</v>
      </c>
      <c r="F100" s="8">
        <v>19233943</v>
      </c>
      <c r="G100" s="8">
        <v>18599043</v>
      </c>
      <c r="H100" s="8">
        <v>22444375.605544001</v>
      </c>
      <c r="I100" s="8">
        <v>23380489</v>
      </c>
      <c r="J100" s="8">
        <v>23068464</v>
      </c>
      <c r="K100" s="8">
        <v>21496190</v>
      </c>
      <c r="L100" s="8">
        <v>22944977.416364998</v>
      </c>
      <c r="M100" s="8">
        <v>22757733</v>
      </c>
      <c r="N100" s="8">
        <v>23328703</v>
      </c>
      <c r="O100" s="8">
        <v>22299423</v>
      </c>
      <c r="P100" s="8">
        <v>24661478.360618997</v>
      </c>
      <c r="Q100" s="8">
        <v>25892531.463241998</v>
      </c>
      <c r="R100" s="8">
        <v>28110303</v>
      </c>
      <c r="S100" s="8">
        <v>31508589</v>
      </c>
      <c r="T100" s="8">
        <v>31706302</v>
      </c>
      <c r="U100" s="91">
        <v>30944581.727408998</v>
      </c>
      <c r="V100" s="91">
        <v>30282159.640385002</v>
      </c>
      <c r="W100" s="91">
        <v>29181733</v>
      </c>
      <c r="X100" s="91">
        <v>29532248.571250997</v>
      </c>
      <c r="Y100" s="91">
        <v>30660574</v>
      </c>
      <c r="Z100" s="91">
        <v>30463679.776550002</v>
      </c>
      <c r="AA100" s="91">
        <v>30311684</v>
      </c>
      <c r="AB100" s="91">
        <v>30880219</v>
      </c>
      <c r="AC100" s="91">
        <v>31331639</v>
      </c>
      <c r="AD100" s="91">
        <v>31104850</v>
      </c>
      <c r="AE100" s="91">
        <v>31739549</v>
      </c>
      <c r="AF100" s="269">
        <v>32157558</v>
      </c>
    </row>
    <row r="101" spans="2:32">
      <c r="G101" s="25"/>
      <c r="J101" s="6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  <row r="102" spans="2:32">
      <c r="D102" s="270"/>
      <c r="E102" s="270"/>
      <c r="F102" s="270"/>
      <c r="G102" s="270"/>
      <c r="H102" s="270"/>
      <c r="I102" s="270"/>
      <c r="J102" s="270"/>
    </row>
    <row r="103" spans="2:32" ht="15">
      <c r="B103" s="243" t="s">
        <v>175</v>
      </c>
      <c r="C103" s="243" t="s">
        <v>176</v>
      </c>
      <c r="D103" s="129">
        <v>43525</v>
      </c>
      <c r="E103" s="129">
        <v>43617</v>
      </c>
      <c r="F103" s="129">
        <v>43709</v>
      </c>
      <c r="G103" s="129">
        <v>43800</v>
      </c>
      <c r="H103" s="129">
        <v>43891</v>
      </c>
      <c r="I103" s="129">
        <v>43983</v>
      </c>
      <c r="J103" s="129">
        <v>44075</v>
      </c>
      <c r="K103" s="129">
        <v>44166</v>
      </c>
      <c r="L103" s="129">
        <v>44256</v>
      </c>
      <c r="M103" s="129">
        <v>44348</v>
      </c>
      <c r="N103" s="129">
        <v>44440</v>
      </c>
      <c r="O103" s="129">
        <v>44531</v>
      </c>
      <c r="P103" s="129">
        <v>44621</v>
      </c>
      <c r="Q103" s="129">
        <v>44713</v>
      </c>
      <c r="R103" s="129">
        <v>44805</v>
      </c>
      <c r="S103" s="129">
        <v>44896</v>
      </c>
      <c r="T103" s="129">
        <v>44986</v>
      </c>
      <c r="U103" s="129">
        <v>45078</v>
      </c>
      <c r="V103" s="129">
        <v>45170</v>
      </c>
      <c r="W103" s="129">
        <v>45261</v>
      </c>
      <c r="X103" s="129">
        <v>45352</v>
      </c>
      <c r="Y103" s="129">
        <v>45444</v>
      </c>
      <c r="Z103" s="129">
        <v>45536</v>
      </c>
      <c r="AA103" s="129">
        <v>45627</v>
      </c>
      <c r="AB103" s="129">
        <v>45717</v>
      </c>
      <c r="AC103" s="129">
        <v>45809</v>
      </c>
      <c r="AD103" s="129">
        <v>45901</v>
      </c>
      <c r="AE103" s="129">
        <v>45992</v>
      </c>
      <c r="AF103" s="129">
        <v>46082</v>
      </c>
    </row>
    <row r="104" spans="2:32">
      <c r="B104" t="s">
        <v>177</v>
      </c>
      <c r="C104" t="s">
        <v>178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2:32">
      <c r="B105" s="4" t="s">
        <v>287</v>
      </c>
      <c r="C105" s="4" t="s">
        <v>304</v>
      </c>
      <c r="D105" s="7">
        <v>460362</v>
      </c>
      <c r="E105" s="7">
        <v>1052928</v>
      </c>
      <c r="F105" s="7">
        <v>1547673</v>
      </c>
      <c r="G105" s="7">
        <v>1845859</v>
      </c>
      <c r="H105" s="7">
        <v>638138</v>
      </c>
      <c r="I105" s="7">
        <v>1215373</v>
      </c>
      <c r="J105" s="7">
        <v>1694345</v>
      </c>
      <c r="K105" s="7">
        <v>2514449</v>
      </c>
      <c r="L105" s="7">
        <v>502136</v>
      </c>
      <c r="M105" s="7">
        <v>1157260</v>
      </c>
      <c r="N105" s="7">
        <v>1867641</v>
      </c>
      <c r="O105" s="7">
        <v>2525872</v>
      </c>
      <c r="P105" s="7">
        <v>671062</v>
      </c>
      <c r="Q105" s="7">
        <v>1331660</v>
      </c>
      <c r="R105" s="7">
        <v>2085832</v>
      </c>
      <c r="S105" s="7">
        <v>2852795</v>
      </c>
      <c r="T105" s="7">
        <v>840221</v>
      </c>
      <c r="U105" s="90">
        <v>1532445</v>
      </c>
      <c r="V105" s="90">
        <v>2296822</v>
      </c>
      <c r="W105" s="90">
        <v>2592744</v>
      </c>
      <c r="X105" s="90">
        <v>746657</v>
      </c>
      <c r="Y105" s="90">
        <v>1335640</v>
      </c>
      <c r="Z105" s="90">
        <v>2137974</v>
      </c>
      <c r="AA105" s="90">
        <v>2462297</v>
      </c>
      <c r="AB105" s="90">
        <v>945445</v>
      </c>
      <c r="AC105" s="90">
        <v>1506646</v>
      </c>
      <c r="AD105" s="90">
        <v>2285078</v>
      </c>
      <c r="AE105" s="90">
        <v>3178243</v>
      </c>
      <c r="AF105" s="90">
        <v>532702</v>
      </c>
    </row>
    <row r="106" spans="2:32">
      <c r="B106" s="4" t="s">
        <v>181</v>
      </c>
      <c r="C106" s="4" t="s">
        <v>182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W106" s="90"/>
      <c r="X106" s="90"/>
      <c r="Y106" s="90"/>
      <c r="Z106" s="90"/>
      <c r="AA106" s="90"/>
      <c r="AB106" s="90"/>
      <c r="AC106" s="90"/>
      <c r="AD106" s="90"/>
      <c r="AE106" s="90"/>
      <c r="AF106" s="90">
        <v>0</v>
      </c>
    </row>
    <row r="107" spans="2:32">
      <c r="B107" s="5" t="s">
        <v>305</v>
      </c>
      <c r="C107" s="5" t="s">
        <v>306</v>
      </c>
      <c r="D107" s="7">
        <v>6056</v>
      </c>
      <c r="E107" s="7">
        <v>24739</v>
      </c>
      <c r="F107" s="7">
        <v>42039</v>
      </c>
      <c r="G107" s="7">
        <v>124862</v>
      </c>
      <c r="H107" s="7">
        <v>-165615</v>
      </c>
      <c r="I107" s="7">
        <v>-83590</v>
      </c>
      <c r="J107" s="7">
        <v>-76029</v>
      </c>
      <c r="K107" s="7">
        <v>10282</v>
      </c>
      <c r="L107" s="7">
        <v>-46753.615278000005</v>
      </c>
      <c r="M107" s="7">
        <v>4930</v>
      </c>
      <c r="N107" s="7">
        <v>14655</v>
      </c>
      <c r="O107" s="7">
        <v>45450</v>
      </c>
      <c r="P107" s="7">
        <v>-13015</v>
      </c>
      <c r="Q107" s="7">
        <v>-6419</v>
      </c>
      <c r="R107" s="7">
        <v>-10913</v>
      </c>
      <c r="S107" s="7">
        <v>41524</v>
      </c>
      <c r="T107" s="7">
        <v>-6756</v>
      </c>
      <c r="U107" s="90">
        <v>21431</v>
      </c>
      <c r="V107" s="90">
        <v>23046</v>
      </c>
      <c r="W107" s="90">
        <v>16741</v>
      </c>
      <c r="X107" s="90">
        <v>2233</v>
      </c>
      <c r="Y107" s="90">
        <v>6649</v>
      </c>
      <c r="Z107" s="90">
        <v>-18375</v>
      </c>
      <c r="AA107" s="90">
        <v>-59714</v>
      </c>
      <c r="AB107" s="90">
        <v>47140</v>
      </c>
      <c r="AC107" s="90">
        <v>-1441</v>
      </c>
      <c r="AD107" s="90">
        <v>22920</v>
      </c>
      <c r="AE107" s="90">
        <v>26112</v>
      </c>
      <c r="AF107" s="90">
        <v>27861</v>
      </c>
    </row>
    <row r="108" spans="2:32">
      <c r="B108" s="5" t="s">
        <v>191</v>
      </c>
      <c r="C108" s="5" t="s">
        <v>192</v>
      </c>
      <c r="D108" s="7">
        <v>6478</v>
      </c>
      <c r="E108" s="7">
        <v>13105</v>
      </c>
      <c r="F108" s="7">
        <v>21011</v>
      </c>
      <c r="G108" s="7">
        <v>32134</v>
      </c>
      <c r="H108" s="7">
        <v>7975</v>
      </c>
      <c r="I108" s="7">
        <v>21429</v>
      </c>
      <c r="J108" s="7">
        <v>32156</v>
      </c>
      <c r="K108" s="7">
        <v>43408</v>
      </c>
      <c r="L108" s="7">
        <v>10413</v>
      </c>
      <c r="M108" s="7">
        <v>20092</v>
      </c>
      <c r="N108" s="7">
        <v>30174</v>
      </c>
      <c r="O108" s="7">
        <v>46352.475766999989</v>
      </c>
      <c r="P108" s="7">
        <v>15502</v>
      </c>
      <c r="Q108" s="7">
        <v>31304</v>
      </c>
      <c r="R108" s="7">
        <v>52925</v>
      </c>
      <c r="S108" s="7">
        <v>75726</v>
      </c>
      <c r="T108" s="7">
        <v>18757</v>
      </c>
      <c r="U108" s="90">
        <v>37285</v>
      </c>
      <c r="V108" s="90">
        <v>55265</v>
      </c>
      <c r="W108" s="90">
        <v>109438</v>
      </c>
      <c r="X108" s="90">
        <v>24594</v>
      </c>
      <c r="Y108" s="90">
        <v>52009</v>
      </c>
      <c r="Z108" s="90">
        <v>85848</v>
      </c>
      <c r="AA108" s="90">
        <v>122576</v>
      </c>
      <c r="AB108" s="90">
        <v>30362</v>
      </c>
      <c r="AC108" s="90">
        <v>76491</v>
      </c>
      <c r="AD108" s="90">
        <v>109048</v>
      </c>
      <c r="AE108" s="90">
        <v>146818</v>
      </c>
      <c r="AF108" s="90">
        <v>32953</v>
      </c>
    </row>
    <row r="109" spans="2:32">
      <c r="B109" s="5" t="s">
        <v>601</v>
      </c>
      <c r="C109" s="5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90"/>
      <c r="V109" s="90"/>
      <c r="W109" s="90">
        <v>6</v>
      </c>
      <c r="X109" s="90">
        <v>-111</v>
      </c>
      <c r="Y109" s="90">
        <v>942</v>
      </c>
      <c r="Z109" s="90"/>
      <c r="AA109" s="90">
        <v>1276</v>
      </c>
      <c r="AB109" s="90">
        <v>-199</v>
      </c>
      <c r="AC109" s="90">
        <v>-536</v>
      </c>
      <c r="AD109" s="90">
        <v>-562</v>
      </c>
      <c r="AE109" s="90">
        <v>52</v>
      </c>
      <c r="AF109" s="90">
        <v>0</v>
      </c>
    </row>
    <row r="110" spans="2:32">
      <c r="B110" s="5" t="s">
        <v>307</v>
      </c>
      <c r="C110" s="5" t="s">
        <v>308</v>
      </c>
      <c r="D110" s="7">
        <v>10</v>
      </c>
      <c r="E110" s="7">
        <v>10</v>
      </c>
      <c r="F110" s="7">
        <v>4839</v>
      </c>
      <c r="G110" s="7">
        <v>4848</v>
      </c>
      <c r="H110" s="7">
        <v>0</v>
      </c>
      <c r="I110" s="7">
        <v>0</v>
      </c>
      <c r="J110" s="7">
        <v>0</v>
      </c>
      <c r="K110" s="7">
        <v>387</v>
      </c>
      <c r="L110" s="7">
        <v>162</v>
      </c>
      <c r="M110" s="7">
        <v>908</v>
      </c>
      <c r="N110" s="7">
        <v>1196</v>
      </c>
      <c r="O110" s="7">
        <v>1195.7430899999999</v>
      </c>
      <c r="P110" s="7">
        <v>0</v>
      </c>
      <c r="Q110" s="7">
        <v>0</v>
      </c>
      <c r="R110" s="7">
        <v>0</v>
      </c>
      <c r="S110" s="7">
        <v>1345</v>
      </c>
      <c r="T110" s="7">
        <v>73</v>
      </c>
      <c r="U110" s="90">
        <v>73</v>
      </c>
      <c r="V110" s="90">
        <v>73</v>
      </c>
      <c r="W110" s="90">
        <v>73</v>
      </c>
      <c r="X110" s="90">
        <v>0</v>
      </c>
      <c r="Y110" s="90">
        <v>0</v>
      </c>
      <c r="Z110" s="90"/>
      <c r="AA110" s="90">
        <v>0</v>
      </c>
      <c r="AB110" s="90"/>
      <c r="AC110" s="90"/>
      <c r="AD110" s="90"/>
      <c r="AE110" s="90"/>
      <c r="AF110" s="90"/>
    </row>
    <row r="111" spans="2:32">
      <c r="B111" s="5" t="s">
        <v>734</v>
      </c>
      <c r="C111" s="5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90"/>
      <c r="V111" s="90"/>
      <c r="W111" s="90"/>
      <c r="X111" s="90"/>
      <c r="Y111" s="90"/>
      <c r="Z111" s="90">
        <v>1276</v>
      </c>
      <c r="AA111" s="90"/>
      <c r="AC111" s="90"/>
      <c r="AD111" s="90"/>
      <c r="AE111" s="90">
        <v>-230896</v>
      </c>
      <c r="AF111" s="90"/>
    </row>
    <row r="112" spans="2:32">
      <c r="B112" s="5" t="s">
        <v>592</v>
      </c>
      <c r="C112" s="5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90"/>
      <c r="V112" s="90">
        <v>20</v>
      </c>
      <c r="W112" s="90">
        <v>1517</v>
      </c>
      <c r="X112" s="90">
        <v>0</v>
      </c>
      <c r="Y112" s="90">
        <v>0</v>
      </c>
      <c r="Z112" s="90"/>
      <c r="AA112" s="90">
        <v>0</v>
      </c>
      <c r="AB112" s="90"/>
      <c r="AC112" s="90"/>
      <c r="AD112" s="90"/>
      <c r="AE112" s="90"/>
      <c r="AF112" s="90"/>
    </row>
    <row r="113" spans="2:36">
      <c r="B113" s="5" t="s">
        <v>195</v>
      </c>
      <c r="C113" s="5" t="s">
        <v>196</v>
      </c>
      <c r="D113" s="7">
        <v>-9677</v>
      </c>
      <c r="E113" s="7">
        <v>-12401</v>
      </c>
      <c r="F113" s="7">
        <v>9397</v>
      </c>
      <c r="G113" s="7">
        <v>-19036</v>
      </c>
      <c r="H113" s="7">
        <v>140848</v>
      </c>
      <c r="I113" s="7">
        <v>25813</v>
      </c>
      <c r="J113" s="7">
        <v>82415</v>
      </c>
      <c r="K113" s="7">
        <v>-124975</v>
      </c>
      <c r="L113" s="7">
        <v>145116</v>
      </c>
      <c r="M113" s="7">
        <v>108596</v>
      </c>
      <c r="N113" s="7">
        <v>103267</v>
      </c>
      <c r="O113" s="7">
        <v>67865</v>
      </c>
      <c r="P113" s="7">
        <v>14826</v>
      </c>
      <c r="Q113" s="7">
        <v>-30505</v>
      </c>
      <c r="R113" s="7">
        <v>-63226</v>
      </c>
      <c r="S113" s="7">
        <v>-124012</v>
      </c>
      <c r="T113" s="7">
        <v>24588</v>
      </c>
      <c r="U113" s="90">
        <v>21407</v>
      </c>
      <c r="V113" s="90">
        <v>-10532</v>
      </c>
      <c r="W113" s="90">
        <v>-105346</v>
      </c>
      <c r="X113" s="90">
        <v>17812</v>
      </c>
      <c r="Y113" s="90">
        <v>182880</v>
      </c>
      <c r="Z113" s="90">
        <v>222385</v>
      </c>
      <c r="AA113" s="90">
        <v>306908</v>
      </c>
      <c r="AB113" s="90">
        <v>-141792</v>
      </c>
      <c r="AC113" s="90">
        <v>-102975</v>
      </c>
      <c r="AD113" s="90">
        <v>-227891</v>
      </c>
      <c r="AE113" s="90">
        <v>-149221</v>
      </c>
      <c r="AF113" s="90">
        <v>-16994.675337000001</v>
      </c>
    </row>
    <row r="114" spans="2:36">
      <c r="B114" s="5" t="s">
        <v>740</v>
      </c>
      <c r="C114" s="5" t="s">
        <v>309</v>
      </c>
      <c r="D114" s="7">
        <v>-389</v>
      </c>
      <c r="E114" s="7">
        <v>1310</v>
      </c>
      <c r="F114" s="7">
        <v>27262</v>
      </c>
      <c r="G114" s="7">
        <v>-6475</v>
      </c>
      <c r="H114" s="7">
        <v>2358</v>
      </c>
      <c r="I114" s="7">
        <v>1998</v>
      </c>
      <c r="J114" s="7">
        <v>-1072</v>
      </c>
      <c r="K114" s="7">
        <v>-579</v>
      </c>
      <c r="L114" s="7">
        <v>1796</v>
      </c>
      <c r="M114" s="7">
        <v>1237</v>
      </c>
      <c r="N114" s="7">
        <v>1997</v>
      </c>
      <c r="O114" s="7">
        <v>3169.627395</v>
      </c>
      <c r="P114" s="7">
        <v>1780</v>
      </c>
      <c r="Q114" s="7">
        <v>1</v>
      </c>
      <c r="R114" s="7">
        <v>-2798</v>
      </c>
      <c r="S114" s="7">
        <v>-4709</v>
      </c>
      <c r="T114" s="7">
        <v>-815</v>
      </c>
      <c r="U114" s="90">
        <v>-1898</v>
      </c>
      <c r="V114" s="90">
        <v>-3922</v>
      </c>
      <c r="W114" s="90">
        <v>-5875</v>
      </c>
      <c r="X114" s="90">
        <v>131</v>
      </c>
      <c r="Y114" s="90">
        <v>3527</v>
      </c>
      <c r="Z114" s="90">
        <v>1827</v>
      </c>
      <c r="AA114" s="90">
        <v>4437</v>
      </c>
      <c r="AB114" s="90">
        <v>953</v>
      </c>
      <c r="AC114" s="90">
        <v>8074</v>
      </c>
      <c r="AD114" s="90">
        <v>1147</v>
      </c>
      <c r="AE114" s="90">
        <v>1409</v>
      </c>
      <c r="AF114" s="90">
        <v>887</v>
      </c>
    </row>
    <row r="115" spans="2:36">
      <c r="B115" s="5" t="s">
        <v>593</v>
      </c>
      <c r="C115" s="5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90"/>
      <c r="V115" s="90">
        <v>1572</v>
      </c>
      <c r="W115" s="90">
        <v>2023</v>
      </c>
      <c r="X115" s="90">
        <v>215</v>
      </c>
      <c r="Y115" s="90">
        <v>451</v>
      </c>
      <c r="Z115" s="90">
        <v>629</v>
      </c>
      <c r="AA115" s="90">
        <v>28578</v>
      </c>
      <c r="AB115" s="90">
        <v>266</v>
      </c>
      <c r="AC115" s="90">
        <v>63139</v>
      </c>
      <c r="AD115" s="90">
        <v>86524</v>
      </c>
      <c r="AE115" s="90">
        <v>20266</v>
      </c>
      <c r="AF115" s="90">
        <v>33849</v>
      </c>
    </row>
    <row r="116" spans="2:36">
      <c r="B116" s="5" t="s">
        <v>44</v>
      </c>
      <c r="C116" s="5" t="s">
        <v>188</v>
      </c>
      <c r="D116" s="7">
        <v>51883</v>
      </c>
      <c r="E116" s="7">
        <v>105541</v>
      </c>
      <c r="F116" s="7">
        <v>185887</v>
      </c>
      <c r="G116" s="7">
        <v>248868</v>
      </c>
      <c r="H116" s="7">
        <v>67124</v>
      </c>
      <c r="I116" s="7">
        <v>152701</v>
      </c>
      <c r="J116" s="7">
        <v>241507</v>
      </c>
      <c r="K116" s="7">
        <v>316423</v>
      </c>
      <c r="L116" s="7">
        <v>77200</v>
      </c>
      <c r="M116" s="7">
        <v>157930</v>
      </c>
      <c r="N116" s="7">
        <v>248181</v>
      </c>
      <c r="O116" s="7">
        <v>336261</v>
      </c>
      <c r="P116" s="7">
        <v>110316</v>
      </c>
      <c r="Q116" s="7">
        <v>246342</v>
      </c>
      <c r="R116" s="7">
        <v>400377</v>
      </c>
      <c r="S116" s="7">
        <v>512217</v>
      </c>
      <c r="T116" s="7">
        <v>172886</v>
      </c>
      <c r="U116" s="90">
        <v>434608</v>
      </c>
      <c r="V116" s="90">
        <v>625212</v>
      </c>
      <c r="W116" s="90">
        <v>832212</v>
      </c>
      <c r="X116" s="90">
        <v>189337</v>
      </c>
      <c r="Y116" s="90">
        <v>349002</v>
      </c>
      <c r="Z116" s="90">
        <v>487466</v>
      </c>
      <c r="AA116" s="90">
        <v>631391</v>
      </c>
      <c r="AB116" s="90">
        <v>155125</v>
      </c>
      <c r="AC116" s="90">
        <v>327431</v>
      </c>
      <c r="AD116" s="90">
        <v>14</v>
      </c>
      <c r="AE116" s="90">
        <v>675895</v>
      </c>
      <c r="AF116" s="90">
        <v>210568</v>
      </c>
    </row>
    <row r="117" spans="2:36">
      <c r="B117" s="5" t="s">
        <v>42</v>
      </c>
      <c r="C117" s="5" t="s">
        <v>43</v>
      </c>
      <c r="D117" s="7">
        <v>-38596</v>
      </c>
      <c r="E117" s="7">
        <v>-78241</v>
      </c>
      <c r="F117" s="7">
        <v>-134108</v>
      </c>
      <c r="G117" s="7">
        <v>-170875</v>
      </c>
      <c r="H117" s="7">
        <v>-36167</v>
      </c>
      <c r="I117" s="7">
        <v>-77533</v>
      </c>
      <c r="J117" s="7">
        <v>-117078</v>
      </c>
      <c r="K117" s="7">
        <v>-153774</v>
      </c>
      <c r="L117" s="7">
        <v>-35215</v>
      </c>
      <c r="M117" s="7">
        <v>-65280</v>
      </c>
      <c r="N117" s="7">
        <v>-103831</v>
      </c>
      <c r="O117" s="7">
        <v>-136546.11438100002</v>
      </c>
      <c r="P117" s="7">
        <v>-28849</v>
      </c>
      <c r="Q117" s="7">
        <v>-61880</v>
      </c>
      <c r="R117" s="7">
        <v>-110906</v>
      </c>
      <c r="S117" s="7">
        <v>-183023</v>
      </c>
      <c r="T117" s="7">
        <v>-71201</v>
      </c>
      <c r="U117" s="90">
        <v>-153222</v>
      </c>
      <c r="V117" s="90">
        <v>-224747</v>
      </c>
      <c r="W117" s="90">
        <v>-343789</v>
      </c>
      <c r="X117" s="90">
        <v>-49645</v>
      </c>
      <c r="Y117" s="90">
        <v>-107045</v>
      </c>
      <c r="Z117" s="90">
        <v>-153491</v>
      </c>
      <c r="AA117" s="90">
        <v>-185863</v>
      </c>
      <c r="AB117" s="90">
        <v>-18847</v>
      </c>
      <c r="AC117" s="90">
        <v>-36769</v>
      </c>
      <c r="AD117" s="90">
        <v>-2334271</v>
      </c>
      <c r="AE117" s="90">
        <v>-90081</v>
      </c>
      <c r="AF117" s="90">
        <v>-32314</v>
      </c>
    </row>
    <row r="118" spans="2:36">
      <c r="B118" s="5" t="s">
        <v>310</v>
      </c>
      <c r="C118" s="5" t="s">
        <v>311</v>
      </c>
      <c r="D118" s="7">
        <v>-433918</v>
      </c>
      <c r="E118" s="7">
        <v>-1008574</v>
      </c>
      <c r="F118" s="7">
        <v>-1507140</v>
      </c>
      <c r="G118" s="7">
        <v>-1851993</v>
      </c>
      <c r="H118" s="7">
        <v>-610063</v>
      </c>
      <c r="I118" s="7">
        <v>-1122396</v>
      </c>
      <c r="J118" s="7">
        <v>-1649479</v>
      </c>
      <c r="K118" s="7">
        <v>-2346211</v>
      </c>
      <c r="L118" s="7">
        <v>-582555</v>
      </c>
      <c r="M118" s="7">
        <v>-1251542</v>
      </c>
      <c r="N118" s="7">
        <v>-1970388</v>
      </c>
      <c r="O118" s="7">
        <v>-2650213.5840420001</v>
      </c>
      <c r="P118" s="7">
        <v>-681149</v>
      </c>
      <c r="Q118" s="7">
        <v>-1352766</v>
      </c>
      <c r="R118" s="7">
        <v>-2095039</v>
      </c>
      <c r="S118" s="7">
        <v>-2845272</v>
      </c>
      <c r="T118" s="7">
        <v>-879706</v>
      </c>
      <c r="U118" s="90">
        <v>-1704894</v>
      </c>
      <c r="V118" s="90">
        <v>-2493939</v>
      </c>
      <c r="W118" s="90">
        <v>-2660885</v>
      </c>
      <c r="X118" s="90">
        <v>-748618</v>
      </c>
      <c r="Y118" s="90">
        <v>-1470739</v>
      </c>
      <c r="Z118" s="90">
        <v>-2268674</v>
      </c>
      <c r="AA118" s="90">
        <v>-2740074</v>
      </c>
      <c r="AB118" s="90">
        <v>-874982</v>
      </c>
      <c r="AC118" s="90">
        <v>-1578473</v>
      </c>
      <c r="AD118" s="90">
        <v>497710</v>
      </c>
      <c r="AE118" s="90">
        <v>-3025833</v>
      </c>
      <c r="AF118" s="90">
        <v>-703936</v>
      </c>
    </row>
    <row r="119" spans="2:36">
      <c r="B119" s="5" t="s">
        <v>315</v>
      </c>
      <c r="C119" s="5" t="s">
        <v>561</v>
      </c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>
        <v>-57</v>
      </c>
      <c r="U119" s="90">
        <v>-101</v>
      </c>
      <c r="V119" s="90"/>
      <c r="W119" s="90">
        <v>-557</v>
      </c>
      <c r="X119" s="90"/>
      <c r="Y119" s="90"/>
      <c r="Z119" s="90"/>
      <c r="AA119" s="90">
        <v>-245</v>
      </c>
      <c r="AB119" s="90"/>
      <c r="AC119" s="90"/>
      <c r="AD119" s="90">
        <v>-54815</v>
      </c>
      <c r="AE119" s="90"/>
      <c r="AF119" s="90"/>
    </row>
    <row r="120" spans="2:36">
      <c r="B120" s="5" t="s">
        <v>676</v>
      </c>
      <c r="C120" s="5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90"/>
      <c r="V120" s="90"/>
      <c r="W120" s="90">
        <v>-889</v>
      </c>
      <c r="X120" s="90"/>
      <c r="Y120" s="90"/>
      <c r="Z120" s="90"/>
      <c r="AA120" s="90"/>
      <c r="AB120" s="90"/>
      <c r="AC120" s="90"/>
      <c r="AD120" s="90"/>
      <c r="AE120" s="90"/>
      <c r="AF120" s="90"/>
    </row>
    <row r="121" spans="2:36">
      <c r="B121" s="5" t="s">
        <v>677</v>
      </c>
      <c r="C121" s="5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90"/>
      <c r="V121" s="90"/>
      <c r="W121" s="90"/>
      <c r="X121" s="90"/>
      <c r="Y121" s="90"/>
      <c r="Z121" s="90"/>
      <c r="AA121" s="90">
        <v>261</v>
      </c>
      <c r="AB121" s="90"/>
      <c r="AC121" s="90"/>
      <c r="AD121" s="90"/>
      <c r="AE121" s="90"/>
      <c r="AF121" s="90"/>
    </row>
    <row r="122" spans="2:36" ht="14.45" customHeight="1">
      <c r="B122" s="5" t="s">
        <v>739</v>
      </c>
      <c r="C122" s="4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>
        <v>0</v>
      </c>
      <c r="AC122" s="8"/>
      <c r="AD122" s="8"/>
      <c r="AE122" s="8"/>
      <c r="AF122" s="53">
        <v>11</v>
      </c>
      <c r="AG122" s="8"/>
      <c r="AH122" s="8"/>
      <c r="AI122" s="8"/>
      <c r="AJ122" s="8"/>
    </row>
    <row r="123" spans="2:36" s="248" customFormat="1" ht="15">
      <c r="B123" s="274" t="s">
        <v>735</v>
      </c>
      <c r="C123" s="250"/>
      <c r="D123" s="58">
        <v>42209</v>
      </c>
      <c r="E123" s="58">
        <v>98417</v>
      </c>
      <c r="F123" s="58">
        <v>196860</v>
      </c>
      <c r="G123" s="58">
        <v>208192</v>
      </c>
      <c r="H123" s="58">
        <v>44598</v>
      </c>
      <c r="I123" s="58">
        <v>133795</v>
      </c>
      <c r="J123" s="58">
        <v>206765</v>
      </c>
      <c r="K123" s="58">
        <v>259410</v>
      </c>
      <c r="L123" s="58">
        <v>72299.384721999988</v>
      </c>
      <c r="M123" s="58">
        <v>134131</v>
      </c>
      <c r="N123" s="58">
        <v>192892</v>
      </c>
      <c r="O123" s="58">
        <v>239406.14782899991</v>
      </c>
      <c r="P123" s="58">
        <v>90473</v>
      </c>
      <c r="Q123" s="58">
        <v>157737</v>
      </c>
      <c r="R123" s="58">
        <v>256252</v>
      </c>
      <c r="S123" s="58">
        <v>326591</v>
      </c>
      <c r="T123" s="58">
        <v>97990</v>
      </c>
      <c r="U123" s="91">
        <v>187134</v>
      </c>
      <c r="V123" s="91">
        <v>268870</v>
      </c>
      <c r="W123" s="91">
        <v>437413</v>
      </c>
      <c r="X123" s="91">
        <v>182605</v>
      </c>
      <c r="Y123" s="91">
        <v>353316</v>
      </c>
      <c r="Z123" s="91">
        <v>496865</v>
      </c>
      <c r="AA123" s="91">
        <v>571828</v>
      </c>
      <c r="AB123" s="91">
        <f>SUM(AB105:AB122)</f>
        <v>143471</v>
      </c>
      <c r="AC123" s="91">
        <v>261587</v>
      </c>
      <c r="AD123" s="91">
        <v>384902</v>
      </c>
      <c r="AE123" s="91">
        <f>+SUM(AE105:AE121)</f>
        <v>552764</v>
      </c>
      <c r="AF123" s="91">
        <f>SUM(AF105:AF122)</f>
        <v>85586.324662999948</v>
      </c>
    </row>
    <row r="125" spans="2:36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2:36">
      <c r="B126" t="s">
        <v>201</v>
      </c>
      <c r="C126" t="s">
        <v>202</v>
      </c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2:36">
      <c r="B127" s="4" t="s">
        <v>602</v>
      </c>
      <c r="C127" s="4" t="s">
        <v>312</v>
      </c>
      <c r="D127" s="7">
        <v>-8389</v>
      </c>
      <c r="E127" s="7">
        <v>-11137</v>
      </c>
      <c r="F127" s="7">
        <v>-6556</v>
      </c>
      <c r="G127" s="7">
        <v>-18613</v>
      </c>
      <c r="H127" s="7">
        <v>-2990</v>
      </c>
      <c r="I127" s="7">
        <v>686</v>
      </c>
      <c r="J127" s="7">
        <v>2993</v>
      </c>
      <c r="K127" s="7">
        <v>-69091</v>
      </c>
      <c r="L127" s="7">
        <v>7109</v>
      </c>
      <c r="M127" s="7">
        <v>-12637</v>
      </c>
      <c r="N127" s="7">
        <v>-8637</v>
      </c>
      <c r="O127" s="7">
        <v>249061</v>
      </c>
      <c r="P127" s="7">
        <v>-61397</v>
      </c>
      <c r="Q127" s="7">
        <v>-24699</v>
      </c>
      <c r="R127" s="7">
        <v>-2380</v>
      </c>
      <c r="S127" s="7">
        <v>-17511</v>
      </c>
      <c r="T127" s="7">
        <v>-40444</v>
      </c>
      <c r="U127" s="90">
        <v>-36482</v>
      </c>
      <c r="V127" s="90">
        <v>-39367</v>
      </c>
      <c r="W127" s="90">
        <v>-7999</v>
      </c>
      <c r="X127" s="90">
        <v>4749</v>
      </c>
      <c r="Y127" s="90">
        <v>-1218</v>
      </c>
      <c r="Z127" s="90">
        <v>-29474</v>
      </c>
      <c r="AA127" s="90">
        <v>-56046</v>
      </c>
      <c r="AB127" s="90">
        <v>-20371</v>
      </c>
      <c r="AC127" s="90">
        <v>-41960</v>
      </c>
      <c r="AD127" s="90">
        <v>-69193</v>
      </c>
      <c r="AE127" s="90">
        <v>-433723</v>
      </c>
      <c r="AF127" s="90">
        <v>-21973</v>
      </c>
    </row>
    <row r="128" spans="2:36">
      <c r="B128" s="4" t="s">
        <v>79</v>
      </c>
      <c r="C128" s="4" t="s">
        <v>80</v>
      </c>
      <c r="D128" s="7">
        <v>441</v>
      </c>
      <c r="E128" s="7">
        <v>487</v>
      </c>
      <c r="F128" s="7">
        <v>330</v>
      </c>
      <c r="G128" s="7">
        <v>5</v>
      </c>
      <c r="H128" s="7">
        <v>-387</v>
      </c>
      <c r="I128" s="7">
        <v>-1240</v>
      </c>
      <c r="J128" s="7">
        <v>-3756</v>
      </c>
      <c r="K128" s="7">
        <v>-6940</v>
      </c>
      <c r="L128" s="7">
        <v>-462</v>
      </c>
      <c r="M128" s="7">
        <v>-559</v>
      </c>
      <c r="N128" s="7">
        <v>-29</v>
      </c>
      <c r="O128" s="7">
        <v>-122.77423099999901</v>
      </c>
      <c r="P128" s="7">
        <v>-372</v>
      </c>
      <c r="Q128" s="7">
        <v>-1185</v>
      </c>
      <c r="R128" s="7">
        <v>-19610</v>
      </c>
      <c r="S128" s="7">
        <v>-42812</v>
      </c>
      <c r="T128" s="7">
        <v>-29946</v>
      </c>
      <c r="U128" s="90">
        <v>-60475</v>
      </c>
      <c r="V128" s="90">
        <v>-110226</v>
      </c>
      <c r="W128" s="90">
        <v>-157184</v>
      </c>
      <c r="X128" s="90">
        <v>10479</v>
      </c>
      <c r="Y128" s="124">
        <v>15675</v>
      </c>
      <c r="Z128" s="90">
        <v>8474</v>
      </c>
      <c r="AA128" s="90">
        <v>-10650</v>
      </c>
      <c r="AB128" s="90">
        <v>42075</v>
      </c>
      <c r="AC128" s="90">
        <v>51782</v>
      </c>
      <c r="AD128" s="90">
        <v>109234</v>
      </c>
      <c r="AE128" s="90">
        <v>-2400</v>
      </c>
      <c r="AF128" s="90">
        <v>-501</v>
      </c>
    </row>
    <row r="129" spans="2:38">
      <c r="B129" s="4" t="s">
        <v>742</v>
      </c>
      <c r="C129" s="4" t="s">
        <v>82</v>
      </c>
      <c r="D129" s="7">
        <v>-8013</v>
      </c>
      <c r="E129" s="7">
        <v>0</v>
      </c>
      <c r="F129" s="7">
        <v>0</v>
      </c>
      <c r="G129" s="7">
        <v>-7579</v>
      </c>
      <c r="H129" s="7">
        <v>-7268</v>
      </c>
      <c r="I129" s="7">
        <v>0</v>
      </c>
      <c r="J129" s="7"/>
      <c r="K129" s="7"/>
      <c r="L129" s="7">
        <v>-11490</v>
      </c>
      <c r="M129" s="7"/>
      <c r="P129">
        <v>-20549</v>
      </c>
      <c r="R129">
        <v>0</v>
      </c>
      <c r="T129">
        <v>-20937</v>
      </c>
      <c r="U129" s="90">
        <v>-55100</v>
      </c>
      <c r="V129" s="90"/>
      <c r="W129" s="90">
        <v>-63449</v>
      </c>
      <c r="X129" s="90">
        <v>-32961</v>
      </c>
      <c r="Y129" s="124">
        <v>-60294</v>
      </c>
      <c r="Z129" s="90"/>
      <c r="AA129" s="90">
        <v>27795</v>
      </c>
      <c r="AB129" s="90">
        <v>-21342</v>
      </c>
      <c r="AC129" s="90">
        <v>-23462</v>
      </c>
      <c r="AD129" s="90">
        <v>-4842</v>
      </c>
      <c r="AE129" s="90">
        <v>-922</v>
      </c>
      <c r="AF129" s="90">
        <v>0</v>
      </c>
    </row>
    <row r="130" spans="2:38">
      <c r="B130" s="4" t="s">
        <v>85</v>
      </c>
      <c r="C130" s="4" t="s">
        <v>293</v>
      </c>
      <c r="D130" s="7">
        <v>-2550</v>
      </c>
      <c r="E130" s="7">
        <v>-1009</v>
      </c>
      <c r="F130" s="7">
        <v>-3539</v>
      </c>
      <c r="G130" s="7">
        <v>-776</v>
      </c>
      <c r="H130" s="7">
        <v>3716</v>
      </c>
      <c r="I130" s="7">
        <v>1338</v>
      </c>
      <c r="J130" s="7">
        <v>-4964</v>
      </c>
      <c r="K130" s="7">
        <v>-1331</v>
      </c>
      <c r="L130" s="7">
        <v>2825</v>
      </c>
      <c r="M130" s="7">
        <v>6020</v>
      </c>
      <c r="N130" s="7">
        <v>5172</v>
      </c>
      <c r="O130" s="7">
        <v>6920.9306839999999</v>
      </c>
      <c r="P130" s="7">
        <v>-2794</v>
      </c>
      <c r="Q130" s="7">
        <v>-897</v>
      </c>
      <c r="R130" s="7">
        <v>-2343</v>
      </c>
      <c r="S130" s="7">
        <v>133</v>
      </c>
      <c r="T130" s="7">
        <v>2699</v>
      </c>
      <c r="U130" s="90">
        <v>-1728</v>
      </c>
      <c r="V130" s="90">
        <v>-3464</v>
      </c>
      <c r="W130" s="90">
        <v>-1600</v>
      </c>
      <c r="X130" s="90">
        <v>-1987</v>
      </c>
      <c r="Y130" s="90">
        <v>-345</v>
      </c>
      <c r="Z130" s="90">
        <v>-6489</v>
      </c>
      <c r="AA130" s="90">
        <v>-3088</v>
      </c>
      <c r="AB130" s="90">
        <v>-1779</v>
      </c>
      <c r="AC130" s="90">
        <v>1585</v>
      </c>
      <c r="AD130" s="90">
        <v>2905</v>
      </c>
      <c r="AE130" s="90">
        <v>739</v>
      </c>
      <c r="AF130" s="90">
        <v>-8854</v>
      </c>
    </row>
    <row r="131" spans="2:38">
      <c r="B131" s="4" t="s">
        <v>603</v>
      </c>
      <c r="C131" s="4" t="s">
        <v>313</v>
      </c>
      <c r="D131" s="7">
        <v>-26158</v>
      </c>
      <c r="E131" s="7">
        <v>-31954</v>
      </c>
      <c r="F131" s="7">
        <v>-35316</v>
      </c>
      <c r="G131" s="7">
        <v>-12308</v>
      </c>
      <c r="H131" s="7">
        <v>-20412</v>
      </c>
      <c r="I131" s="7">
        <v>-29265</v>
      </c>
      <c r="J131" s="7">
        <v>-22601</v>
      </c>
      <c r="K131" s="7">
        <v>16887</v>
      </c>
      <c r="L131" s="7">
        <v>-40156</v>
      </c>
      <c r="M131" s="7">
        <v>-18061</v>
      </c>
      <c r="N131" s="7">
        <v>-81559</v>
      </c>
      <c r="O131" s="7">
        <v>-18809.78401445453</v>
      </c>
      <c r="P131" s="7">
        <v>24027</v>
      </c>
      <c r="Q131" s="7">
        <v>43990</v>
      </c>
      <c r="R131" s="7">
        <v>51166</v>
      </c>
      <c r="S131" s="7">
        <v>74396</v>
      </c>
      <c r="T131" s="7">
        <v>-71935</v>
      </c>
      <c r="U131" s="90">
        <v>-67790</v>
      </c>
      <c r="V131" s="90">
        <v>-36894</v>
      </c>
      <c r="W131" s="90">
        <v>-30043</v>
      </c>
      <c r="X131" s="90">
        <v>5392</v>
      </c>
      <c r="Y131" s="90">
        <v>6255</v>
      </c>
      <c r="Z131" s="90">
        <v>-5241</v>
      </c>
      <c r="AA131" s="90">
        <v>28950</v>
      </c>
      <c r="AB131" s="90">
        <v>7306</v>
      </c>
      <c r="AC131" s="90">
        <v>11250</v>
      </c>
      <c r="AD131" s="90">
        <v>41996</v>
      </c>
      <c r="AE131" s="90">
        <v>-81681</v>
      </c>
      <c r="AF131" s="90">
        <v>14274</v>
      </c>
    </row>
    <row r="132" spans="2:38">
      <c r="B132" s="4" t="s">
        <v>145</v>
      </c>
      <c r="C132" s="4" t="s">
        <v>136</v>
      </c>
      <c r="D132" s="7">
        <v>14317</v>
      </c>
      <c r="E132" s="7">
        <v>0</v>
      </c>
      <c r="F132" s="7">
        <v>0</v>
      </c>
      <c r="G132" s="7">
        <v>0</v>
      </c>
      <c r="H132" s="7">
        <v>14704</v>
      </c>
      <c r="I132" s="7">
        <v>0</v>
      </c>
      <c r="J132" s="7"/>
      <c r="K132" s="7">
        <v>0</v>
      </c>
      <c r="L132" s="7"/>
      <c r="M132" s="7"/>
      <c r="N132" s="7"/>
      <c r="O132" s="7"/>
      <c r="P132" s="7"/>
      <c r="Q132" s="7"/>
      <c r="R132" s="7">
        <v>0</v>
      </c>
      <c r="S132" s="7"/>
      <c r="T132" s="7"/>
      <c r="W132" s="90"/>
      <c r="X132" s="90">
        <v>0</v>
      </c>
      <c r="Y132" s="90"/>
      <c r="Z132" s="90"/>
      <c r="AA132" s="90"/>
      <c r="AB132" s="90"/>
      <c r="AC132" s="90"/>
      <c r="AD132" s="90"/>
      <c r="AE132" s="90"/>
      <c r="AF132" s="90">
        <v>0</v>
      </c>
    </row>
    <row r="133" spans="2:38">
      <c r="B133" s="4" t="s">
        <v>129</v>
      </c>
      <c r="C133" s="4" t="s">
        <v>130</v>
      </c>
      <c r="D133" s="7">
        <v>-4005</v>
      </c>
      <c r="E133" s="7">
        <v>-16905</v>
      </c>
      <c r="F133" s="7">
        <v>-15278</v>
      </c>
      <c r="G133" s="7">
        <v>4294</v>
      </c>
      <c r="H133" s="7">
        <v>-10170</v>
      </c>
      <c r="I133" s="7">
        <v>-21616</v>
      </c>
      <c r="J133" s="7">
        <v>-18634</v>
      </c>
      <c r="K133" s="7">
        <v>-8986</v>
      </c>
      <c r="L133" s="7">
        <v>-9771</v>
      </c>
      <c r="M133" s="7">
        <v>-21701</v>
      </c>
      <c r="N133" s="7">
        <v>-17997</v>
      </c>
      <c r="O133" s="7">
        <v>-15694.250083999899</v>
      </c>
      <c r="P133" s="7">
        <v>-10187</v>
      </c>
      <c r="Q133" s="7">
        <v>-20129</v>
      </c>
      <c r="R133" s="7">
        <v>-18430</v>
      </c>
      <c r="S133" s="7">
        <v>-10011</v>
      </c>
      <c r="T133" s="7">
        <v>-16719</v>
      </c>
      <c r="U133" s="90">
        <v>-27085</v>
      </c>
      <c r="V133">
        <v>-22784</v>
      </c>
      <c r="W133" s="90">
        <v>-32584</v>
      </c>
      <c r="X133" s="90">
        <v>-16120</v>
      </c>
      <c r="Y133" s="90">
        <v>-37534</v>
      </c>
      <c r="Z133" s="90">
        <v>-40156</v>
      </c>
      <c r="AA133" s="90">
        <v>-36545</v>
      </c>
      <c r="AB133" s="90">
        <v>-11944</v>
      </c>
      <c r="AC133" s="90">
        <v>-35164</v>
      </c>
      <c r="AD133" s="90">
        <v>-35009</v>
      </c>
      <c r="AE133" s="90">
        <v>-33025</v>
      </c>
      <c r="AF133" s="90">
        <v>-8706</v>
      </c>
    </row>
    <row r="134" spans="2:38">
      <c r="B134" s="4" t="s">
        <v>131</v>
      </c>
      <c r="C134" s="4" t="s">
        <v>132</v>
      </c>
      <c r="D134" s="7">
        <v>0</v>
      </c>
      <c r="E134" s="7">
        <v>-677</v>
      </c>
      <c r="F134" s="7">
        <v>0</v>
      </c>
      <c r="G134" s="7">
        <v>-6875</v>
      </c>
      <c r="H134" s="7">
        <v>450</v>
      </c>
      <c r="I134" s="7">
        <v>-1544</v>
      </c>
      <c r="J134" s="7">
        <v>-2486</v>
      </c>
      <c r="K134" s="7">
        <v>-3491</v>
      </c>
      <c r="L134" s="7">
        <v>-953</v>
      </c>
      <c r="M134" s="7">
        <v>-1296</v>
      </c>
      <c r="N134" s="7">
        <v>-1977</v>
      </c>
      <c r="O134" s="7">
        <v>-2454.3313990000001</v>
      </c>
      <c r="P134" s="7">
        <v>-11</v>
      </c>
      <c r="Q134" s="7">
        <v>310</v>
      </c>
      <c r="R134" s="7">
        <v>11642</v>
      </c>
      <c r="S134" s="7">
        <v>5417</v>
      </c>
      <c r="T134" s="7">
        <v>1649</v>
      </c>
      <c r="U134" s="90">
        <v>2924</v>
      </c>
      <c r="V134" s="90">
        <v>-19474</v>
      </c>
      <c r="W134" s="90">
        <v>-4410</v>
      </c>
      <c r="X134" s="90">
        <v>699</v>
      </c>
      <c r="Y134" s="90">
        <v>1316</v>
      </c>
      <c r="Z134" s="90">
        <v>3875</v>
      </c>
      <c r="AA134" s="90">
        <v>2239</v>
      </c>
      <c r="AB134" s="90">
        <v>-726</v>
      </c>
      <c r="AC134" s="90">
        <v>-1300</v>
      </c>
      <c r="AD134" s="90">
        <v>-3137</v>
      </c>
      <c r="AE134" s="90">
        <v>-8233</v>
      </c>
      <c r="AF134" s="90">
        <v>-832</v>
      </c>
    </row>
    <row r="135" spans="2:38">
      <c r="B135" s="4" t="s">
        <v>314</v>
      </c>
      <c r="C135" s="4" t="s">
        <v>124</v>
      </c>
      <c r="D135" s="7">
        <v>0</v>
      </c>
      <c r="E135" s="7">
        <v>0</v>
      </c>
      <c r="F135" s="7">
        <v>0</v>
      </c>
      <c r="G135" s="7">
        <v>-3417</v>
      </c>
      <c r="H135" s="7">
        <v>-1380</v>
      </c>
      <c r="I135" s="7">
        <v>-2585</v>
      </c>
      <c r="J135" s="7">
        <v>-3982</v>
      </c>
      <c r="K135" s="7">
        <v>-5678</v>
      </c>
      <c r="L135" s="7">
        <v>-957</v>
      </c>
      <c r="M135" s="7">
        <v>-1305</v>
      </c>
      <c r="N135" s="7">
        <v>-1450</v>
      </c>
      <c r="O135" s="7">
        <v>-1457.3755460110201</v>
      </c>
      <c r="P135" s="7"/>
      <c r="Q135" s="7"/>
      <c r="R135" s="7">
        <v>0</v>
      </c>
      <c r="S135" s="7">
        <v>-4534</v>
      </c>
      <c r="T135" s="7">
        <v>-925</v>
      </c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</row>
    <row r="136" spans="2:38">
      <c r="B136" s="4" t="s">
        <v>315</v>
      </c>
      <c r="C136" s="4" t="s">
        <v>316</v>
      </c>
      <c r="D136" s="7">
        <v>0</v>
      </c>
      <c r="E136" s="7">
        <v>0</v>
      </c>
      <c r="F136" s="7">
        <v>0</v>
      </c>
      <c r="G136" s="7">
        <v>-874</v>
      </c>
      <c r="H136" s="7">
        <v>-36</v>
      </c>
      <c r="I136" s="7">
        <v>-110</v>
      </c>
      <c r="J136" s="7">
        <v>-150</v>
      </c>
      <c r="K136" s="7">
        <v>-191</v>
      </c>
      <c r="L136" s="7">
        <v>-11</v>
      </c>
      <c r="M136" s="7">
        <v>-14</v>
      </c>
      <c r="N136" s="7"/>
      <c r="O136" s="7">
        <v>-14.219499000000001</v>
      </c>
      <c r="P136" s="7"/>
      <c r="Q136" s="7"/>
      <c r="R136" s="7">
        <v>0</v>
      </c>
      <c r="S136" s="7">
        <v>-350</v>
      </c>
      <c r="T136" s="7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</row>
    <row r="137" spans="2:38">
      <c r="B137" s="4" t="s">
        <v>207</v>
      </c>
      <c r="C137" s="4" t="s">
        <v>300</v>
      </c>
      <c r="D137" s="7">
        <v>-740</v>
      </c>
      <c r="E137" s="7">
        <v>-1262</v>
      </c>
      <c r="F137" s="7">
        <v>-2254</v>
      </c>
      <c r="G137" s="7">
        <v>11338</v>
      </c>
      <c r="H137" s="7">
        <v>0</v>
      </c>
      <c r="I137" s="7">
        <v>0</v>
      </c>
      <c r="J137" s="7">
        <v>0</v>
      </c>
      <c r="K137" s="7">
        <v>-145</v>
      </c>
      <c r="L137" s="7"/>
      <c r="M137" s="7">
        <v>336</v>
      </c>
      <c r="N137" s="7">
        <v>-11</v>
      </c>
      <c r="O137" s="7">
        <v>-156.08342999999999</v>
      </c>
      <c r="P137" s="7"/>
      <c r="Q137" s="7">
        <v>11790</v>
      </c>
      <c r="R137" s="7">
        <v>1734</v>
      </c>
      <c r="S137" s="7">
        <v>1266</v>
      </c>
      <c r="T137" s="7"/>
      <c r="V137">
        <v>47589</v>
      </c>
      <c r="W137" s="90">
        <v>50606</v>
      </c>
      <c r="X137" s="90">
        <v>-7336</v>
      </c>
      <c r="Y137" s="90">
        <v>23503</v>
      </c>
      <c r="Z137" s="90">
        <v>21976</v>
      </c>
      <c r="AA137" s="90">
        <v>20867</v>
      </c>
      <c r="AB137" s="90">
        <v>-115</v>
      </c>
      <c r="AC137" s="90">
        <v>-1039</v>
      </c>
      <c r="AD137" s="90">
        <v>1679</v>
      </c>
      <c r="AE137" s="90">
        <v>2146</v>
      </c>
      <c r="AF137" s="90">
        <v>-13970</v>
      </c>
    </row>
    <row r="138" spans="2:38">
      <c r="B138" s="4" t="s">
        <v>604</v>
      </c>
      <c r="C138" s="4" t="s">
        <v>214</v>
      </c>
      <c r="D138" s="7">
        <v>0</v>
      </c>
      <c r="E138" s="7">
        <v>24685</v>
      </c>
      <c r="F138" s="7">
        <v>10053</v>
      </c>
      <c r="G138" s="7">
        <v>0</v>
      </c>
      <c r="H138" s="7">
        <v>0</v>
      </c>
      <c r="I138" s="7">
        <v>-9155</v>
      </c>
      <c r="J138" s="7">
        <v>14327</v>
      </c>
      <c r="K138" s="7">
        <v>7093</v>
      </c>
      <c r="L138" s="7"/>
      <c r="M138" s="7"/>
      <c r="N138" s="7">
        <v>-11852</v>
      </c>
      <c r="O138" s="7">
        <v>-33976.275836755558</v>
      </c>
      <c r="P138" s="7"/>
      <c r="Q138" s="7"/>
      <c r="R138" s="7">
        <v>-2769</v>
      </c>
      <c r="S138" s="7">
        <v>-23787</v>
      </c>
      <c r="T138" s="7"/>
      <c r="V138">
        <v>-22661</v>
      </c>
      <c r="W138" s="90">
        <v>-65878</v>
      </c>
      <c r="X138" s="90"/>
      <c r="Y138" s="90"/>
      <c r="Z138" s="90">
        <v>-91979</v>
      </c>
      <c r="AA138" s="90">
        <v>-60346</v>
      </c>
      <c r="AB138" s="90">
        <v>-12465</v>
      </c>
      <c r="AC138" s="90">
        <v>-35256</v>
      </c>
      <c r="AD138" s="90">
        <v>-61186</v>
      </c>
      <c r="AE138" s="90">
        <v>-126584</v>
      </c>
      <c r="AF138" s="90">
        <v>-13832</v>
      </c>
    </row>
    <row r="139" spans="2:38">
      <c r="B139" s="4" t="s">
        <v>741</v>
      </c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241"/>
      <c r="S139" s="241"/>
      <c r="T139" s="241"/>
      <c r="U139" s="241"/>
      <c r="V139" s="241"/>
      <c r="W139" s="241"/>
      <c r="X139" s="241"/>
      <c r="Y139" s="241"/>
      <c r="Z139" s="241"/>
      <c r="AA139" s="241"/>
      <c r="AB139" s="241"/>
      <c r="AC139" s="241"/>
      <c r="AE139" s="266"/>
      <c r="AF139" s="90">
        <v>-12388</v>
      </c>
      <c r="AH139" s="77"/>
      <c r="AI139" s="271"/>
      <c r="AJ139" s="241"/>
      <c r="AK139" s="241"/>
      <c r="AL139" s="241"/>
    </row>
    <row r="140" spans="2:38" ht="15">
      <c r="B140" s="24" t="s">
        <v>215</v>
      </c>
      <c r="C140" s="24" t="s">
        <v>216</v>
      </c>
      <c r="D140" s="8">
        <v>7112</v>
      </c>
      <c r="E140" s="8">
        <v>60645</v>
      </c>
      <c r="F140" s="8">
        <v>144300</v>
      </c>
      <c r="G140" s="8">
        <v>173387</v>
      </c>
      <c r="H140" s="8">
        <v>20825</v>
      </c>
      <c r="I140" s="8">
        <v>70304</v>
      </c>
      <c r="J140" s="8">
        <v>167512</v>
      </c>
      <c r="K140" s="8">
        <v>187537</v>
      </c>
      <c r="L140" s="8">
        <v>18433.384721999988</v>
      </c>
      <c r="M140" s="8">
        <v>84914</v>
      </c>
      <c r="N140" s="8">
        <v>74552</v>
      </c>
      <c r="O140" s="8">
        <v>422702.98447277892</v>
      </c>
      <c r="P140" s="8">
        <v>19190</v>
      </c>
      <c r="Q140" s="8">
        <v>166917</v>
      </c>
      <c r="R140" s="8">
        <v>275262</v>
      </c>
      <c r="S140" s="8">
        <v>308798</v>
      </c>
      <c r="T140" s="8">
        <v>-78568</v>
      </c>
      <c r="U140" s="91">
        <v>-58602</v>
      </c>
      <c r="V140" s="91">
        <v>61589</v>
      </c>
      <c r="W140" s="91">
        <v>124872</v>
      </c>
      <c r="X140" s="91">
        <v>145520</v>
      </c>
      <c r="Y140" s="91">
        <v>300674</v>
      </c>
      <c r="Z140" s="91">
        <v>357851</v>
      </c>
      <c r="AA140" s="91">
        <v>485004</v>
      </c>
      <c r="AB140" s="91">
        <v>123176</v>
      </c>
      <c r="AC140" s="91">
        <v>188037</v>
      </c>
      <c r="AD140" s="91">
        <v>367349</v>
      </c>
      <c r="AE140" s="91">
        <f>+SUM(AE123:AE138)</f>
        <v>-130919</v>
      </c>
      <c r="AF140" s="91">
        <v>18804.324662999948</v>
      </c>
    </row>
    <row r="141" spans="2:38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Z141" s="90"/>
    </row>
    <row r="142" spans="2:38">
      <c r="B142" t="s">
        <v>217</v>
      </c>
      <c r="C142" t="s">
        <v>218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Z142" s="90"/>
      <c r="AA142" s="90"/>
    </row>
    <row r="143" spans="2:38">
      <c r="B143" s="4" t="s">
        <v>317</v>
      </c>
      <c r="C143" s="4" t="s">
        <v>318</v>
      </c>
      <c r="D143" s="7">
        <v>0</v>
      </c>
      <c r="E143" s="7">
        <v>-32860</v>
      </c>
      <c r="F143" s="7">
        <v>-43203</v>
      </c>
      <c r="G143" s="7">
        <v>-260407</v>
      </c>
      <c r="H143" s="7">
        <v>0</v>
      </c>
      <c r="I143" s="7">
        <v>-22494</v>
      </c>
      <c r="J143" s="7">
        <v>-22494</v>
      </c>
      <c r="K143" s="7">
        <v>-22494</v>
      </c>
      <c r="L143" s="7"/>
      <c r="M143" s="7">
        <v>-8531</v>
      </c>
      <c r="N143" s="7">
        <v>-13408</v>
      </c>
      <c r="O143" s="7">
        <v>-13407.905000000001</v>
      </c>
      <c r="P143" s="7"/>
      <c r="Q143" s="7"/>
      <c r="R143" s="7">
        <v>-429667</v>
      </c>
      <c r="S143" s="7">
        <v>-1254340</v>
      </c>
      <c r="T143" s="7"/>
      <c r="W143" s="90"/>
      <c r="X143" s="90"/>
      <c r="Y143" s="90">
        <v>-5000</v>
      </c>
      <c r="Z143" s="90">
        <v>-5000</v>
      </c>
      <c r="AA143" s="90">
        <v>-5000</v>
      </c>
      <c r="AB143" s="90"/>
      <c r="AC143" s="90"/>
      <c r="AD143" s="90"/>
      <c r="AE143" s="90"/>
    </row>
    <row r="144" spans="2:38">
      <c r="B144" s="4" t="s">
        <v>319</v>
      </c>
      <c r="C144" s="4" t="s">
        <v>221</v>
      </c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>
        <v>-8531</v>
      </c>
      <c r="O144" s="7">
        <v>-8530.67</v>
      </c>
      <c r="P144" s="7"/>
      <c r="Q144" s="7"/>
      <c r="R144" s="7">
        <v>0</v>
      </c>
      <c r="S144" s="7">
        <v>-961954</v>
      </c>
      <c r="T144" s="7"/>
      <c r="W144" s="90"/>
      <c r="X144" s="90"/>
      <c r="Y144" s="90"/>
      <c r="Z144" s="90"/>
      <c r="AB144" s="90"/>
      <c r="AC144" s="90"/>
      <c r="AD144" s="90"/>
      <c r="AE144" s="90"/>
    </row>
    <row r="145" spans="2:32">
      <c r="B145" s="4" t="s">
        <v>320</v>
      </c>
      <c r="C145" s="4" t="s">
        <v>321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>
        <v>171743</v>
      </c>
      <c r="Q145" s="7">
        <v>171743</v>
      </c>
      <c r="R145" s="7">
        <v>0</v>
      </c>
      <c r="S145" s="7">
        <v>171743</v>
      </c>
      <c r="T145" s="7"/>
      <c r="W145" s="90"/>
      <c r="X145" s="90"/>
      <c r="Y145" s="90"/>
      <c r="Z145" s="90"/>
      <c r="AB145" s="90"/>
      <c r="AC145" s="90"/>
      <c r="AD145" s="90"/>
      <c r="AE145" s="90"/>
    </row>
    <row r="146" spans="2:32">
      <c r="B146" s="4" t="s">
        <v>322</v>
      </c>
      <c r="C146" s="4" t="s">
        <v>323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-1355492</v>
      </c>
      <c r="J146" s="7">
        <v>-1366930</v>
      </c>
      <c r="K146" s="7">
        <v>-1366930</v>
      </c>
      <c r="L146" s="7">
        <v>-4958</v>
      </c>
      <c r="M146" s="7"/>
      <c r="N146" s="7"/>
      <c r="O146" s="7">
        <v>0</v>
      </c>
      <c r="P146" s="7">
        <v>-3120</v>
      </c>
      <c r="Q146" s="7">
        <v>-434872</v>
      </c>
      <c r="R146" s="7">
        <v>0</v>
      </c>
      <c r="S146" s="7">
        <v>-429667</v>
      </c>
      <c r="T146" s="7"/>
      <c r="W146" s="90">
        <v>-149448</v>
      </c>
      <c r="X146" s="90"/>
      <c r="Y146" s="90"/>
      <c r="Z146" s="90"/>
      <c r="AB146" s="90"/>
      <c r="AC146" s="90"/>
      <c r="AD146" s="90"/>
      <c r="AE146" s="90"/>
    </row>
    <row r="147" spans="2:32">
      <c r="B147" s="4" t="s">
        <v>324</v>
      </c>
      <c r="C147" s="4" t="s">
        <v>325</v>
      </c>
      <c r="D147" s="7">
        <v>0</v>
      </c>
      <c r="E147" s="7">
        <v>0</v>
      </c>
      <c r="F147" s="7">
        <v>-881925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/>
      <c r="M147" s="7"/>
      <c r="N147" s="7"/>
      <c r="O147" s="7">
        <v>0</v>
      </c>
      <c r="P147" s="7"/>
      <c r="Q147" s="7"/>
      <c r="R147" s="7">
        <v>-5205</v>
      </c>
      <c r="S147" s="7"/>
      <c r="T147" s="7"/>
      <c r="W147" s="90"/>
      <c r="X147" s="90"/>
      <c r="Y147" s="90"/>
      <c r="Z147" s="90"/>
      <c r="AB147" s="90"/>
      <c r="AC147" s="90"/>
      <c r="AD147" s="90"/>
      <c r="AE147" s="90"/>
    </row>
    <row r="148" spans="2:32">
      <c r="B148" s="4" t="s">
        <v>599</v>
      </c>
      <c r="C148" s="4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W148" s="90">
        <v>120498</v>
      </c>
      <c r="X148" s="90"/>
      <c r="Y148" s="90"/>
      <c r="Z148" s="90"/>
      <c r="AB148" s="90"/>
      <c r="AC148" s="90"/>
      <c r="AD148" s="90"/>
      <c r="AE148" s="90"/>
    </row>
    <row r="149" spans="2:32">
      <c r="B149" s="4" t="s">
        <v>326</v>
      </c>
      <c r="C149" s="4" t="s">
        <v>226</v>
      </c>
      <c r="D149" s="7">
        <v>135155</v>
      </c>
      <c r="E149" s="7">
        <v>715225</v>
      </c>
      <c r="F149" s="7">
        <v>769549</v>
      </c>
      <c r="G149" s="7">
        <v>1257004</v>
      </c>
      <c r="H149" s="7">
        <v>160588</v>
      </c>
      <c r="I149" s="7">
        <v>916743</v>
      </c>
      <c r="J149" s="7">
        <v>945227</v>
      </c>
      <c r="K149" s="7">
        <v>1681060</v>
      </c>
      <c r="L149" s="7">
        <v>199867</v>
      </c>
      <c r="M149" s="7">
        <v>1220618</v>
      </c>
      <c r="N149" s="7">
        <v>2310844</v>
      </c>
      <c r="O149" s="7">
        <v>2630343</v>
      </c>
      <c r="P149" s="7">
        <v>106374</v>
      </c>
      <c r="Q149" s="7">
        <v>1216643</v>
      </c>
      <c r="R149" s="7">
        <v>1685856</v>
      </c>
      <c r="S149" s="7">
        <v>2291905</v>
      </c>
      <c r="T149" s="7">
        <v>372654</v>
      </c>
      <c r="U149" s="90">
        <v>1011459</v>
      </c>
      <c r="V149" s="90">
        <v>1713040</v>
      </c>
      <c r="W149" s="90">
        <v>2328791</v>
      </c>
      <c r="X149" s="90">
        <v>175166</v>
      </c>
      <c r="Y149" s="90">
        <v>827379</v>
      </c>
      <c r="Z149" s="90">
        <v>1487304</v>
      </c>
      <c r="AA149" s="90">
        <v>2193452</v>
      </c>
      <c r="AB149" s="90">
        <v>113646</v>
      </c>
      <c r="AC149" s="90">
        <v>390445</v>
      </c>
      <c r="AD149" s="90">
        <v>1560618</v>
      </c>
      <c r="AE149" s="90">
        <v>2992132</v>
      </c>
      <c r="AF149" s="90">
        <v>170581</v>
      </c>
    </row>
    <row r="150" spans="2:32">
      <c r="B150" s="4" t="s">
        <v>327</v>
      </c>
      <c r="C150" s="4" t="s">
        <v>328</v>
      </c>
      <c r="D150" s="7">
        <v>0</v>
      </c>
      <c r="E150" s="7">
        <v>0</v>
      </c>
      <c r="F150" s="7">
        <v>0</v>
      </c>
      <c r="G150" s="7">
        <v>-881925</v>
      </c>
      <c r="H150" s="7">
        <v>0</v>
      </c>
      <c r="I150" s="7">
        <v>0</v>
      </c>
      <c r="J150" s="7">
        <v>0</v>
      </c>
      <c r="K150" s="7">
        <v>0</v>
      </c>
      <c r="L150" s="7"/>
      <c r="M150" s="7"/>
      <c r="N150" s="7"/>
      <c r="O150" s="7"/>
      <c r="P150" s="7"/>
      <c r="Q150" s="7"/>
      <c r="R150" s="7">
        <v>0</v>
      </c>
      <c r="S150" s="7"/>
      <c r="T150" s="7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</row>
    <row r="151" spans="2:32">
      <c r="B151" s="4" t="s">
        <v>229</v>
      </c>
      <c r="C151" s="4" t="s">
        <v>230</v>
      </c>
      <c r="D151" s="7">
        <v>23054</v>
      </c>
      <c r="E151" s="7">
        <v>73457</v>
      </c>
      <c r="F151" s="7">
        <v>113100</v>
      </c>
      <c r="G151" s="7">
        <v>150689</v>
      </c>
      <c r="H151" s="7">
        <v>17529</v>
      </c>
      <c r="I151" s="7">
        <v>76637</v>
      </c>
      <c r="J151" s="7">
        <v>98092</v>
      </c>
      <c r="K151" s="7">
        <v>143646</v>
      </c>
      <c r="L151" s="7">
        <v>13860</v>
      </c>
      <c r="M151" s="7">
        <v>66466</v>
      </c>
      <c r="N151" s="7">
        <v>86260</v>
      </c>
      <c r="O151" s="7">
        <v>119365.1357906944</v>
      </c>
      <c r="P151" s="7">
        <v>8690</v>
      </c>
      <c r="Q151" s="7">
        <v>48658</v>
      </c>
      <c r="R151" s="7">
        <v>62841</v>
      </c>
      <c r="S151" s="7">
        <v>119940</v>
      </c>
      <c r="T151" s="7">
        <v>20710</v>
      </c>
      <c r="U151" s="90">
        <v>80043</v>
      </c>
      <c r="V151" s="90">
        <v>82647</v>
      </c>
      <c r="W151" s="90">
        <v>350442</v>
      </c>
      <c r="X151" s="90">
        <v>62828</v>
      </c>
      <c r="Y151" s="90">
        <v>141387</v>
      </c>
      <c r="Z151" s="90">
        <v>200277</v>
      </c>
      <c r="AA151" s="90">
        <v>219974</v>
      </c>
      <c r="AB151" s="90">
        <v>41274</v>
      </c>
      <c r="AC151" s="90">
        <v>60559</v>
      </c>
      <c r="AD151" s="90">
        <v>98095</v>
      </c>
      <c r="AE151" s="90">
        <v>84717</v>
      </c>
      <c r="AF151" s="90">
        <v>32499</v>
      </c>
    </row>
    <row r="152" spans="2:32">
      <c r="B152" s="4" t="s">
        <v>329</v>
      </c>
      <c r="C152" s="4" t="s">
        <v>330</v>
      </c>
      <c r="D152" s="7">
        <v>-10995</v>
      </c>
      <c r="E152" s="7">
        <v>-10995</v>
      </c>
      <c r="F152" s="7">
        <v>-48052</v>
      </c>
      <c r="G152" s="7">
        <v>-8005</v>
      </c>
      <c r="H152" s="7">
        <v>11445</v>
      </c>
      <c r="I152" s="7">
        <v>12076</v>
      </c>
      <c r="J152" s="7">
        <v>12973</v>
      </c>
      <c r="K152" s="7">
        <v>13102</v>
      </c>
      <c r="L152" s="7">
        <v>947</v>
      </c>
      <c r="M152" s="7">
        <v>-44461</v>
      </c>
      <c r="N152" s="7">
        <v>-168760</v>
      </c>
      <c r="O152" s="7">
        <v>-128395.58033</v>
      </c>
      <c r="P152" s="7"/>
      <c r="Q152" s="7">
        <v>-79529</v>
      </c>
      <c r="R152" s="7">
        <v>94555</v>
      </c>
      <c r="S152" s="7">
        <v>-32136</v>
      </c>
      <c r="T152" s="7">
        <v>-859</v>
      </c>
      <c r="U152" s="90">
        <v>12061</v>
      </c>
      <c r="V152" s="90"/>
      <c r="W152" s="90">
        <v>1501367</v>
      </c>
      <c r="X152" s="90">
        <v>-32566</v>
      </c>
      <c r="Y152" s="90">
        <v>-78047</v>
      </c>
      <c r="Z152" s="90">
        <v>7532</v>
      </c>
      <c r="AA152" s="90">
        <v>-20300</v>
      </c>
      <c r="AB152" s="90">
        <v>29802</v>
      </c>
      <c r="AC152" s="90">
        <v>-2938</v>
      </c>
      <c r="AD152" s="90">
        <v>-22789</v>
      </c>
      <c r="AE152" s="90">
        <v>25401</v>
      </c>
      <c r="AF152" s="90">
        <v>258303</v>
      </c>
    </row>
    <row r="153" spans="2:32">
      <c r="B153" s="4" t="s">
        <v>331</v>
      </c>
      <c r="C153" s="4" t="s">
        <v>234</v>
      </c>
      <c r="D153" s="7">
        <v>-7220</v>
      </c>
      <c r="E153" s="7">
        <v>-50429</v>
      </c>
      <c r="F153" s="7"/>
      <c r="G153" s="7">
        <v>22773</v>
      </c>
      <c r="H153" s="7">
        <v>-6705</v>
      </c>
      <c r="I153" s="7">
        <v>6424</v>
      </c>
      <c r="J153" s="7"/>
      <c r="K153" s="7">
        <v>-565683</v>
      </c>
      <c r="L153" s="7">
        <v>601084</v>
      </c>
      <c r="M153" s="7">
        <v>497848</v>
      </c>
      <c r="N153" s="7"/>
      <c r="O153" s="7">
        <v>1174069.91133</v>
      </c>
      <c r="P153" s="7">
        <v>-5399</v>
      </c>
      <c r="Q153" s="7">
        <v>-5900</v>
      </c>
      <c r="R153" s="7">
        <v>0</v>
      </c>
      <c r="S153" s="7">
        <v>-226</v>
      </c>
      <c r="T153" s="7"/>
      <c r="U153" s="90">
        <v>29332</v>
      </c>
      <c r="V153" s="90">
        <v>68282</v>
      </c>
      <c r="W153" s="90">
        <v>-32283</v>
      </c>
      <c r="X153" s="90"/>
      <c r="Y153" s="90">
        <v>-2111</v>
      </c>
      <c r="Z153" s="90"/>
      <c r="AA153" s="90">
        <v>32659</v>
      </c>
      <c r="AB153" s="90">
        <v>-15631</v>
      </c>
      <c r="AC153" s="90">
        <v>-13868</v>
      </c>
      <c r="AD153" s="90">
        <v>-23663</v>
      </c>
      <c r="AE153" s="90"/>
      <c r="AF153" s="90">
        <v>-1130574</v>
      </c>
    </row>
    <row r="154" spans="2:32">
      <c r="B154" s="4" t="s">
        <v>332</v>
      </c>
      <c r="C154" s="4" t="s">
        <v>333</v>
      </c>
      <c r="D154" s="7">
        <v>0</v>
      </c>
      <c r="E154" s="7">
        <v>0</v>
      </c>
      <c r="F154" s="7">
        <v>-33171</v>
      </c>
      <c r="G154" s="7">
        <v>0</v>
      </c>
      <c r="H154" s="7">
        <v>0</v>
      </c>
      <c r="I154" s="7">
        <v>0</v>
      </c>
      <c r="J154" s="7">
        <v>3942</v>
      </c>
      <c r="K154" s="7"/>
      <c r="L154" s="7"/>
      <c r="M154" s="7"/>
      <c r="N154" s="7">
        <v>522536</v>
      </c>
      <c r="O154" s="7"/>
      <c r="P154" s="7"/>
      <c r="Q154" s="7"/>
      <c r="R154" s="7">
        <v>-3729</v>
      </c>
      <c r="S154" s="7"/>
      <c r="T154" s="7">
        <v>26977</v>
      </c>
      <c r="U154" s="90"/>
      <c r="V154" s="90">
        <v>88598</v>
      </c>
      <c r="W154" s="90"/>
      <c r="X154" s="90">
        <v>-22606</v>
      </c>
      <c r="Y154" s="90"/>
      <c r="Z154" s="90">
        <v>3987</v>
      </c>
      <c r="AA154" s="90"/>
      <c r="AB154" s="90"/>
      <c r="AC154" s="90"/>
      <c r="AD154" s="90"/>
      <c r="AE154" s="90">
        <v>-1382593</v>
      </c>
      <c r="AF154" s="90">
        <v>1366256</v>
      </c>
    </row>
    <row r="155" spans="2:32">
      <c r="B155" s="4" t="s">
        <v>334</v>
      </c>
      <c r="C155" s="4" t="s">
        <v>236</v>
      </c>
      <c r="D155" s="7">
        <v>-87625</v>
      </c>
      <c r="E155" s="7">
        <v>-166702</v>
      </c>
      <c r="F155" s="7">
        <v>-282033</v>
      </c>
      <c r="G155" s="7">
        <v>-384416</v>
      </c>
      <c r="H155" s="7">
        <v>-65728</v>
      </c>
      <c r="I155" s="7">
        <v>-110380</v>
      </c>
      <c r="J155" s="7">
        <v>-175198</v>
      </c>
      <c r="K155" s="7">
        <v>-306059</v>
      </c>
      <c r="L155" s="7">
        <v>-69969</v>
      </c>
      <c r="M155" s="7">
        <v>-182214</v>
      </c>
      <c r="N155" s="7">
        <v>-285959</v>
      </c>
      <c r="O155" s="7">
        <v>-332217.26574300003</v>
      </c>
      <c r="P155" s="7">
        <v>-99439</v>
      </c>
      <c r="Q155" s="7">
        <v>-284763</v>
      </c>
      <c r="R155" s="7">
        <v>-489067</v>
      </c>
      <c r="S155" s="7">
        <v>-685406</v>
      </c>
      <c r="T155" s="7">
        <v>-107446</v>
      </c>
      <c r="U155" s="90">
        <v>-186715</v>
      </c>
      <c r="V155" s="90">
        <v>-320920</v>
      </c>
      <c r="W155" s="90">
        <v>-392435</v>
      </c>
      <c r="X155" s="90">
        <v>-174358</v>
      </c>
      <c r="Y155" s="90">
        <v>-404405</v>
      </c>
      <c r="Z155" s="90">
        <v>-570498</v>
      </c>
      <c r="AA155" s="90">
        <v>-770822</v>
      </c>
      <c r="AB155" s="90">
        <v>-257561</v>
      </c>
      <c r="AC155" s="90">
        <v>-472498</v>
      </c>
      <c r="AD155" s="90">
        <v>-830216</v>
      </c>
      <c r="AE155" s="90">
        <v>-896631</v>
      </c>
      <c r="AF155" s="90">
        <v>-198014</v>
      </c>
    </row>
    <row r="156" spans="2:32">
      <c r="B156" s="4" t="s">
        <v>237</v>
      </c>
      <c r="C156" s="4" t="s">
        <v>238</v>
      </c>
      <c r="D156" s="7">
        <v>0</v>
      </c>
      <c r="E156" s="7">
        <v>0</v>
      </c>
      <c r="F156" s="7">
        <v>0</v>
      </c>
      <c r="G156" s="7">
        <v>-60</v>
      </c>
      <c r="H156" s="7">
        <v>0</v>
      </c>
      <c r="I156" s="7">
        <v>0</v>
      </c>
      <c r="J156" s="7">
        <v>0</v>
      </c>
      <c r="K156" s="7">
        <v>0</v>
      </c>
      <c r="L156" s="7"/>
      <c r="M156" s="7"/>
      <c r="N156" s="7"/>
      <c r="O156" s="7"/>
      <c r="P156" s="7"/>
      <c r="Q156" s="7"/>
      <c r="R156" s="7">
        <v>0</v>
      </c>
      <c r="S156" s="7"/>
      <c r="T156" s="7"/>
      <c r="U156" s="90"/>
      <c r="V156" s="90"/>
      <c r="W156" s="90"/>
      <c r="X156" s="90"/>
      <c r="Y156" s="90">
        <v>-15633</v>
      </c>
      <c r="Z156" s="90">
        <v>-2811</v>
      </c>
      <c r="AA156" s="90"/>
      <c r="AB156" s="90"/>
      <c r="AC156" s="90"/>
      <c r="AD156" s="90"/>
      <c r="AE156" s="90">
        <v>382629</v>
      </c>
      <c r="AF156" s="90"/>
    </row>
    <row r="157" spans="2:32">
      <c r="B157" s="4" t="s">
        <v>239</v>
      </c>
      <c r="C157" s="4" t="s">
        <v>240</v>
      </c>
      <c r="D157" s="7">
        <v>-6401</v>
      </c>
      <c r="E157" s="7">
        <v>-9901</v>
      </c>
      <c r="F157" s="7">
        <v>-15449</v>
      </c>
      <c r="G157" s="7">
        <v>-45905</v>
      </c>
      <c r="H157" s="7">
        <v>-7413</v>
      </c>
      <c r="I157" s="7">
        <v>-13123</v>
      </c>
      <c r="J157" s="7">
        <v>-23944</v>
      </c>
      <c r="K157" s="7">
        <v>-32622</v>
      </c>
      <c r="L157" s="7">
        <v>-2224</v>
      </c>
      <c r="M157" s="7">
        <v>-18764</v>
      </c>
      <c r="N157" s="7">
        <v>-33476</v>
      </c>
      <c r="O157" s="7">
        <v>-120970.990123</v>
      </c>
      <c r="P157" s="7">
        <v>-17175</v>
      </c>
      <c r="Q157" s="7">
        <v>-32597</v>
      </c>
      <c r="R157" s="7">
        <v>-49861</v>
      </c>
      <c r="S157" s="7">
        <v>-94350</v>
      </c>
      <c r="T157" s="7">
        <v>-8390</v>
      </c>
      <c r="U157" s="90">
        <v>-13104</v>
      </c>
      <c r="V157" s="90">
        <v>-20524</v>
      </c>
      <c r="W157" s="90">
        <v>-49592</v>
      </c>
      <c r="X157" s="90">
        <v>-7731</v>
      </c>
      <c r="Y157" s="90"/>
      <c r="Z157" s="90">
        <v>-34500</v>
      </c>
      <c r="AA157" s="90">
        <v>-78145</v>
      </c>
      <c r="AB157" s="90">
        <v>-12026</v>
      </c>
      <c r="AC157" s="90">
        <v>-52432</v>
      </c>
      <c r="AD157" s="90">
        <v>-70745</v>
      </c>
      <c r="AE157" s="90">
        <v>-122721</v>
      </c>
      <c r="AF157" s="90">
        <v>-5287</v>
      </c>
    </row>
    <row r="158" spans="2:32">
      <c r="B158" s="4" t="s">
        <v>654</v>
      </c>
      <c r="C158" s="4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90"/>
      <c r="V158" s="90"/>
      <c r="W158" s="90"/>
      <c r="X158" s="90">
        <v>128</v>
      </c>
      <c r="Y158" s="90">
        <v>235</v>
      </c>
      <c r="Z158" s="90">
        <v>236</v>
      </c>
      <c r="AA158" s="90">
        <v>236</v>
      </c>
      <c r="AB158" s="90">
        <v>2104</v>
      </c>
      <c r="AC158" s="90">
        <v>2440</v>
      </c>
      <c r="AD158" s="90">
        <v>2466</v>
      </c>
      <c r="AE158" s="90">
        <v>1905</v>
      </c>
      <c r="AF158" s="90" t="s">
        <v>298</v>
      </c>
    </row>
    <row r="159" spans="2:32" ht="15">
      <c r="B159" s="24" t="s">
        <v>335</v>
      </c>
      <c r="C159" s="24" t="s">
        <v>245</v>
      </c>
      <c r="D159" s="8">
        <v>45968</v>
      </c>
      <c r="E159" s="8">
        <v>517795</v>
      </c>
      <c r="F159" s="8">
        <v>-421184</v>
      </c>
      <c r="G159" s="8">
        <v>-150252</v>
      </c>
      <c r="H159" s="8">
        <v>109716</v>
      </c>
      <c r="I159" s="8">
        <v>-489609</v>
      </c>
      <c r="J159" s="8">
        <v>-528332</v>
      </c>
      <c r="K159" s="8">
        <v>-455980</v>
      </c>
      <c r="L159" s="8">
        <v>738607</v>
      </c>
      <c r="M159" s="8">
        <v>1530962</v>
      </c>
      <c r="N159" s="8">
        <v>2409506</v>
      </c>
      <c r="O159" s="8">
        <v>3320255.6359246946</v>
      </c>
      <c r="P159" s="8">
        <v>161674</v>
      </c>
      <c r="Q159" s="8">
        <v>599383</v>
      </c>
      <c r="R159" s="8">
        <v>865723</v>
      </c>
      <c r="S159" s="8">
        <v>-874491</v>
      </c>
      <c r="T159" s="8">
        <v>303646</v>
      </c>
      <c r="U159" s="91">
        <v>933076</v>
      </c>
      <c r="V159" s="91">
        <v>1611123</v>
      </c>
      <c r="W159" s="91">
        <v>3677340</v>
      </c>
      <c r="X159" s="91">
        <v>861</v>
      </c>
      <c r="Y159" s="91">
        <v>463805</v>
      </c>
      <c r="Z159" s="91">
        <v>1086527</v>
      </c>
      <c r="AA159" s="91">
        <v>1572054</v>
      </c>
      <c r="AB159" s="91">
        <v>-98392</v>
      </c>
      <c r="AC159" s="91">
        <v>-88284</v>
      </c>
      <c r="AD159" s="91">
        <v>8</v>
      </c>
      <c r="AE159" s="91">
        <f>SUM(AE143:AE158)</f>
        <v>1084839</v>
      </c>
      <c r="AF159" s="91">
        <v>493764</v>
      </c>
    </row>
    <row r="160" spans="2:3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AF160" s="90"/>
    </row>
    <row r="161" spans="2:32">
      <c r="B161" t="s">
        <v>244</v>
      </c>
      <c r="C161" t="s">
        <v>336</v>
      </c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AD161" s="90"/>
      <c r="AE161" s="90"/>
    </row>
    <row r="162" spans="2:32">
      <c r="B162" s="4" t="s">
        <v>666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Y162" s="125">
        <v>-327170</v>
      </c>
      <c r="Z162" s="125">
        <v>-332303</v>
      </c>
      <c r="AA162" s="125"/>
      <c r="AB162" s="125"/>
      <c r="AC162" s="125">
        <v>-10565</v>
      </c>
      <c r="AD162" s="90"/>
      <c r="AE162" s="90"/>
    </row>
    <row r="163" spans="2:32">
      <c r="B163" s="4" t="s">
        <v>246</v>
      </c>
      <c r="C163" s="4" t="s">
        <v>247</v>
      </c>
      <c r="D163" s="7">
        <v>0</v>
      </c>
      <c r="E163" s="7">
        <v>-596777</v>
      </c>
      <c r="F163" s="7">
        <v>-596777</v>
      </c>
      <c r="G163" s="7">
        <v>-1192758</v>
      </c>
      <c r="H163" s="7">
        <v>0</v>
      </c>
      <c r="I163" s="7">
        <v>-642682</v>
      </c>
      <c r="J163" s="7">
        <v>-642682</v>
      </c>
      <c r="K163" s="7">
        <v>-1285322</v>
      </c>
      <c r="L163" s="7"/>
      <c r="M163" s="7">
        <v>-893163</v>
      </c>
      <c r="N163" s="7">
        <v>-893162</v>
      </c>
      <c r="O163" s="7">
        <v>-2500680.8669913001</v>
      </c>
      <c r="P163" s="7"/>
      <c r="Q163" s="7">
        <v>-904436</v>
      </c>
      <c r="R163" s="7">
        <v>-904445</v>
      </c>
      <c r="S163" s="7">
        <v>-1762712</v>
      </c>
      <c r="T163" s="7"/>
      <c r="U163" s="90">
        <v>-13</v>
      </c>
      <c r="V163" s="90">
        <v>-1000708</v>
      </c>
      <c r="W163" s="90">
        <v>-2001398</v>
      </c>
      <c r="X163" s="90">
        <v>-5</v>
      </c>
      <c r="Y163" s="125">
        <v>-16</v>
      </c>
      <c r="Z163" s="125">
        <v>-1152244</v>
      </c>
      <c r="AA163" s="125">
        <v>-2304431</v>
      </c>
      <c r="AB163" s="125">
        <v>-2</v>
      </c>
      <c r="AC163" s="125">
        <v>-12</v>
      </c>
      <c r="AD163" s="90">
        <v>-1092561</v>
      </c>
      <c r="AE163" s="90">
        <v>-2185246</v>
      </c>
      <c r="AF163" s="90" t="s">
        <v>298</v>
      </c>
    </row>
    <row r="164" spans="2:32">
      <c r="B164" s="4" t="s">
        <v>337</v>
      </c>
      <c r="C164" s="4" t="s">
        <v>338</v>
      </c>
      <c r="D164" s="7">
        <v>-5572</v>
      </c>
      <c r="E164" s="7">
        <v>5192</v>
      </c>
      <c r="F164" s="7">
        <v>-4057</v>
      </c>
      <c r="G164" s="7">
        <v>50000</v>
      </c>
      <c r="H164" s="7">
        <v>96366</v>
      </c>
      <c r="I164" s="7">
        <v>100000</v>
      </c>
      <c r="J164" s="7">
        <v>100709</v>
      </c>
      <c r="K164" s="7">
        <v>47803</v>
      </c>
      <c r="L164" s="7"/>
      <c r="M164" s="7">
        <v>0</v>
      </c>
      <c r="N164" s="7">
        <v>1248</v>
      </c>
      <c r="O164" s="7">
        <v>-1426.90838700009</v>
      </c>
      <c r="P164" s="7">
        <v>-6489</v>
      </c>
      <c r="Q164" s="7"/>
      <c r="R164" s="7">
        <v>0</v>
      </c>
      <c r="S164" s="7">
        <v>-970</v>
      </c>
      <c r="T164" s="7">
        <v>46392</v>
      </c>
      <c r="U164" s="90">
        <v>42248</v>
      </c>
      <c r="V164" s="90">
        <v>27894</v>
      </c>
      <c r="W164" s="90">
        <v>-75471</v>
      </c>
      <c r="X164" s="90">
        <v>18798</v>
      </c>
      <c r="Y164" s="125">
        <v>41479</v>
      </c>
      <c r="Z164" s="125">
        <v>17791</v>
      </c>
      <c r="AA164" s="125">
        <v>42334</v>
      </c>
      <c r="AB164" s="125">
        <v>-28731</v>
      </c>
      <c r="AC164" s="125">
        <v>-292</v>
      </c>
      <c r="AD164" s="90">
        <v>26211</v>
      </c>
      <c r="AE164" s="90">
        <v>-167124</v>
      </c>
      <c r="AF164" s="90" t="s">
        <v>298</v>
      </c>
    </row>
    <row r="165" spans="2:32">
      <c r="B165" s="4" t="s">
        <v>339</v>
      </c>
      <c r="C165" s="4" t="s">
        <v>340</v>
      </c>
      <c r="D165" s="7">
        <v>0</v>
      </c>
      <c r="E165" s="7">
        <v>0</v>
      </c>
      <c r="F165" s="7">
        <v>0</v>
      </c>
      <c r="G165" s="7">
        <v>-7594</v>
      </c>
      <c r="H165" s="7">
        <v>0</v>
      </c>
      <c r="I165" s="7">
        <v>0</v>
      </c>
      <c r="J165" s="7">
        <v>0</v>
      </c>
      <c r="K165" s="7">
        <v>-10935</v>
      </c>
      <c r="L165" s="7">
        <v>-1814</v>
      </c>
      <c r="M165" s="7">
        <v>-3813</v>
      </c>
      <c r="N165" s="7">
        <v>-5576</v>
      </c>
      <c r="O165" s="7">
        <v>-7663.2860779999801</v>
      </c>
      <c r="P165" s="7">
        <v>-2219</v>
      </c>
      <c r="Q165" s="7">
        <v>-4554</v>
      </c>
      <c r="R165" s="7">
        <v>-9244</v>
      </c>
      <c r="S165" s="7">
        <v>-14508</v>
      </c>
      <c r="T165" s="7">
        <v>-6495</v>
      </c>
      <c r="U165" s="90">
        <v>-14274</v>
      </c>
      <c r="V165" s="90">
        <v>-23454</v>
      </c>
      <c r="W165" s="90">
        <v>-35054</v>
      </c>
      <c r="X165" s="90">
        <v>0</v>
      </c>
      <c r="Y165" s="125">
        <v>-7621</v>
      </c>
      <c r="Z165" s="125">
        <v>-7622</v>
      </c>
      <c r="AA165" s="125">
        <v>-16065</v>
      </c>
      <c r="AB165" s="125"/>
      <c r="AC165" s="125">
        <v>-6942</v>
      </c>
      <c r="AD165" s="90">
        <v>-6942</v>
      </c>
      <c r="AE165" s="90">
        <v>-13302</v>
      </c>
      <c r="AF165" s="90"/>
    </row>
    <row r="166" spans="2:32">
      <c r="B166" s="4" t="s">
        <v>248</v>
      </c>
      <c r="C166" s="4" t="s">
        <v>249</v>
      </c>
      <c r="D166" s="7">
        <v>-78954</v>
      </c>
      <c r="E166" s="7">
        <v>-108108</v>
      </c>
      <c r="F166" s="7">
        <v>-185144</v>
      </c>
      <c r="G166" s="7">
        <v>-210938</v>
      </c>
      <c r="H166" s="7">
        <v>-95742</v>
      </c>
      <c r="I166" s="7">
        <v>-148881</v>
      </c>
      <c r="J166" s="7">
        <v>-259194</v>
      </c>
      <c r="K166" s="7">
        <v>-313372</v>
      </c>
      <c r="L166" s="7">
        <v>-56388</v>
      </c>
      <c r="M166" s="7">
        <v>-134506</v>
      </c>
      <c r="N166" s="7">
        <v>-192968</v>
      </c>
      <c r="O166" s="7">
        <v>-269985.42756700004</v>
      </c>
      <c r="P166" s="7">
        <v>-64327</v>
      </c>
      <c r="Q166" s="7">
        <v>-181858</v>
      </c>
      <c r="R166" s="7">
        <v>-282803</v>
      </c>
      <c r="S166" s="7">
        <v>-412816</v>
      </c>
      <c r="T166" s="7">
        <v>-160456</v>
      </c>
      <c r="U166" s="90">
        <v>-386156</v>
      </c>
      <c r="V166" s="90">
        <v>-557298</v>
      </c>
      <c r="W166" s="90">
        <v>-1301823</v>
      </c>
      <c r="X166" s="90">
        <v>-127213</v>
      </c>
      <c r="Y166" s="125">
        <v>-390123</v>
      </c>
      <c r="Z166" s="125">
        <v>-495188</v>
      </c>
      <c r="AA166" s="125">
        <v>-337437</v>
      </c>
      <c r="AB166" s="125">
        <v>-101131</v>
      </c>
      <c r="AC166" s="125">
        <v>-359113</v>
      </c>
      <c r="AD166" s="90">
        <v>-505364</v>
      </c>
      <c r="AE166" s="90">
        <v>-666387</v>
      </c>
      <c r="AF166" s="90">
        <v>-179240</v>
      </c>
    </row>
    <row r="167" spans="2:32">
      <c r="B167" s="4" t="s">
        <v>250</v>
      </c>
      <c r="C167" s="4" t="s">
        <v>251</v>
      </c>
      <c r="D167" s="7">
        <v>0</v>
      </c>
      <c r="E167" s="7">
        <v>0</v>
      </c>
      <c r="F167" s="7">
        <v>3258400</v>
      </c>
      <c r="G167" s="7">
        <v>3258400</v>
      </c>
      <c r="H167" s="7">
        <v>1075374</v>
      </c>
      <c r="I167" s="7">
        <v>3983408</v>
      </c>
      <c r="J167" s="7">
        <v>3983408</v>
      </c>
      <c r="K167" s="7">
        <v>3983363</v>
      </c>
      <c r="L167" s="7"/>
      <c r="M167" s="7">
        <v>0</v>
      </c>
      <c r="N167" s="7"/>
      <c r="O167" s="7">
        <v>0</v>
      </c>
      <c r="P167" s="7"/>
      <c r="Q167" s="7">
        <v>262611</v>
      </c>
      <c r="R167" s="7">
        <v>262611</v>
      </c>
      <c r="S167" s="7">
        <v>2699720</v>
      </c>
      <c r="T167" s="7"/>
      <c r="W167" s="90">
        <v>1626316</v>
      </c>
      <c r="X167" s="90"/>
      <c r="Y167" s="125"/>
      <c r="Z167" s="125"/>
      <c r="AA167" s="125">
        <v>384000</v>
      </c>
      <c r="AB167" s="125"/>
      <c r="AC167" s="125"/>
      <c r="AD167" s="90">
        <v>500000</v>
      </c>
      <c r="AE167" s="90">
        <v>2425356</v>
      </c>
      <c r="AF167" s="90"/>
    </row>
    <row r="168" spans="2:32">
      <c r="B168" s="4" t="s">
        <v>252</v>
      </c>
      <c r="C168" s="4" t="s">
        <v>253</v>
      </c>
      <c r="D168" s="7">
        <v>-348</v>
      </c>
      <c r="E168" s="7">
        <v>-23198</v>
      </c>
      <c r="F168" s="7">
        <v>-2399019</v>
      </c>
      <c r="G168" s="7">
        <v>-2449431</v>
      </c>
      <c r="H168" s="7">
        <v>-406</v>
      </c>
      <c r="I168" s="7">
        <v>-900833</v>
      </c>
      <c r="J168" s="7">
        <v>-2030766</v>
      </c>
      <c r="K168" s="7">
        <v>-2207220</v>
      </c>
      <c r="L168" s="7">
        <v>-460</v>
      </c>
      <c r="M168" s="7">
        <v>-194156</v>
      </c>
      <c r="N168" s="7">
        <v>-194156</v>
      </c>
      <c r="O168" s="7">
        <v>-707438.56</v>
      </c>
      <c r="P168" s="7">
        <v>-819</v>
      </c>
      <c r="Q168" s="7">
        <v>-841</v>
      </c>
      <c r="R168" s="7">
        <v>-826</v>
      </c>
      <c r="S168" s="7">
        <v>0</v>
      </c>
      <c r="T168" s="7"/>
      <c r="W168" s="90">
        <v>-793739</v>
      </c>
      <c r="X168" s="90">
        <v>-322036</v>
      </c>
      <c r="Y168" s="125"/>
      <c r="Z168" s="125"/>
      <c r="AA168" s="125">
        <v>-742620</v>
      </c>
      <c r="AB168" s="125">
        <v>-5134</v>
      </c>
      <c r="AC168" s="125"/>
      <c r="AD168" s="90">
        <v>-65996</v>
      </c>
      <c r="AE168" s="90">
        <v>-405427</v>
      </c>
      <c r="AF168" s="90">
        <v>-5431</v>
      </c>
    </row>
    <row r="169" spans="2:32">
      <c r="B169" s="4" t="s">
        <v>575</v>
      </c>
      <c r="C169" s="4" t="s">
        <v>585</v>
      </c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90">
        <v>-1973</v>
      </c>
      <c r="V169" s="90">
        <v>-2933</v>
      </c>
      <c r="W169" s="90">
        <v>-4614</v>
      </c>
      <c r="X169" s="90">
        <v>-797</v>
      </c>
      <c r="Y169" s="125">
        <v>-1427</v>
      </c>
      <c r="Z169" s="125">
        <v>-2363</v>
      </c>
      <c r="AA169" s="125">
        <v>-3458</v>
      </c>
      <c r="AB169" s="125">
        <v>-952</v>
      </c>
      <c r="AC169" s="125">
        <v>-1903</v>
      </c>
      <c r="AD169" s="90">
        <v>-2741</v>
      </c>
      <c r="AE169" s="90">
        <v>-3696</v>
      </c>
      <c r="AF169" s="90">
        <v>-492</v>
      </c>
    </row>
    <row r="170" spans="2:32" ht="15">
      <c r="B170" s="24" t="s">
        <v>341</v>
      </c>
      <c r="C170" s="24" t="s">
        <v>255</v>
      </c>
      <c r="D170" s="8">
        <v>-84874</v>
      </c>
      <c r="E170" s="8">
        <v>-722891</v>
      </c>
      <c r="F170" s="8">
        <v>73403</v>
      </c>
      <c r="G170" s="8">
        <v>-552321</v>
      </c>
      <c r="H170" s="8">
        <v>1075592</v>
      </c>
      <c r="I170" s="8">
        <v>2391012</v>
      </c>
      <c r="J170" s="8">
        <v>1151475</v>
      </c>
      <c r="K170" s="8">
        <v>214317</v>
      </c>
      <c r="L170" s="8">
        <v>-58662</v>
      </c>
      <c r="M170" s="8">
        <v>-1225638</v>
      </c>
      <c r="N170" s="8">
        <v>-1284614</v>
      </c>
      <c r="O170" s="8">
        <v>-3487195.0490233004</v>
      </c>
      <c r="P170" s="8">
        <v>-73854</v>
      </c>
      <c r="Q170" s="8">
        <v>-829078</v>
      </c>
      <c r="R170" s="8">
        <v>-934707</v>
      </c>
      <c r="S170" s="8">
        <v>508714</v>
      </c>
      <c r="T170" s="8">
        <v>-120559</v>
      </c>
      <c r="U170" s="91">
        <v>-360168</v>
      </c>
      <c r="V170" s="91">
        <v>-1556499</v>
      </c>
      <c r="W170" s="91">
        <v>-2585783</v>
      </c>
      <c r="X170" s="91">
        <v>-431253</v>
      </c>
      <c r="Y170" s="91">
        <v>-357708</v>
      </c>
      <c r="Z170" s="91">
        <v>-1971929</v>
      </c>
      <c r="AA170" s="91">
        <v>-2977677</v>
      </c>
      <c r="AB170" s="91">
        <v>-135950</v>
      </c>
      <c r="AC170" s="91">
        <v>-378827</v>
      </c>
      <c r="AD170" s="91">
        <v>-1147393</v>
      </c>
      <c r="AE170" s="91">
        <f>SUM(AE162:AE169)</f>
        <v>-1015826</v>
      </c>
      <c r="AF170" s="91">
        <v>-185163</v>
      </c>
    </row>
    <row r="171" spans="2:3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X171" s="90"/>
      <c r="Y171" s="125"/>
      <c r="Z171" s="125"/>
      <c r="AA171" s="248"/>
      <c r="AB171" s="248"/>
      <c r="AC171" s="125"/>
      <c r="AD171" s="90"/>
      <c r="AE171" s="90"/>
      <c r="AF171" s="90"/>
    </row>
    <row r="172" spans="2:32" ht="15">
      <c r="B172" s="24" t="s">
        <v>342</v>
      </c>
      <c r="C172" s="24" t="s">
        <v>257</v>
      </c>
      <c r="D172" s="8">
        <v>-31794</v>
      </c>
      <c r="E172" s="8">
        <v>-144451</v>
      </c>
      <c r="F172" s="8">
        <v>-203481</v>
      </c>
      <c r="G172" s="8">
        <v>-529186</v>
      </c>
      <c r="H172" s="8">
        <v>1206133</v>
      </c>
      <c r="I172" s="8">
        <v>1971707</v>
      </c>
      <c r="J172" s="8">
        <v>790655</v>
      </c>
      <c r="K172" s="8">
        <v>-54126</v>
      </c>
      <c r="L172" s="8">
        <v>698378.38472199999</v>
      </c>
      <c r="M172" s="8">
        <v>390238</v>
      </c>
      <c r="N172" s="8">
        <v>1199444</v>
      </c>
      <c r="O172" s="8">
        <v>255763.57137417328</v>
      </c>
      <c r="P172" s="8">
        <v>107010</v>
      </c>
      <c r="Q172" s="8">
        <v>-62778</v>
      </c>
      <c r="R172" s="8">
        <v>206278</v>
      </c>
      <c r="S172" s="8">
        <v>-56979</v>
      </c>
      <c r="T172" s="8">
        <v>104519</v>
      </c>
      <c r="U172" s="91">
        <v>514306</v>
      </c>
      <c r="V172" s="91">
        <v>116213</v>
      </c>
      <c r="W172" s="8">
        <v>1216429</v>
      </c>
      <c r="X172" s="91">
        <v>-284872</v>
      </c>
      <c r="Y172" s="91">
        <v>406771</v>
      </c>
      <c r="Z172" s="91">
        <v>-527551</v>
      </c>
      <c r="AA172" s="91">
        <v>-920619</v>
      </c>
      <c r="AB172" s="91">
        <v>-111166</v>
      </c>
      <c r="AC172" s="91">
        <v>-279074</v>
      </c>
      <c r="AD172" s="91">
        <v>-66270</v>
      </c>
      <c r="AE172" s="91">
        <f>+AE170+AE159+AE140</f>
        <v>-61906</v>
      </c>
      <c r="AF172" s="91">
        <v>327405</v>
      </c>
    </row>
    <row r="173" spans="2:32" ht="15">
      <c r="B173" s="248" t="s">
        <v>599</v>
      </c>
      <c r="C173" s="24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91"/>
      <c r="V173" s="91"/>
      <c r="W173" s="90"/>
      <c r="X173" s="90">
        <v>-284872</v>
      </c>
      <c r="Y173" s="125">
        <v>0</v>
      </c>
      <c r="Z173" s="125"/>
      <c r="AA173" s="125"/>
      <c r="AB173" s="248"/>
      <c r="AC173" s="125"/>
      <c r="AD173" s="90"/>
      <c r="AE173" s="90"/>
      <c r="AF173" s="90"/>
    </row>
    <row r="174" spans="2:32">
      <c r="B174" t="s">
        <v>259</v>
      </c>
      <c r="C174" t="s">
        <v>260</v>
      </c>
      <c r="D174" s="7">
        <v>6498</v>
      </c>
      <c r="E174" s="7">
        <v>8216</v>
      </c>
      <c r="F174" s="7">
        <v>9463</v>
      </c>
      <c r="G174" s="7">
        <v>13726</v>
      </c>
      <c r="H174" s="7">
        <v>164027</v>
      </c>
      <c r="I174" s="7">
        <v>82379</v>
      </c>
      <c r="J174" s="7">
        <v>80274</v>
      </c>
      <c r="K174" s="7">
        <v>-10362</v>
      </c>
      <c r="L174" s="7">
        <v>166</v>
      </c>
      <c r="M174" s="7">
        <v>2369</v>
      </c>
      <c r="N174" s="7">
        <v>1228</v>
      </c>
      <c r="O174" s="7">
        <v>17864.821857999999</v>
      </c>
      <c r="P174" s="7">
        <v>-19855</v>
      </c>
      <c r="Q174" s="7">
        <v>3285</v>
      </c>
      <c r="R174" s="7">
        <v>17629</v>
      </c>
      <c r="S174" s="7">
        <v>20807</v>
      </c>
      <c r="T174" s="7">
        <v>-4390</v>
      </c>
      <c r="U174" s="90">
        <v>-35455</v>
      </c>
      <c r="V174" s="90">
        <v>-36651</v>
      </c>
      <c r="W174" s="90">
        <v>-53791</v>
      </c>
      <c r="X174" s="90">
        <v>-4598</v>
      </c>
      <c r="Y174" s="125">
        <v>30825</v>
      </c>
      <c r="Z174" s="125">
        <v>-5397</v>
      </c>
      <c r="AA174" s="125">
        <v>72760</v>
      </c>
      <c r="AB174" s="125">
        <v>-3184</v>
      </c>
      <c r="AC174" s="125">
        <v>1016</v>
      </c>
      <c r="AD174" s="90">
        <v>227</v>
      </c>
      <c r="AE174" s="90">
        <v>-82447</v>
      </c>
      <c r="AF174" s="90">
        <v>-14885</v>
      </c>
    </row>
    <row r="175" spans="2:32">
      <c r="B175" t="s">
        <v>343</v>
      </c>
      <c r="C175" t="s">
        <v>344</v>
      </c>
      <c r="D175" s="7">
        <v>611125</v>
      </c>
      <c r="E175" s="7">
        <v>611125</v>
      </c>
      <c r="F175" s="7">
        <v>611125</v>
      </c>
      <c r="G175" s="7">
        <v>611125</v>
      </c>
      <c r="H175" s="7">
        <v>95665</v>
      </c>
      <c r="I175" s="7">
        <v>95665</v>
      </c>
      <c r="J175" s="7">
        <v>95665</v>
      </c>
      <c r="K175" s="7">
        <v>95665</v>
      </c>
      <c r="L175" s="7">
        <v>31178</v>
      </c>
      <c r="M175" s="7">
        <v>31179</v>
      </c>
      <c r="N175" s="7">
        <v>31178</v>
      </c>
      <c r="O175" s="7">
        <v>31178</v>
      </c>
      <c r="P175" s="7">
        <v>304807</v>
      </c>
      <c r="Q175" s="7">
        <v>304807</v>
      </c>
      <c r="R175" s="7">
        <v>304807</v>
      </c>
      <c r="S175" s="7">
        <v>304806.82185800001</v>
      </c>
      <c r="T175" s="7">
        <v>268635.347603</v>
      </c>
      <c r="U175" s="90">
        <v>268635</v>
      </c>
      <c r="V175" s="90">
        <v>268635</v>
      </c>
      <c r="W175" s="90">
        <v>268635</v>
      </c>
      <c r="X175" s="90">
        <v>1431273</v>
      </c>
      <c r="Y175" s="125">
        <v>1431273</v>
      </c>
      <c r="Z175" s="125">
        <v>1431273</v>
      </c>
      <c r="AA175" s="125">
        <v>1431273</v>
      </c>
      <c r="AB175" s="125">
        <v>583414</v>
      </c>
      <c r="AC175" s="125">
        <v>583414</v>
      </c>
      <c r="AD175" s="90">
        <v>583414</v>
      </c>
      <c r="AE175" s="90">
        <v>583414</v>
      </c>
      <c r="AF175" s="90">
        <v>439061</v>
      </c>
    </row>
    <row r="176" spans="2:32" ht="15">
      <c r="B176" s="24" t="s">
        <v>345</v>
      </c>
      <c r="C176" s="24" t="s">
        <v>346</v>
      </c>
      <c r="D176" s="8">
        <v>585829</v>
      </c>
      <c r="E176" s="8">
        <v>474890</v>
      </c>
      <c r="F176" s="8">
        <v>417107</v>
      </c>
      <c r="G176" s="8">
        <v>95665</v>
      </c>
      <c r="H176" s="8">
        <v>1465825</v>
      </c>
      <c r="I176" s="8">
        <v>2149751</v>
      </c>
      <c r="J176" s="8">
        <v>966594</v>
      </c>
      <c r="K176" s="8">
        <v>31177</v>
      </c>
      <c r="L176" s="8">
        <v>729722.38472199999</v>
      </c>
      <c r="M176" s="8">
        <v>423786</v>
      </c>
      <c r="N176" s="8">
        <v>1231850</v>
      </c>
      <c r="O176" s="8">
        <v>304806.39323217329</v>
      </c>
      <c r="P176" s="8">
        <v>391962</v>
      </c>
      <c r="Q176" s="8">
        <v>245314</v>
      </c>
      <c r="R176" s="8">
        <v>528714</v>
      </c>
      <c r="S176" s="8">
        <v>268634.82185800001</v>
      </c>
      <c r="T176" s="8">
        <v>368764.347603</v>
      </c>
      <c r="U176" s="91">
        <v>747486</v>
      </c>
      <c r="V176" s="91">
        <v>348197</v>
      </c>
      <c r="W176" s="91">
        <v>1431273</v>
      </c>
      <c r="X176" s="91">
        <v>856931</v>
      </c>
      <c r="Y176" s="91">
        <v>1868869</v>
      </c>
      <c r="Z176" s="91">
        <v>898325</v>
      </c>
      <c r="AA176" s="91">
        <v>583414</v>
      </c>
      <c r="AB176" s="91">
        <v>469064</v>
      </c>
      <c r="AC176" s="91">
        <v>305356</v>
      </c>
      <c r="AD176" s="91">
        <v>517371</v>
      </c>
      <c r="AE176" s="91">
        <f>+AE172+AE174+AE175</f>
        <v>439061</v>
      </c>
      <c r="AF176" s="91">
        <v>751581</v>
      </c>
    </row>
    <row r="179" spans="2:2" ht="15">
      <c r="B179" s="260" t="s">
        <v>721</v>
      </c>
    </row>
  </sheetData>
  <phoneticPr fontId="277" type="noConversion"/>
  <hyperlinks>
    <hyperlink ref="B2" location="Portada!A1" display="GRUPO ENERGÍA BOGOTÁ" xr:uid="{867569AD-4B48-43E4-AE67-A547CC33D8EB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EBD1-A464-4B44-BD95-6F577545C5FB}">
  <dimension ref="A2:XFB159"/>
  <sheetViews>
    <sheetView showGridLines="0" topLeftCell="A4" zoomScale="85" zoomScaleNormal="85" workbookViewId="0">
      <pane xSplit="3" ySplit="4" topLeftCell="W8" activePane="bottomRight" state="frozen"/>
      <selection pane="topRight" activeCell="D4" sqref="D4"/>
      <selection pane="bottomLeft" activeCell="A8" sqref="A8"/>
      <selection pane="bottomRight" activeCell="AH37" sqref="AH37"/>
    </sheetView>
  </sheetViews>
  <sheetFormatPr baseColWidth="10" defaultColWidth="11.375" defaultRowHeight="14.25" outlineLevelCol="1"/>
  <cols>
    <col min="1" max="1" width="12.625" customWidth="1"/>
    <col min="2" max="2" width="51.5" bestFit="1" customWidth="1"/>
    <col min="3" max="3" width="49.5" bestFit="1" customWidth="1"/>
    <col min="4" max="5" width="10.125" customWidth="1" outlineLevel="1"/>
    <col min="6" max="10" width="11.125" customWidth="1" outlineLevel="1"/>
    <col min="11" max="11" width="11.25" customWidth="1" outlineLevel="1"/>
    <col min="12" max="20" width="11.125" customWidth="1" outlineLevel="1"/>
    <col min="21" max="26" width="13.75" customWidth="1" outlineLevel="1"/>
    <col min="27" max="31" width="13.75" bestFit="1" customWidth="1"/>
    <col min="32" max="32" width="13.875" bestFit="1" customWidth="1"/>
  </cols>
  <sheetData>
    <row r="2" spans="2:32" ht="15.75" thickBot="1">
      <c r="B2" s="132" t="s">
        <v>0</v>
      </c>
      <c r="C2" s="1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32" ht="15">
      <c r="B3" s="24" t="s">
        <v>347</v>
      </c>
      <c r="C3" s="24" t="s">
        <v>348</v>
      </c>
    </row>
    <row r="4" spans="2:32" ht="15.75" thickBot="1"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15.75" customHeight="1">
      <c r="B5" s="190" t="s">
        <v>349</v>
      </c>
      <c r="C5" s="2" t="s">
        <v>350</v>
      </c>
    </row>
    <row r="7" spans="2:32" ht="15">
      <c r="B7" s="133" t="s">
        <v>351</v>
      </c>
      <c r="C7" s="133" t="s">
        <v>352</v>
      </c>
      <c r="D7" s="134" t="s">
        <v>5</v>
      </c>
      <c r="E7" s="134" t="s">
        <v>6</v>
      </c>
      <c r="F7" s="134" t="s">
        <v>7</v>
      </c>
      <c r="G7" s="134" t="s">
        <v>8</v>
      </c>
      <c r="H7" s="134" t="s">
        <v>9</v>
      </c>
      <c r="I7" s="134" t="s">
        <v>10</v>
      </c>
      <c r="J7" s="134" t="s">
        <v>11</v>
      </c>
      <c r="K7" s="134" t="s">
        <v>12</v>
      </c>
      <c r="L7" s="134" t="s">
        <v>13</v>
      </c>
      <c r="M7" s="134" t="s">
        <v>14</v>
      </c>
      <c r="N7" s="134" t="s">
        <v>15</v>
      </c>
      <c r="O7" s="134" t="s">
        <v>16</v>
      </c>
      <c r="P7" s="134" t="s">
        <v>17</v>
      </c>
      <c r="Q7" s="134" t="s">
        <v>18</v>
      </c>
      <c r="R7" s="134" t="s">
        <v>19</v>
      </c>
      <c r="S7" s="134" t="s">
        <v>554</v>
      </c>
      <c r="T7" s="134" t="s">
        <v>560</v>
      </c>
      <c r="U7" s="134" t="s">
        <v>574</v>
      </c>
      <c r="V7" s="134" t="s">
        <v>589</v>
      </c>
      <c r="W7" s="134" t="s">
        <v>594</v>
      </c>
      <c r="X7" s="134" t="s">
        <v>652</v>
      </c>
      <c r="Y7" s="134" t="s">
        <v>661</v>
      </c>
      <c r="Z7" s="134" t="s">
        <v>667</v>
      </c>
      <c r="AA7" s="134" t="s">
        <v>671</v>
      </c>
      <c r="AB7" s="134" t="s">
        <v>678</v>
      </c>
      <c r="AC7" s="134" t="s">
        <v>686</v>
      </c>
      <c r="AD7" s="134" t="s">
        <v>708</v>
      </c>
      <c r="AE7" s="134" t="s">
        <v>724</v>
      </c>
      <c r="AF7" s="134" t="s">
        <v>736</v>
      </c>
    </row>
    <row r="8" spans="2:32">
      <c r="B8" s="62" t="s">
        <v>353</v>
      </c>
      <c r="C8" s="62" t="s">
        <v>353</v>
      </c>
      <c r="D8" s="23">
        <v>47810.073520149992</v>
      </c>
      <c r="E8" s="23">
        <v>50251.109245630127</v>
      </c>
      <c r="F8" s="23">
        <v>133837.3636702199</v>
      </c>
      <c r="G8" s="23">
        <v>63669.17339375001</v>
      </c>
      <c r="H8" s="23">
        <v>86310.216923999993</v>
      </c>
      <c r="I8" s="23">
        <v>95038.164602000019</v>
      </c>
      <c r="J8" s="23">
        <v>92291.782766999997</v>
      </c>
      <c r="K8" s="23">
        <v>61256.87453500001</v>
      </c>
      <c r="L8" s="23">
        <v>84325.060071999993</v>
      </c>
      <c r="M8" s="23">
        <v>88370.483208999998</v>
      </c>
      <c r="N8" s="23">
        <v>95544.86549400026</v>
      </c>
      <c r="O8" s="23">
        <v>60774.215575999755</v>
      </c>
      <c r="P8" s="23">
        <v>91188.885936999999</v>
      </c>
      <c r="Q8" s="23">
        <v>93271.861974999993</v>
      </c>
      <c r="R8" s="23">
        <v>122625.46643999999</v>
      </c>
      <c r="S8" s="23">
        <v>94056.091151000001</v>
      </c>
      <c r="T8" s="23">
        <v>147042.09714</v>
      </c>
      <c r="U8" s="90">
        <v>153478.05625200001</v>
      </c>
      <c r="V8" s="90">
        <v>136531.03820199997</v>
      </c>
      <c r="W8" s="90">
        <v>112334.62897299998</v>
      </c>
      <c r="X8" s="90">
        <v>170257.96349699999</v>
      </c>
      <c r="Y8" s="90">
        <v>-14069.361678999994</v>
      </c>
      <c r="Z8" s="90">
        <v>83144.975512000005</v>
      </c>
      <c r="AA8" s="90">
        <v>73954.202670000028</v>
      </c>
      <c r="AB8" s="90">
        <v>75474.426607999994</v>
      </c>
      <c r="AC8" s="90">
        <v>64754.378310999993</v>
      </c>
      <c r="AD8" s="90">
        <v>55950.725204000017</v>
      </c>
      <c r="AE8" s="90">
        <v>38962.630703000003</v>
      </c>
      <c r="AF8" s="23">
        <v>37433.650279000001</v>
      </c>
    </row>
    <row r="9" spans="2:32">
      <c r="B9" s="62" t="s">
        <v>354</v>
      </c>
      <c r="C9" s="62" t="s">
        <v>354</v>
      </c>
      <c r="D9" s="23">
        <v>315336.11109100003</v>
      </c>
      <c r="E9" s="23">
        <v>312071.89763299993</v>
      </c>
      <c r="F9" s="23">
        <v>305499.10981300008</v>
      </c>
      <c r="G9" s="23">
        <v>305568.686354</v>
      </c>
      <c r="H9" s="23">
        <v>357011.66259199998</v>
      </c>
      <c r="I9" s="23">
        <v>324057.33798900002</v>
      </c>
      <c r="J9" s="23">
        <v>335019.98570299998</v>
      </c>
      <c r="K9" s="23">
        <v>332533.97200299997</v>
      </c>
      <c r="L9" s="23">
        <v>284379.32688000001</v>
      </c>
      <c r="M9" s="23">
        <v>300748.63163100003</v>
      </c>
      <c r="N9" s="23">
        <v>298422.57557400002</v>
      </c>
      <c r="O9" s="23">
        <v>288566.556278</v>
      </c>
      <c r="P9" s="23">
        <v>331349.68108299997</v>
      </c>
      <c r="Q9" s="23">
        <v>315651.12567699997</v>
      </c>
      <c r="R9" s="23">
        <v>382077.0444110001</v>
      </c>
      <c r="S9" s="23">
        <v>438150.41318799986</v>
      </c>
      <c r="T9" s="23">
        <v>431899.08950100001</v>
      </c>
      <c r="U9" s="90">
        <v>391422.65545800002</v>
      </c>
      <c r="V9" s="90">
        <v>442317.50488399994</v>
      </c>
      <c r="W9" s="90">
        <v>430390.08433700004</v>
      </c>
      <c r="X9" s="90">
        <v>443797.12777000002</v>
      </c>
      <c r="Y9" s="90">
        <v>409693.60694899992</v>
      </c>
      <c r="Z9" s="90">
        <v>428895.80666100013</v>
      </c>
      <c r="AA9" s="90">
        <v>433860.92514199996</v>
      </c>
      <c r="AB9" s="90">
        <v>391349.36782400002</v>
      </c>
      <c r="AC9" s="90">
        <v>395948.34415600001</v>
      </c>
      <c r="AD9" s="90">
        <v>410366.3092309999</v>
      </c>
      <c r="AE9" s="90">
        <v>395817.11366400006</v>
      </c>
      <c r="AF9" s="23">
        <v>354873.87744299998</v>
      </c>
    </row>
    <row r="10" spans="2:32">
      <c r="B10" s="62" t="s">
        <v>355</v>
      </c>
      <c r="C10" s="62" t="s">
        <v>355</v>
      </c>
      <c r="D10" s="23">
        <v>24485.062878349992</v>
      </c>
      <c r="E10" s="23">
        <v>21076.621395000009</v>
      </c>
      <c r="F10" s="23">
        <v>26636.952944104567</v>
      </c>
      <c r="G10" s="23">
        <v>11095.649127676952</v>
      </c>
      <c r="H10" s="23">
        <v>19398.14855740239</v>
      </c>
      <c r="I10" s="23">
        <v>30870.849000075606</v>
      </c>
      <c r="J10" s="23">
        <v>13037.585927875989</v>
      </c>
      <c r="K10" s="23">
        <v>32586.671794921233</v>
      </c>
      <c r="L10" s="23">
        <v>21079.501737834016</v>
      </c>
      <c r="M10" s="23">
        <v>28936.773587503569</v>
      </c>
      <c r="N10" s="23">
        <v>27758.928974642389</v>
      </c>
      <c r="O10" s="23">
        <v>8179.7095660503255</v>
      </c>
      <c r="P10" s="23">
        <v>28154.954218999999</v>
      </c>
      <c r="Q10" s="23">
        <v>33126.543402000003</v>
      </c>
      <c r="R10" s="23">
        <v>41520.323812999995</v>
      </c>
      <c r="S10" s="23">
        <v>-37782.452852999995</v>
      </c>
      <c r="T10" s="23">
        <v>23040.956548999999</v>
      </c>
      <c r="U10" s="90">
        <v>19678.892069999998</v>
      </c>
      <c r="V10" s="90">
        <v>27822.810907999999</v>
      </c>
      <c r="W10" s="90">
        <v>22661.912567000007</v>
      </c>
      <c r="X10" s="90">
        <v>23502.927448999999</v>
      </c>
      <c r="Y10" s="90">
        <v>23422.355445999998</v>
      </c>
      <c r="Z10" s="90">
        <v>26107.936247000005</v>
      </c>
      <c r="AA10" s="90">
        <v>22013.402245999998</v>
      </c>
      <c r="AB10" s="90">
        <v>26346.207751000002</v>
      </c>
      <c r="AC10" s="90">
        <v>32791.525695999997</v>
      </c>
      <c r="AD10" s="90">
        <v>10755.499669999997</v>
      </c>
      <c r="AE10" s="90">
        <v>17045.256959999999</v>
      </c>
      <c r="AF10" s="23">
        <v>12706.680736</v>
      </c>
    </row>
    <row r="11" spans="2:32">
      <c r="B11" s="62" t="s">
        <v>356</v>
      </c>
      <c r="C11" s="62" t="s">
        <v>356</v>
      </c>
      <c r="D11" s="23">
        <v>8431.5752071700008</v>
      </c>
      <c r="E11" s="23">
        <v>8404.6588012799948</v>
      </c>
      <c r="F11" s="23">
        <v>7784.2083415962952</v>
      </c>
      <c r="G11" s="23">
        <v>-434.2987692040806</v>
      </c>
      <c r="H11" s="23">
        <v>10509.220727654578</v>
      </c>
      <c r="I11" s="23">
        <v>11778.204971277806</v>
      </c>
      <c r="J11" s="23">
        <v>4564.166072502052</v>
      </c>
      <c r="K11" s="23">
        <v>4403.0031038403104</v>
      </c>
      <c r="L11" s="23">
        <v>9504.010926445626</v>
      </c>
      <c r="M11" s="23">
        <v>9384.8620005850389</v>
      </c>
      <c r="N11" s="23">
        <v>13411.557425181334</v>
      </c>
      <c r="O11" s="23">
        <v>9443.1943132579872</v>
      </c>
      <c r="P11" s="23">
        <v>12033.097357000001</v>
      </c>
      <c r="Q11" s="23">
        <v>12523.218384999998</v>
      </c>
      <c r="R11" s="23">
        <v>15102.442560000003</v>
      </c>
      <c r="S11" s="23">
        <v>23415.535071999999</v>
      </c>
      <c r="T11" s="23">
        <v>19842.858203</v>
      </c>
      <c r="U11" s="90">
        <v>18538.955922999998</v>
      </c>
      <c r="V11" s="90">
        <v>18459.135924000002</v>
      </c>
      <c r="W11" s="90">
        <v>13211.043923000005</v>
      </c>
      <c r="X11" s="90">
        <v>17916.130762000001</v>
      </c>
      <c r="Y11" s="90">
        <v>16372.613961000003</v>
      </c>
      <c r="Z11" s="90">
        <v>23633.978091999998</v>
      </c>
      <c r="AA11" s="90">
        <v>21449.970283999995</v>
      </c>
      <c r="AB11" s="90">
        <v>27747.770296999999</v>
      </c>
      <c r="AC11" s="90">
        <v>27881.253843000002</v>
      </c>
      <c r="AD11" s="90">
        <v>53810.583191999998</v>
      </c>
      <c r="AE11" s="90">
        <v>29108.100472000006</v>
      </c>
      <c r="AF11" s="186">
        <v>30811.964039999999</v>
      </c>
    </row>
    <row r="12" spans="2:32">
      <c r="B12" s="62" t="s">
        <v>357</v>
      </c>
      <c r="C12" s="62" t="s">
        <v>357</v>
      </c>
      <c r="D12" s="23">
        <v>134616.57134763006</v>
      </c>
      <c r="E12" s="23">
        <v>139390.42219513998</v>
      </c>
      <c r="F12" s="23">
        <v>77552.980451132695</v>
      </c>
      <c r="G12" s="23">
        <v>131523.18812476023</v>
      </c>
      <c r="H12" s="23">
        <v>135259.2739488729</v>
      </c>
      <c r="I12" s="23">
        <v>132979.91522131491</v>
      </c>
      <c r="J12" s="23">
        <v>116320.78058601363</v>
      </c>
      <c r="K12" s="23">
        <v>135266.36599954765</v>
      </c>
      <c r="L12" s="23">
        <v>128180.53430483074</v>
      </c>
      <c r="M12" s="23">
        <v>157426.4656111135</v>
      </c>
      <c r="N12" s="23">
        <v>164237.45443863672</v>
      </c>
      <c r="O12" s="23">
        <v>189188.62679881894</v>
      </c>
      <c r="P12" s="23">
        <v>177070.52542600001</v>
      </c>
      <c r="Q12" s="23">
        <v>187219.960525</v>
      </c>
      <c r="R12" s="23">
        <v>212713.98171299999</v>
      </c>
      <c r="S12" s="23">
        <v>268535.27680500003</v>
      </c>
      <c r="T12" s="23">
        <v>229079.649202</v>
      </c>
      <c r="U12" s="90">
        <v>233035.95653899998</v>
      </c>
      <c r="V12" s="90">
        <v>216709.81648900005</v>
      </c>
      <c r="W12" s="90">
        <v>186855.01236499997</v>
      </c>
      <c r="X12" s="90">
        <v>196893.36462099999</v>
      </c>
      <c r="Y12" s="90">
        <v>208887.79068900002</v>
      </c>
      <c r="Z12" s="90">
        <v>234449.81900399999</v>
      </c>
      <c r="AA12" s="90">
        <v>212512.58892500005</v>
      </c>
      <c r="AB12" s="90">
        <v>230137.607964</v>
      </c>
      <c r="AC12" s="90">
        <v>239258.87619399998</v>
      </c>
      <c r="AD12" s="90">
        <v>223372.99599600001</v>
      </c>
      <c r="AE12" s="90">
        <v>220934.63484700001</v>
      </c>
      <c r="AF12" s="23">
        <v>195543.898266</v>
      </c>
    </row>
    <row r="13" spans="2:32">
      <c r="B13" s="62" t="s">
        <v>358</v>
      </c>
      <c r="C13" s="62" t="s">
        <v>358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90">
        <v>0</v>
      </c>
      <c r="V13" s="90">
        <v>0</v>
      </c>
      <c r="W13" s="90">
        <v>0</v>
      </c>
      <c r="X13" s="90">
        <v>0</v>
      </c>
      <c r="Y13" s="90">
        <v>0</v>
      </c>
      <c r="Z13" s="90">
        <v>0</v>
      </c>
      <c r="AA13" s="90">
        <v>0</v>
      </c>
      <c r="AB13" s="90">
        <v>0</v>
      </c>
      <c r="AC13" s="90">
        <v>0</v>
      </c>
      <c r="AD13" s="90">
        <v>0</v>
      </c>
      <c r="AE13" s="90">
        <v>0</v>
      </c>
      <c r="AF13" s="23">
        <v>0</v>
      </c>
    </row>
    <row r="14" spans="2:32">
      <c r="B14" s="62" t="s">
        <v>359</v>
      </c>
      <c r="C14" s="62" t="s">
        <v>359</v>
      </c>
      <c r="D14" s="23">
        <v>-29.036847179999999</v>
      </c>
      <c r="E14" s="23">
        <v>-27.422514420000002</v>
      </c>
      <c r="F14" s="23">
        <v>-31.436457265799994</v>
      </c>
      <c r="G14" s="23">
        <v>-26.471363475600015</v>
      </c>
      <c r="H14" s="23">
        <v>-67.870322476200002</v>
      </c>
      <c r="I14" s="23">
        <v>-84.737887424799979</v>
      </c>
      <c r="J14" s="23">
        <v>-37.15517344700001</v>
      </c>
      <c r="K14" s="23">
        <v>-37.220587113600004</v>
      </c>
      <c r="L14" s="23">
        <v>-86.034349566600014</v>
      </c>
      <c r="M14" s="23">
        <v>-29.174982543399935</v>
      </c>
      <c r="N14" s="23">
        <v>-1807.1865432900004</v>
      </c>
      <c r="O14" s="23">
        <v>1922.3958754000003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90">
        <v>0</v>
      </c>
      <c r="V14" s="90">
        <v>0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  <c r="AB14" s="90">
        <v>0</v>
      </c>
      <c r="AC14" s="90">
        <v>0</v>
      </c>
      <c r="AD14" s="90">
        <v>0</v>
      </c>
      <c r="AE14" s="90">
        <v>0</v>
      </c>
      <c r="AF14" s="23">
        <v>0</v>
      </c>
    </row>
    <row r="15" spans="2:32">
      <c r="B15" s="62" t="s">
        <v>360</v>
      </c>
      <c r="C15" s="62" t="s">
        <v>360</v>
      </c>
      <c r="D15" s="23">
        <v>-772.04953693999971</v>
      </c>
      <c r="E15" s="23">
        <v>3282.2185683399994</v>
      </c>
      <c r="F15" s="23">
        <v>1123.3041399882995</v>
      </c>
      <c r="G15" s="23">
        <v>29338.366130522096</v>
      </c>
      <c r="H15" s="23">
        <v>5618.4914668327983</v>
      </c>
      <c r="I15" s="23">
        <v>4550.9475251158037</v>
      </c>
      <c r="J15" s="23">
        <v>6331.2522945968012</v>
      </c>
      <c r="K15" s="23">
        <v>23423.973945704191</v>
      </c>
      <c r="L15" s="23">
        <v>5922.0669689007</v>
      </c>
      <c r="M15" s="23">
        <v>6072.4359571848991</v>
      </c>
      <c r="N15" s="23">
        <v>6638.0200562953978</v>
      </c>
      <c r="O15" s="23">
        <v>5346.4751479790066</v>
      </c>
      <c r="P15" s="23">
        <v>7782.5278969999999</v>
      </c>
      <c r="Q15" s="23">
        <v>7181.6189059999997</v>
      </c>
      <c r="R15" s="23">
        <v>9614.6023290000012</v>
      </c>
      <c r="S15" s="23">
        <v>9783.0692640000016</v>
      </c>
      <c r="T15" s="23">
        <v>6404.0388329999996</v>
      </c>
      <c r="U15" s="90">
        <v>13701.994968000003</v>
      </c>
      <c r="V15" s="90">
        <v>8877.7713729999996</v>
      </c>
      <c r="W15" s="90">
        <v>7019.0178579999993</v>
      </c>
      <c r="X15" s="90">
        <v>8411.1731909999999</v>
      </c>
      <c r="Y15" s="90">
        <v>8772.470593</v>
      </c>
      <c r="Z15" s="90">
        <v>7912.3988180000015</v>
      </c>
      <c r="AA15" s="90">
        <v>10302.784854999998</v>
      </c>
      <c r="AB15" s="90">
        <v>9213.8454220000003</v>
      </c>
      <c r="AC15" s="90">
        <v>4049.1303289999996</v>
      </c>
      <c r="AD15" s="90">
        <v>-13262.975777</v>
      </c>
      <c r="AE15" s="90">
        <v>0</v>
      </c>
      <c r="AF15" s="23">
        <v>0</v>
      </c>
    </row>
    <row r="16" spans="2:32">
      <c r="B16" s="62" t="s">
        <v>361</v>
      </c>
      <c r="C16" s="62" t="s">
        <v>361</v>
      </c>
      <c r="D16" s="23">
        <v>1004.23065148</v>
      </c>
      <c r="E16" s="23">
        <v>734.11277557999983</v>
      </c>
      <c r="F16" s="23">
        <v>54.533479115000318</v>
      </c>
      <c r="G16" s="23">
        <v>325.7637235845998</v>
      </c>
      <c r="H16" s="23">
        <v>-92.761188300000001</v>
      </c>
      <c r="I16" s="23">
        <v>381.47927362000001</v>
      </c>
      <c r="J16" s="23">
        <v>449.02468187000011</v>
      </c>
      <c r="K16" s="23">
        <v>517.10214633000021</v>
      </c>
      <c r="L16" s="23">
        <v>537.16710795000006</v>
      </c>
      <c r="M16" s="23">
        <v>1175.2259169700001</v>
      </c>
      <c r="N16" s="23">
        <v>655.9618408799995</v>
      </c>
      <c r="O16" s="23">
        <v>-2752.2124883899996</v>
      </c>
      <c r="P16" s="23">
        <v>-637.21400800000004</v>
      </c>
      <c r="Q16" s="23">
        <v>-1385.3561580000001</v>
      </c>
      <c r="R16" s="23">
        <v>-4223.2735389999998</v>
      </c>
      <c r="S16" s="23">
        <v>-4908.6134979999997</v>
      </c>
      <c r="T16" s="23">
        <v>9885.9712569999992</v>
      </c>
      <c r="U16" s="90">
        <v>-52.890772999999172</v>
      </c>
      <c r="V16" s="90">
        <v>-801.38687700000082</v>
      </c>
      <c r="W16" s="90">
        <v>-4071.228885999999</v>
      </c>
      <c r="X16" s="90">
        <v>4209.8572860000004</v>
      </c>
      <c r="Y16" s="90">
        <v>-471.22483100000045</v>
      </c>
      <c r="Z16" s="90">
        <v>-4683.5242950000002</v>
      </c>
      <c r="AA16" s="90">
        <v>1869.4343549999999</v>
      </c>
      <c r="AB16" s="90">
        <v>4426.9140690000004</v>
      </c>
      <c r="AC16" s="90">
        <v>5035.5594389999987</v>
      </c>
      <c r="AD16" s="90">
        <v>2955.2831200000001</v>
      </c>
      <c r="AE16" s="90">
        <v>4550.3425720000014</v>
      </c>
      <c r="AF16" s="23">
        <v>-256.93767200000002</v>
      </c>
    </row>
    <row r="17" spans="2:32">
      <c r="B17" s="62" t="s">
        <v>362</v>
      </c>
      <c r="C17" s="62" t="s">
        <v>362</v>
      </c>
      <c r="D17" s="23">
        <v>1611.8718899999999</v>
      </c>
      <c r="E17" s="23">
        <v>1338.1553939999999</v>
      </c>
      <c r="F17" s="23">
        <v>965.52752600000031</v>
      </c>
      <c r="G17" s="23">
        <v>561.6616369999997</v>
      </c>
      <c r="H17" s="23">
        <v>442.78386899999998</v>
      </c>
      <c r="I17" s="23">
        <v>104.09326399999998</v>
      </c>
      <c r="J17" s="23">
        <v>42.777915000015355</v>
      </c>
      <c r="K17" s="23">
        <v>209.41458399998464</v>
      </c>
      <c r="L17" s="23">
        <v>57.185070000000003</v>
      </c>
      <c r="M17" s="23">
        <v>-118.654157</v>
      </c>
      <c r="N17" s="23">
        <v>-46.778219000015255</v>
      </c>
      <c r="O17" s="23">
        <v>66.442119000015254</v>
      </c>
      <c r="P17" s="23">
        <v>462.45781499999998</v>
      </c>
      <c r="Q17" s="23">
        <v>460.08824100000004</v>
      </c>
      <c r="R17" s="23">
        <v>557.330916</v>
      </c>
      <c r="S17" s="23">
        <v>1709.3679010000001</v>
      </c>
      <c r="T17" s="23">
        <v>4042.0056909999998</v>
      </c>
      <c r="U17" s="90">
        <v>190.2919850000003</v>
      </c>
      <c r="V17" s="90">
        <v>1031.2014549999994</v>
      </c>
      <c r="W17" s="90">
        <v>-5263.4991309999996</v>
      </c>
      <c r="X17" s="90">
        <v>0</v>
      </c>
      <c r="Y17" s="90">
        <v>0</v>
      </c>
      <c r="Z17" s="90">
        <v>0</v>
      </c>
      <c r="AA17" s="90">
        <v>0</v>
      </c>
      <c r="AB17" s="90"/>
      <c r="AC17" s="90"/>
      <c r="AD17" s="90">
        <v>0</v>
      </c>
      <c r="AE17" s="90">
        <v>0</v>
      </c>
      <c r="AF17" s="23">
        <v>0</v>
      </c>
    </row>
    <row r="18" spans="2:32">
      <c r="B18" s="62" t="s">
        <v>363</v>
      </c>
      <c r="C18" s="62" t="s">
        <v>364</v>
      </c>
      <c r="D18" s="23">
        <v>0</v>
      </c>
      <c r="E18" s="23">
        <v>0</v>
      </c>
      <c r="F18" s="23">
        <v>18505.713947526358</v>
      </c>
      <c r="G18" s="23">
        <v>49508.188006921933</v>
      </c>
      <c r="H18" s="23">
        <v>45322.543650304076</v>
      </c>
      <c r="I18" s="23">
        <v>49628.884534909499</v>
      </c>
      <c r="J18" s="23">
        <v>38766.084930990546</v>
      </c>
      <c r="K18" s="23">
        <v>34732.341187297774</v>
      </c>
      <c r="L18" s="23">
        <v>45596.127629314804</v>
      </c>
      <c r="M18" s="23">
        <v>45517.99034342818</v>
      </c>
      <c r="N18" s="23">
        <v>46739.055012414974</v>
      </c>
      <c r="O18" s="23">
        <v>48705.927025510027</v>
      </c>
      <c r="P18" s="23">
        <v>53130.152353999998</v>
      </c>
      <c r="Q18" s="23">
        <v>57270.831759000001</v>
      </c>
      <c r="R18" s="23">
        <v>52702.07789</v>
      </c>
      <c r="S18" s="23">
        <v>69738.031309000013</v>
      </c>
      <c r="T18" s="23">
        <v>107954.177429</v>
      </c>
      <c r="U18" s="90">
        <v>48729.683011999994</v>
      </c>
      <c r="V18" s="90">
        <v>56266.911689</v>
      </c>
      <c r="W18" s="90">
        <v>98470.401593999995</v>
      </c>
      <c r="X18" s="90">
        <v>76526.181186000002</v>
      </c>
      <c r="Y18" s="90">
        <v>26919.291301000005</v>
      </c>
      <c r="Z18" s="90">
        <v>109039.814617</v>
      </c>
      <c r="AA18" s="90">
        <v>45938.377131000016</v>
      </c>
      <c r="AB18" s="90">
        <v>69882.677129999996</v>
      </c>
      <c r="AC18" s="90">
        <v>64405.119557000005</v>
      </c>
      <c r="AD18" s="90">
        <v>62273.328921000008</v>
      </c>
      <c r="AE18" s="90">
        <v>76429</v>
      </c>
      <c r="AF18" s="92">
        <v>50797.786819000001</v>
      </c>
    </row>
    <row r="19" spans="2:32">
      <c r="B19" s="62" t="s">
        <v>365</v>
      </c>
      <c r="C19" s="62" t="s">
        <v>365</v>
      </c>
      <c r="D19" s="23">
        <v>0</v>
      </c>
      <c r="E19" s="23">
        <v>0</v>
      </c>
      <c r="F19" s="23">
        <v>-337.71375</v>
      </c>
      <c r="G19" s="23">
        <v>-331.86132099999998</v>
      </c>
      <c r="H19" s="23">
        <v>-160.75917799999999</v>
      </c>
      <c r="I19" s="23">
        <v>-55.737954000000002</v>
      </c>
      <c r="J19" s="23">
        <v>46.794017999999994</v>
      </c>
      <c r="K19" s="23">
        <v>169.703114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  <c r="AB19" s="90">
        <v>0</v>
      </c>
      <c r="AC19" s="90">
        <v>0</v>
      </c>
      <c r="AD19" s="90">
        <v>0</v>
      </c>
      <c r="AE19" s="90">
        <v>0</v>
      </c>
      <c r="AF19" s="23">
        <v>0</v>
      </c>
    </row>
    <row r="20" spans="2:32">
      <c r="B20" s="62" t="s">
        <v>366</v>
      </c>
      <c r="C20" s="62" t="s">
        <v>366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>
        <v>31628.770539000001</v>
      </c>
      <c r="R20" s="23">
        <v>-8818.6153589999994</v>
      </c>
      <c r="S20" s="23">
        <v>20033.014128999996</v>
      </c>
      <c r="T20" s="23">
        <v>20824.182756999999</v>
      </c>
      <c r="U20" s="90">
        <v>20832.247667</v>
      </c>
      <c r="V20" s="90">
        <v>20920.085660000004</v>
      </c>
      <c r="W20" s="90">
        <v>-62576.516084000003</v>
      </c>
      <c r="X20" s="90">
        <v>0</v>
      </c>
      <c r="Y20" s="90">
        <v>0</v>
      </c>
      <c r="Z20" s="90">
        <v>0</v>
      </c>
      <c r="AA20" s="90">
        <v>0</v>
      </c>
      <c r="AB20" s="90">
        <v>0</v>
      </c>
      <c r="AC20" s="90">
        <v>0</v>
      </c>
      <c r="AD20" s="90">
        <v>0</v>
      </c>
      <c r="AE20" s="90">
        <v>0</v>
      </c>
      <c r="AF20" s="23">
        <v>0</v>
      </c>
    </row>
    <row r="21" spans="2:32">
      <c r="B21" s="62" t="s">
        <v>563</v>
      </c>
      <c r="C21" s="62" t="s">
        <v>563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>
        <v>-13463.040948</v>
      </c>
      <c r="U21" s="90">
        <v>-19898.577722999995</v>
      </c>
      <c r="V21" s="90">
        <v>-21994.771027000003</v>
      </c>
      <c r="W21" s="90">
        <v>3973.0446400000001</v>
      </c>
      <c r="X21" s="90">
        <v>-12590.550582</v>
      </c>
      <c r="Y21" s="90">
        <v>156311.68458299999</v>
      </c>
      <c r="Z21" s="90">
        <v>84405.266414000012</v>
      </c>
      <c r="AA21" s="90">
        <v>74523.025633999991</v>
      </c>
      <c r="AB21" s="90">
        <v>83973.685587</v>
      </c>
      <c r="AC21" s="90">
        <v>78315.724823000011</v>
      </c>
      <c r="AD21" s="90">
        <v>76836.963569999993</v>
      </c>
      <c r="AE21" s="90">
        <v>72443.64060199997</v>
      </c>
      <c r="AF21" s="23">
        <v>72918.820202999996</v>
      </c>
    </row>
    <row r="22" spans="2:32">
      <c r="B22" s="62" t="s">
        <v>367</v>
      </c>
      <c r="C22" s="62" t="s">
        <v>368</v>
      </c>
      <c r="D22" s="23">
        <v>-295.13843415000008</v>
      </c>
      <c r="E22" s="23">
        <v>-271.00441259999923</v>
      </c>
      <c r="F22" s="23">
        <v>8795.7624530499997</v>
      </c>
      <c r="G22" s="23">
        <v>9085.002083100002</v>
      </c>
      <c r="H22" s="23">
        <v>10319.828797050001</v>
      </c>
      <c r="I22" s="23">
        <v>-415.83970993000003</v>
      </c>
      <c r="J22" s="23">
        <v>251.93760529000065</v>
      </c>
      <c r="K22" s="23">
        <v>7997.3358493300002</v>
      </c>
      <c r="L22" s="23">
        <v>-303.62119722001989</v>
      </c>
      <c r="M22" s="23">
        <v>84.112165040000036</v>
      </c>
      <c r="N22" s="23">
        <v>-295.76651674999994</v>
      </c>
      <c r="O22" s="23">
        <v>347.02769927999907</v>
      </c>
      <c r="P22" s="23">
        <v>-363.34618699999999</v>
      </c>
      <c r="Q22" s="23">
        <v>-292.01468199999999</v>
      </c>
      <c r="R22" s="23">
        <v>117.98789999999997</v>
      </c>
      <c r="S22" s="23">
        <v>-11790.284041999999</v>
      </c>
      <c r="T22" s="23">
        <v>-130.53222400000001</v>
      </c>
      <c r="U22" s="90">
        <v>-733.84598799999992</v>
      </c>
      <c r="V22" s="90">
        <v>-78.212101000000075</v>
      </c>
      <c r="W22" s="90">
        <v>-729.79800199999988</v>
      </c>
      <c r="X22" s="90">
        <v>-578.34299999999996</v>
      </c>
      <c r="Y22" s="90">
        <v>-1246.8892489999998</v>
      </c>
      <c r="Z22" s="90">
        <v>-444.81448800000021</v>
      </c>
      <c r="AA22" s="90">
        <v>-432.39325199999985</v>
      </c>
      <c r="AB22" s="90">
        <v>483.54851300000001</v>
      </c>
      <c r="AC22" s="90">
        <v>-78.446046000000024</v>
      </c>
      <c r="AD22" s="90">
        <v>1441.958464</v>
      </c>
      <c r="AE22" s="90">
        <v>84301.610711000001</v>
      </c>
      <c r="AF22" s="23">
        <v>-1236.824196</v>
      </c>
    </row>
    <row r="23" spans="2:32">
      <c r="B23" s="62" t="s">
        <v>606</v>
      </c>
      <c r="C23" s="62" t="s">
        <v>605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90"/>
      <c r="V23" s="90"/>
      <c r="W23" s="95">
        <v>3501.4739800000002</v>
      </c>
      <c r="X23" s="95">
        <v>3234.3684440000002</v>
      </c>
      <c r="Y23" s="95">
        <v>3104.5811779999999</v>
      </c>
      <c r="Z23" s="95">
        <v>2829.6173940000008</v>
      </c>
      <c r="AA23" s="95">
        <v>3617.2389489999987</v>
      </c>
      <c r="AB23" s="95">
        <v>3681.7461109999999</v>
      </c>
      <c r="AC23" s="95">
        <v>4644.1992969999992</v>
      </c>
      <c r="AD23" s="95">
        <v>15198.662881</v>
      </c>
      <c r="AE23" s="95">
        <v>-8719.6490759999997</v>
      </c>
      <c r="AF23" s="23">
        <v>3118.5453269999998</v>
      </c>
    </row>
    <row r="24" spans="2:32" ht="15">
      <c r="B24" s="13" t="s">
        <v>369</v>
      </c>
      <c r="C24" s="13" t="s">
        <v>370</v>
      </c>
      <c r="D24" s="13">
        <v>532199.2717675101</v>
      </c>
      <c r="E24" s="13">
        <v>536250.76908095006</v>
      </c>
      <c r="F24" s="13">
        <v>580386.30655846756</v>
      </c>
      <c r="G24" s="13">
        <v>599883.04712763615</v>
      </c>
      <c r="H24" s="13">
        <v>669870.77984434052</v>
      </c>
      <c r="I24" s="13">
        <v>648833.56082995888</v>
      </c>
      <c r="J24" s="13">
        <v>607085.01732869202</v>
      </c>
      <c r="K24" s="13">
        <v>633059.53767585754</v>
      </c>
      <c r="L24" s="13">
        <v>579191.32515048923</v>
      </c>
      <c r="M24" s="13">
        <v>637569.15128228185</v>
      </c>
      <c r="N24" s="13">
        <v>651258.68753701111</v>
      </c>
      <c r="O24" s="13">
        <v>609788.35791090596</v>
      </c>
      <c r="P24" s="13">
        <v>700171.72189299995</v>
      </c>
      <c r="Q24" s="13">
        <v>736656.64856899995</v>
      </c>
      <c r="R24" s="13">
        <v>823989.36907399993</v>
      </c>
      <c r="S24" s="13">
        <v>870939.44842599996</v>
      </c>
      <c r="T24" s="13">
        <v>986421.45339000004</v>
      </c>
      <c r="U24" s="13">
        <v>878923.41939000005</v>
      </c>
      <c r="V24" s="13">
        <v>906061.90657899983</v>
      </c>
      <c r="W24" s="103">
        <v>805775.57813400007</v>
      </c>
      <c r="X24" s="103">
        <v>931580.20062399993</v>
      </c>
      <c r="Y24" s="103">
        <v>837696.91894100001</v>
      </c>
      <c r="Z24" s="103">
        <v>995291.27397600003</v>
      </c>
      <c r="AA24" s="103">
        <v>899609.55693900015</v>
      </c>
      <c r="AB24" s="103">
        <v>922717.79727600003</v>
      </c>
      <c r="AC24" s="103">
        <v>917005.66559899983</v>
      </c>
      <c r="AD24" s="103">
        <v>899699.33447200002</v>
      </c>
      <c r="AE24" s="103">
        <v>930872.68145500007</v>
      </c>
      <c r="AF24" s="239">
        <f>+SUM(AF8:AF23)</f>
        <v>756711.4612449999</v>
      </c>
    </row>
    <row r="25" spans="2:32" ht="15">
      <c r="B25" s="62" t="s">
        <v>371</v>
      </c>
      <c r="C25" s="62" t="s">
        <v>371</v>
      </c>
      <c r="D25" s="22">
        <v>598694.96057700005</v>
      </c>
      <c r="E25" s="22">
        <v>0</v>
      </c>
      <c r="F25" s="22">
        <v>0</v>
      </c>
      <c r="G25" s="22">
        <v>0</v>
      </c>
      <c r="H25" s="22">
        <v>755367.28594500001</v>
      </c>
      <c r="I25" s="22">
        <v>0</v>
      </c>
      <c r="J25" s="22">
        <v>0</v>
      </c>
      <c r="K25" s="22">
        <v>0</v>
      </c>
      <c r="L25" s="22">
        <v>1000009.898245</v>
      </c>
      <c r="M25" s="22">
        <v>0</v>
      </c>
      <c r="N25" s="22">
        <v>528676.3355680001</v>
      </c>
      <c r="O25" s="22">
        <v>0</v>
      </c>
      <c r="P25" s="22">
        <v>1477942.185328</v>
      </c>
      <c r="Q25" s="22">
        <v>0</v>
      </c>
      <c r="R25" s="22">
        <v>-1.0000076144933701E-6</v>
      </c>
      <c r="S25" s="22">
        <v>0</v>
      </c>
      <c r="T25" s="22">
        <v>1164168.5529420001</v>
      </c>
      <c r="U25" s="90">
        <v>0</v>
      </c>
      <c r="V25" s="90"/>
      <c r="X25" s="90">
        <v>768210.32347921096</v>
      </c>
      <c r="Y25" s="90">
        <v>0</v>
      </c>
      <c r="Z25" s="90">
        <v>0</v>
      </c>
      <c r="AA25" s="90">
        <v>0</v>
      </c>
      <c r="AB25" s="90">
        <v>876901.84686451394</v>
      </c>
      <c r="AC25" s="90">
        <v>0</v>
      </c>
      <c r="AD25" s="90">
        <v>0</v>
      </c>
      <c r="AE25" s="90">
        <v>0</v>
      </c>
      <c r="AF25" s="23">
        <v>1173941.7922612801</v>
      </c>
    </row>
    <row r="26" spans="2:32">
      <c r="B26" s="63" t="s">
        <v>607</v>
      </c>
      <c r="C26" s="62" t="s">
        <v>372</v>
      </c>
      <c r="D26" s="23">
        <v>374739.22085600003</v>
      </c>
      <c r="E26" s="23">
        <v>0</v>
      </c>
      <c r="F26" s="23">
        <v>0</v>
      </c>
      <c r="G26" s="23">
        <v>0</v>
      </c>
      <c r="H26" s="23">
        <v>453384.49745700002</v>
      </c>
      <c r="I26" s="23">
        <v>0</v>
      </c>
      <c r="J26" s="23">
        <v>0</v>
      </c>
      <c r="K26" s="23">
        <v>0</v>
      </c>
      <c r="L26" s="23">
        <v>603424.683953</v>
      </c>
      <c r="M26" s="23">
        <v>0</v>
      </c>
      <c r="N26" s="23">
        <v>317056.16872399999</v>
      </c>
      <c r="O26" s="23">
        <v>0</v>
      </c>
      <c r="P26" s="23">
        <v>916324.15490335994</v>
      </c>
      <c r="Q26" s="23">
        <v>0</v>
      </c>
      <c r="R26" s="23">
        <v>-6.1991158872842789E-7</v>
      </c>
      <c r="S26" s="23">
        <v>0</v>
      </c>
      <c r="T26" s="23">
        <v>675417.0672672668</v>
      </c>
      <c r="U26" s="90">
        <v>0</v>
      </c>
      <c r="V26" s="90"/>
      <c r="X26" s="90">
        <v>287056.17445656931</v>
      </c>
      <c r="Y26" s="90">
        <v>0</v>
      </c>
      <c r="Z26" s="90">
        <v>0</v>
      </c>
      <c r="AA26" s="90">
        <v>0</v>
      </c>
      <c r="AB26" s="90">
        <v>327670.79775079293</v>
      </c>
      <c r="AC26" s="90">
        <v>0</v>
      </c>
      <c r="AD26" s="90">
        <v>0</v>
      </c>
      <c r="AE26" s="90">
        <v>0</v>
      </c>
      <c r="AF26" s="23">
        <f>+AF25*AL40</f>
        <v>0</v>
      </c>
    </row>
    <row r="27" spans="2:32">
      <c r="B27" s="63" t="s">
        <v>608</v>
      </c>
      <c r="C27" s="62" t="s">
        <v>373</v>
      </c>
      <c r="D27" s="23">
        <v>223955.73972099999</v>
      </c>
      <c r="E27" s="23">
        <v>0</v>
      </c>
      <c r="F27" s="23">
        <v>0</v>
      </c>
      <c r="G27" s="23">
        <v>0</v>
      </c>
      <c r="H27" s="23">
        <v>301982.78848799999</v>
      </c>
      <c r="I27" s="23">
        <v>0</v>
      </c>
      <c r="J27" s="23">
        <v>0</v>
      </c>
      <c r="K27" s="23">
        <v>0</v>
      </c>
      <c r="L27" s="23">
        <v>396585.21429199999</v>
      </c>
      <c r="M27" s="23">
        <v>0</v>
      </c>
      <c r="N27" s="23">
        <v>211620.16684400005</v>
      </c>
      <c r="O27" s="23">
        <v>0</v>
      </c>
      <c r="P27" s="23">
        <v>561618.03042464005</v>
      </c>
      <c r="Q27" s="23">
        <v>0</v>
      </c>
      <c r="R27" s="23">
        <v>-3.8009602576494217E-7</v>
      </c>
      <c r="S27" s="23">
        <v>0</v>
      </c>
      <c r="T27" s="23">
        <v>488764.07719701098</v>
      </c>
      <c r="U27" s="90">
        <v>0</v>
      </c>
      <c r="V27" s="90"/>
      <c r="X27" s="90">
        <v>481154.14902264159</v>
      </c>
      <c r="Y27" s="90">
        <v>0</v>
      </c>
      <c r="Z27" s="90">
        <v>0</v>
      </c>
      <c r="AA27" s="90">
        <v>0</v>
      </c>
      <c r="AB27" s="90">
        <v>549231.049113721</v>
      </c>
      <c r="AC27" s="90">
        <v>0</v>
      </c>
      <c r="AD27" s="90">
        <v>0</v>
      </c>
      <c r="AE27" s="90">
        <v>0</v>
      </c>
      <c r="AF27" s="23">
        <f>+AF25*AM40</f>
        <v>0</v>
      </c>
    </row>
    <row r="28" spans="2:32">
      <c r="B28" s="62" t="s">
        <v>374</v>
      </c>
      <c r="C28" s="62" t="s">
        <v>374</v>
      </c>
      <c r="D28" s="23">
        <v>57018.331192999998</v>
      </c>
      <c r="E28" s="23">
        <v>0</v>
      </c>
      <c r="F28" s="23">
        <v>0</v>
      </c>
      <c r="G28" s="23">
        <v>0</v>
      </c>
      <c r="H28" s="23">
        <v>61834.319717999999</v>
      </c>
      <c r="I28" s="23">
        <v>0</v>
      </c>
      <c r="J28" s="23">
        <v>0</v>
      </c>
      <c r="K28" s="23">
        <v>0</v>
      </c>
      <c r="L28" s="23">
        <v>60340.929234000003</v>
      </c>
      <c r="M28" s="23">
        <v>0</v>
      </c>
      <c r="N28" s="23">
        <v>0</v>
      </c>
      <c r="O28" s="23">
        <v>0</v>
      </c>
      <c r="P28" s="23">
        <v>84955.234082865296</v>
      </c>
      <c r="Q28" s="23">
        <v>0</v>
      </c>
      <c r="R28" s="23">
        <v>0</v>
      </c>
      <c r="S28" s="23">
        <v>0</v>
      </c>
      <c r="T28" s="23">
        <v>87814.521564737603</v>
      </c>
      <c r="U28" s="90">
        <v>0</v>
      </c>
      <c r="V28" s="90"/>
      <c r="X28" s="90">
        <v>110779.1413113146</v>
      </c>
      <c r="Y28" s="90">
        <v>-646.00277173760696</v>
      </c>
      <c r="Z28" s="90">
        <v>0</v>
      </c>
      <c r="AA28" s="90">
        <v>0</v>
      </c>
      <c r="AB28" s="90">
        <v>115180.64635662684</v>
      </c>
      <c r="AC28" s="90">
        <v>0</v>
      </c>
      <c r="AD28" s="90">
        <v>0</v>
      </c>
      <c r="AE28" s="90">
        <v>0</v>
      </c>
      <c r="AF28" s="23">
        <v>136168.10992399999</v>
      </c>
    </row>
    <row r="29" spans="2:32">
      <c r="B29" s="62" t="s">
        <v>375</v>
      </c>
      <c r="C29" s="62" t="s">
        <v>376</v>
      </c>
      <c r="D29" s="23">
        <v>61385.408264999998</v>
      </c>
      <c r="E29" s="23">
        <v>0</v>
      </c>
      <c r="F29" s="23">
        <v>0</v>
      </c>
      <c r="G29" s="23">
        <v>0</v>
      </c>
      <c r="H29" s="23">
        <v>67091.657483999996</v>
      </c>
      <c r="I29" s="23">
        <v>0</v>
      </c>
      <c r="J29" s="23">
        <v>0</v>
      </c>
      <c r="K29" s="23">
        <v>0</v>
      </c>
      <c r="L29" s="23">
        <v>79887.489065999995</v>
      </c>
      <c r="M29" s="23">
        <v>0</v>
      </c>
      <c r="N29" s="23">
        <v>0</v>
      </c>
      <c r="O29" s="23">
        <v>0</v>
      </c>
      <c r="P29" s="23">
        <v>89224.987787999999</v>
      </c>
      <c r="Q29" s="23">
        <v>-9.9999306257814169E-7</v>
      </c>
      <c r="R29" s="23">
        <v>0</v>
      </c>
      <c r="S29" s="23">
        <v>0</v>
      </c>
      <c r="T29" s="23">
        <v>88657.052753463213</v>
      </c>
      <c r="U29" s="90">
        <v>567.93503453678568</v>
      </c>
      <c r="V29" s="90"/>
      <c r="X29" s="90">
        <v>89224.987787999999</v>
      </c>
      <c r="Y29" s="90">
        <v>0</v>
      </c>
      <c r="Z29" s="90">
        <v>0</v>
      </c>
      <c r="AA29" s="90">
        <v>0</v>
      </c>
      <c r="AB29" s="90">
        <v>94239.570435000001</v>
      </c>
      <c r="AC29" s="90">
        <v>0</v>
      </c>
      <c r="AD29" s="90">
        <v>0</v>
      </c>
      <c r="AE29" s="90">
        <v>0</v>
      </c>
      <c r="AF29" s="23">
        <v>90781.237640000007</v>
      </c>
    </row>
    <row r="30" spans="2:32">
      <c r="B30" s="62" t="s">
        <v>377</v>
      </c>
      <c r="C30" s="62" t="s">
        <v>377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/>
      <c r="U30" s="90">
        <v>0</v>
      </c>
      <c r="V30" s="90"/>
      <c r="X30" s="90">
        <v>0</v>
      </c>
      <c r="Y30" s="90">
        <v>0</v>
      </c>
      <c r="Z30" s="90">
        <v>0</v>
      </c>
      <c r="AA30" s="90">
        <v>0</v>
      </c>
      <c r="AB30" s="90">
        <v>0</v>
      </c>
      <c r="AC30" s="90">
        <v>0</v>
      </c>
      <c r="AD30" s="90">
        <v>0</v>
      </c>
      <c r="AE30" s="90">
        <v>0</v>
      </c>
      <c r="AF30" s="23">
        <v>0</v>
      </c>
    </row>
    <row r="31" spans="2:32">
      <c r="B31" s="62" t="s">
        <v>378</v>
      </c>
      <c r="C31" s="62" t="s">
        <v>378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90">
        <v>0</v>
      </c>
      <c r="V31" s="90"/>
      <c r="X31" s="90">
        <v>0</v>
      </c>
      <c r="Y31" s="90">
        <v>0</v>
      </c>
      <c r="Z31" s="90">
        <v>0</v>
      </c>
      <c r="AA31" s="90">
        <v>0</v>
      </c>
      <c r="AB31" s="90">
        <v>0</v>
      </c>
      <c r="AC31" s="90">
        <v>0</v>
      </c>
      <c r="AD31" s="90">
        <v>0</v>
      </c>
      <c r="AE31" s="90">
        <v>0</v>
      </c>
      <c r="AF31" s="23">
        <v>0</v>
      </c>
    </row>
    <row r="32" spans="2:32">
      <c r="B32" s="62" t="s">
        <v>379</v>
      </c>
      <c r="C32" s="62" t="s">
        <v>379</v>
      </c>
      <c r="D32" s="23">
        <v>6510.2705900000001</v>
      </c>
      <c r="E32" s="23">
        <v>0</v>
      </c>
      <c r="F32" s="23">
        <v>0</v>
      </c>
      <c r="G32" s="23">
        <v>0</v>
      </c>
      <c r="H32" s="23">
        <v>9123.9455089999992</v>
      </c>
      <c r="I32" s="23">
        <v>0</v>
      </c>
      <c r="J32" s="23">
        <v>0</v>
      </c>
      <c r="K32" s="23">
        <v>0</v>
      </c>
      <c r="L32" s="23">
        <v>3907.8766169999999</v>
      </c>
      <c r="M32" s="23">
        <v>0</v>
      </c>
      <c r="N32" s="23">
        <v>0</v>
      </c>
      <c r="O32" s="23">
        <v>0</v>
      </c>
      <c r="P32" s="23">
        <v>6382.5097230000001</v>
      </c>
      <c r="Q32" s="23">
        <v>0</v>
      </c>
      <c r="R32" s="23">
        <v>0</v>
      </c>
      <c r="S32" s="23">
        <v>0</v>
      </c>
      <c r="T32" s="23">
        <v>1925.4018900000001</v>
      </c>
      <c r="U32" s="90">
        <v>2567.2029335935467</v>
      </c>
      <c r="V32" s="90"/>
      <c r="X32" s="90">
        <v>3389.5555595935498</v>
      </c>
      <c r="Y32" s="90">
        <v>0</v>
      </c>
      <c r="Z32" s="90">
        <v>0</v>
      </c>
      <c r="AA32" s="90">
        <v>0</v>
      </c>
      <c r="AB32" s="90">
        <v>3526.6046448094471</v>
      </c>
      <c r="AC32" s="90">
        <v>0</v>
      </c>
      <c r="AD32" s="90">
        <v>0</v>
      </c>
      <c r="AE32" s="90">
        <v>0</v>
      </c>
      <c r="AF32" s="23">
        <v>0</v>
      </c>
    </row>
    <row r="33" spans="1:1022 1036:2042 2056:3062 3076:5117 5131:6137 6151:7157 7171:8192 8206:9212 9226:10232 10246:11252 11266:12287 12301:13307 13321:14327 14341:15347 15361:16382">
      <c r="B33" s="62" t="s">
        <v>380</v>
      </c>
      <c r="C33" s="62" t="s">
        <v>380</v>
      </c>
      <c r="D33" s="23">
        <v>155112.5</v>
      </c>
      <c r="E33" s="23">
        <v>0</v>
      </c>
      <c r="F33" s="23">
        <v>0</v>
      </c>
      <c r="G33" s="23">
        <v>0</v>
      </c>
      <c r="H33" s="23">
        <v>209751.526457</v>
      </c>
      <c r="I33" s="23">
        <v>0</v>
      </c>
      <c r="J33" s="23">
        <v>0</v>
      </c>
      <c r="K33" s="23">
        <v>0</v>
      </c>
      <c r="L33" s="23">
        <v>159055.82913</v>
      </c>
      <c r="M33" s="23">
        <v>0</v>
      </c>
      <c r="N33" s="23">
        <v>0</v>
      </c>
      <c r="O33" s="23">
        <v>156798.51032267997</v>
      </c>
      <c r="P33" s="23">
        <v>74291.509061800025</v>
      </c>
      <c r="Q33" s="23">
        <v>0</v>
      </c>
      <c r="R33" s="23">
        <v>0</v>
      </c>
      <c r="S33" s="23">
        <v>0</v>
      </c>
      <c r="T33" s="23">
        <v>264805.39709710254</v>
      </c>
      <c r="U33" s="90">
        <v>0</v>
      </c>
      <c r="V33" s="90"/>
      <c r="X33" s="90">
        <v>241573.46910044903</v>
      </c>
      <c r="Y33" s="90">
        <v>0</v>
      </c>
      <c r="Z33" s="90">
        <v>0</v>
      </c>
      <c r="AA33" s="90">
        <v>0</v>
      </c>
      <c r="AB33" s="90">
        <v>299283.86103999999</v>
      </c>
      <c r="AC33" s="90">
        <v>0</v>
      </c>
      <c r="AD33" s="90">
        <v>0</v>
      </c>
      <c r="AE33" s="90">
        <v>0</v>
      </c>
      <c r="AF33" s="23">
        <v>247472.29831700001</v>
      </c>
    </row>
    <row r="34" spans="1:1022 1036:2042 2056:3062 3076:5117 5131:6137 6151:7157 7171:8192 8206:9212 9226:10232 10246:11252 11266:12287 12301:13307 13321:14327 14341:15347 15361:16382">
      <c r="B34" s="62" t="s">
        <v>381</v>
      </c>
      <c r="C34" s="62" t="s">
        <v>381</v>
      </c>
      <c r="D34" s="23"/>
      <c r="E34" s="23"/>
      <c r="F34" s="23"/>
      <c r="G34" s="23"/>
      <c r="H34" s="23"/>
      <c r="I34" s="23"/>
      <c r="J34" s="23"/>
      <c r="K34" s="23"/>
      <c r="L34" s="23">
        <v>0</v>
      </c>
      <c r="M34" s="23">
        <v>2957.237654</v>
      </c>
      <c r="N34" s="23">
        <v>0</v>
      </c>
      <c r="O34" s="23">
        <v>0</v>
      </c>
      <c r="P34" s="23">
        <v>0</v>
      </c>
      <c r="Q34" s="23">
        <v>1326.4447</v>
      </c>
      <c r="R34" s="23">
        <v>0</v>
      </c>
      <c r="S34" s="23">
        <v>0</v>
      </c>
      <c r="T34" s="23">
        <v>9382.7631000000001</v>
      </c>
      <c r="U34" s="90">
        <v>0</v>
      </c>
      <c r="V34" s="90"/>
      <c r="X34" s="90">
        <v>0</v>
      </c>
      <c r="Y34" s="90">
        <v>2159.06459</v>
      </c>
      <c r="Z34" s="90">
        <v>213169.44450000001</v>
      </c>
      <c r="AA34" s="90">
        <v>0</v>
      </c>
      <c r="AB34" s="90">
        <v>0</v>
      </c>
      <c r="AC34" s="90">
        <v>152748.29577699999</v>
      </c>
      <c r="AD34" s="90">
        <v>0</v>
      </c>
      <c r="AE34" s="186">
        <v>712686.74974899995</v>
      </c>
      <c r="AF34" s="186">
        <v>0</v>
      </c>
    </row>
    <row r="35" spans="1:1022 1036:2042 2056:3062 3076:5117 5131:6137 6151:7157 7171:8192 8206:9212 9226:10232 10246:11252 11266:12287 12301:13307 13321:14327 14341:15347 15361:16382">
      <c r="B35" s="62" t="s">
        <v>368</v>
      </c>
      <c r="C35" s="62" t="s">
        <v>368</v>
      </c>
      <c r="D35" s="23"/>
      <c r="E35" s="23"/>
      <c r="F35" s="23"/>
      <c r="G35" s="23"/>
      <c r="H35" s="23"/>
      <c r="I35" s="23"/>
      <c r="J35" s="23"/>
      <c r="K35" s="23"/>
      <c r="L35" s="23">
        <v>13394.84582284572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90">
        <v>0</v>
      </c>
      <c r="V35" s="90"/>
      <c r="X35">
        <v>0</v>
      </c>
      <c r="Y35" s="90">
        <v>0</v>
      </c>
      <c r="Z35" s="90">
        <v>0</v>
      </c>
      <c r="AA35" s="90">
        <v>0</v>
      </c>
      <c r="AB35" s="90">
        <v>0</v>
      </c>
      <c r="AC35" s="90">
        <v>0</v>
      </c>
      <c r="AD35" s="90">
        <v>0</v>
      </c>
      <c r="AE35" s="90">
        <v>0</v>
      </c>
      <c r="AF35" s="23">
        <v>0</v>
      </c>
    </row>
    <row r="36" spans="1:1022 1036:2042 2056:3062 3076:5117 5131:6137 6151:7157 7171:8192 8206:9212 9226:10232 10246:11252 11266:12287 12301:13307 13321:14327 14341:15347 15361:16382" ht="15">
      <c r="B36" s="13" t="s">
        <v>382</v>
      </c>
      <c r="C36" s="13" t="s">
        <v>383</v>
      </c>
      <c r="D36" s="13">
        <v>878721.47062499996</v>
      </c>
      <c r="E36" s="13">
        <v>0</v>
      </c>
      <c r="F36" s="13">
        <v>0</v>
      </c>
      <c r="G36" s="13">
        <v>0</v>
      </c>
      <c r="H36" s="13">
        <v>1103168.735113</v>
      </c>
      <c r="I36" s="13">
        <v>0</v>
      </c>
      <c r="J36" s="13">
        <v>0</v>
      </c>
      <c r="K36" s="13">
        <v>0</v>
      </c>
      <c r="L36" s="13">
        <v>1316596.8681148458</v>
      </c>
      <c r="M36" s="13">
        <v>2957.237654</v>
      </c>
      <c r="N36" s="13">
        <v>528676.3355680001</v>
      </c>
      <c r="O36" s="13">
        <v>156798.51032267997</v>
      </c>
      <c r="P36" s="13">
        <v>1732796.4259836653</v>
      </c>
      <c r="Q36" s="13">
        <v>1326.4446990000069</v>
      </c>
      <c r="R36" s="13">
        <v>-1.0000076144933701E-6</v>
      </c>
      <c r="S36" s="13">
        <v>0</v>
      </c>
      <c r="T36" s="13">
        <v>1616766.2808695813</v>
      </c>
      <c r="U36" s="13">
        <v>3135.1379681303324</v>
      </c>
      <c r="V36" s="13">
        <v>0</v>
      </c>
      <c r="W36" s="13">
        <v>0</v>
      </c>
      <c r="X36" s="13">
        <v>1213177.4772385682</v>
      </c>
      <c r="Y36" s="13">
        <v>2159.0449414324885</v>
      </c>
      <c r="Z36" s="13">
        <v>213169.44450000001</v>
      </c>
      <c r="AA36" s="13">
        <v>0</v>
      </c>
      <c r="AB36" s="13">
        <v>1389132.5293409503</v>
      </c>
      <c r="AC36" s="13">
        <v>152748.29577699999</v>
      </c>
      <c r="AD36" s="13">
        <v>0</v>
      </c>
      <c r="AE36" s="13">
        <f>+SUM(AE25:AE35)</f>
        <v>712686.74974899995</v>
      </c>
      <c r="AF36" s="239">
        <f>+AF25+AF28+AF29+AF30+AF31+AF32+AF33+AF34+AF35</f>
        <v>1648363.4381422801</v>
      </c>
    </row>
    <row r="37" spans="1:1022 1036:2042 2056:3062 3076:5117 5131:6137 6151:7157 7171:8192 8206:9212 9226:10232 10246:11252 11266:12287 12301:13307 13321:14327 14341:15347 15361:16382" ht="15">
      <c r="B37" s="13" t="s">
        <v>384</v>
      </c>
      <c r="C37" s="13" t="s">
        <v>385</v>
      </c>
      <c r="D37" s="13">
        <v>1410920.7423925102</v>
      </c>
      <c r="E37" s="13">
        <v>536250.76908095006</v>
      </c>
      <c r="F37" s="13">
        <v>580386.30655846756</v>
      </c>
      <c r="G37" s="13">
        <v>599883.04712763615</v>
      </c>
      <c r="H37" s="13">
        <v>1773039.5149573404</v>
      </c>
      <c r="I37" s="13">
        <v>648833.56082995888</v>
      </c>
      <c r="J37" s="13">
        <v>607085.01732869202</v>
      </c>
      <c r="K37" s="13">
        <v>633059.53767585754</v>
      </c>
      <c r="L37" s="13">
        <v>1895788.1932653352</v>
      </c>
      <c r="M37" s="13">
        <v>640526.3889362819</v>
      </c>
      <c r="N37" s="13">
        <v>1179935.0231050113</v>
      </c>
      <c r="O37" s="13">
        <v>766586.86823358596</v>
      </c>
      <c r="P37" s="13">
        <v>2432968.147876665</v>
      </c>
      <c r="Q37" s="13">
        <v>737983.09326799994</v>
      </c>
      <c r="R37" s="13">
        <v>823989.36907299992</v>
      </c>
      <c r="S37" s="13">
        <v>870939.44842599996</v>
      </c>
      <c r="T37" s="13">
        <v>2603187.7342595812</v>
      </c>
      <c r="U37" s="13">
        <v>882058.55735813035</v>
      </c>
      <c r="V37" s="13">
        <v>906061.90657899983</v>
      </c>
      <c r="W37" s="104">
        <v>805775.57813400007</v>
      </c>
      <c r="X37" s="104">
        <v>2144757.6778625683</v>
      </c>
      <c r="Y37" s="104">
        <v>839855.96388243255</v>
      </c>
      <c r="Z37" s="104">
        <v>1208460.718476</v>
      </c>
      <c r="AA37" s="104">
        <v>899609.55693900015</v>
      </c>
      <c r="AB37" s="104">
        <v>2311850.3266169503</v>
      </c>
      <c r="AC37" s="104">
        <v>1069753.9613759997</v>
      </c>
      <c r="AD37" s="104">
        <v>899699.33447200002</v>
      </c>
      <c r="AE37" s="104">
        <f>+AE36+AE24</f>
        <v>1643559.431204</v>
      </c>
      <c r="AF37" s="239">
        <f>+AF36+AF24</f>
        <v>2405074.89938728</v>
      </c>
    </row>
    <row r="38" spans="1:1022 1036:2042 2056:3062 3076:5117 5131:6137 6151:7157 7171:8192 8206:9212 9226:10232 10246:11252 11266:12287 12301:13307 13321:14327 14341:15347 15361:16382" ht="15">
      <c r="B38" s="94" t="s">
        <v>609</v>
      </c>
      <c r="C38" s="94" t="s">
        <v>618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135"/>
    </row>
    <row r="39" spans="1:1022 1036:2042 2056:3062 3076:5117 5131:6137 6151:7157 7171:8192 8206:9212 9226:10232 10246:11252 11266:12287 12301:13307 13321:14327 14341:15347 15361:16382" ht="15">
      <c r="B39" s="94" t="s">
        <v>610</v>
      </c>
      <c r="C39" s="94" t="s">
        <v>619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135"/>
    </row>
    <row r="40" spans="1:1022 1036:2042 2056:3062 3076:5117 5131:6137 6151:7157 7171:8192 8206:9212 9226:10232 10246:11252 11266:12287 12301:13307 13321:14327 14341:15347 15361:16382">
      <c r="J40" s="25"/>
    </row>
    <row r="41" spans="1:1022 1036:2042 2056:3062 3076:5117 5131:6137 6151:7157 7171:8192 8206:9212 9226:10232 10246:11252 11266:12287 12301:13307 13321:14327 14341:15347 15361:16382">
      <c r="F41" s="6"/>
      <c r="J41" s="6"/>
    </row>
    <row r="42" spans="1:1022 1036:2042 2056:3062 3076:5117 5131:6137 6151:7157 7171:8192 8206:9212 9226:10232 10246:11252 11266:12287 12301:13307 13321:14327 14341:15347 15361:16382" s="134" customFormat="1" ht="15">
      <c r="A42" s="64"/>
      <c r="B42" s="133" t="s">
        <v>386</v>
      </c>
      <c r="C42" s="136" t="s">
        <v>387</v>
      </c>
      <c r="D42" s="129">
        <v>43525</v>
      </c>
      <c r="E42" s="129">
        <v>43617</v>
      </c>
      <c r="F42" s="129">
        <v>43709</v>
      </c>
      <c r="G42" s="129">
        <v>43800</v>
      </c>
      <c r="H42" s="129">
        <v>43891</v>
      </c>
      <c r="I42" s="129">
        <v>43983</v>
      </c>
      <c r="J42" s="129">
        <v>44075</v>
      </c>
      <c r="K42" s="129">
        <v>44166</v>
      </c>
      <c r="L42" s="129">
        <v>44256</v>
      </c>
      <c r="M42" s="129">
        <v>44348</v>
      </c>
      <c r="N42" s="129">
        <v>44440</v>
      </c>
      <c r="O42" s="129">
        <v>44531</v>
      </c>
      <c r="P42" s="129">
        <v>44621</v>
      </c>
      <c r="Q42" s="129">
        <v>44713</v>
      </c>
      <c r="R42" s="129">
        <v>44805</v>
      </c>
      <c r="S42" s="129">
        <v>44896</v>
      </c>
      <c r="T42" s="129">
        <v>44986</v>
      </c>
      <c r="U42" s="129">
        <v>45078</v>
      </c>
      <c r="V42" s="129">
        <v>45170</v>
      </c>
      <c r="W42" s="129">
        <v>45261</v>
      </c>
      <c r="X42" s="129">
        <v>45352</v>
      </c>
      <c r="Y42" s="129">
        <v>45444</v>
      </c>
      <c r="Z42" s="129">
        <v>45536</v>
      </c>
      <c r="AA42" s="129">
        <v>45627</v>
      </c>
      <c r="AB42" s="129">
        <v>45717</v>
      </c>
      <c r="AC42" s="129">
        <v>45809</v>
      </c>
      <c r="AD42" s="129">
        <v>45901</v>
      </c>
      <c r="AE42" s="129">
        <v>45992</v>
      </c>
      <c r="AF42" s="129">
        <v>46357</v>
      </c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64"/>
      <c r="AU42" s="64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64"/>
      <c r="BJ42" s="64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64"/>
      <c r="BY42" s="64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64"/>
      <c r="CN42" s="64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37"/>
      <c r="DA42" s="137"/>
      <c r="DB42" s="64"/>
      <c r="DC42" s="64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64"/>
      <c r="DR42" s="133"/>
      <c r="EF42" s="133"/>
      <c r="EG42" s="133"/>
      <c r="EU42" s="133"/>
      <c r="EV42" s="133"/>
      <c r="FJ42" s="133"/>
      <c r="FK42" s="133"/>
      <c r="FY42" s="133"/>
      <c r="FZ42" s="133"/>
      <c r="GN42" s="133"/>
      <c r="GO42" s="133"/>
      <c r="HC42" s="133"/>
      <c r="HD42" s="133"/>
      <c r="HR42" s="133"/>
      <c r="HS42" s="133"/>
      <c r="IG42" s="133"/>
      <c r="IH42" s="133"/>
      <c r="IV42" s="133"/>
      <c r="IW42" s="133"/>
      <c r="JK42" s="133"/>
      <c r="JL42" s="133"/>
      <c r="JZ42" s="133"/>
      <c r="KA42" s="133"/>
      <c r="KO42" s="133"/>
      <c r="KP42" s="133"/>
      <c r="LD42" s="133"/>
      <c r="LE42" s="133"/>
      <c r="LS42" s="133"/>
      <c r="LT42" s="133"/>
      <c r="MH42" s="133"/>
      <c r="MI42" s="133"/>
      <c r="MW42" s="133"/>
      <c r="MX42" s="133"/>
      <c r="NL42" s="133"/>
      <c r="NM42" s="133"/>
      <c r="OA42" s="133"/>
      <c r="OB42" s="133"/>
      <c r="OP42" s="133"/>
      <c r="OQ42" s="133"/>
      <c r="PE42" s="133"/>
      <c r="PF42" s="133"/>
      <c r="PT42" s="133"/>
      <c r="PU42" s="133"/>
      <c r="QI42" s="133"/>
      <c r="QJ42" s="133"/>
      <c r="QX42" s="133"/>
      <c r="QY42" s="133"/>
      <c r="RM42" s="133"/>
      <c r="RN42" s="133"/>
      <c r="SB42" s="133"/>
      <c r="SC42" s="133"/>
      <c r="SQ42" s="133"/>
      <c r="SR42" s="133"/>
      <c r="TF42" s="133"/>
      <c r="TG42" s="133"/>
      <c r="TU42" s="133"/>
      <c r="TV42" s="133"/>
      <c r="UJ42" s="133"/>
      <c r="UK42" s="133"/>
      <c r="UY42" s="133"/>
      <c r="UZ42" s="133"/>
      <c r="VN42" s="133"/>
      <c r="VO42" s="133"/>
      <c r="WC42" s="133"/>
      <c r="WD42" s="133"/>
      <c r="WR42" s="133"/>
      <c r="WS42" s="133"/>
      <c r="XG42" s="133"/>
      <c r="XH42" s="133"/>
      <c r="XV42" s="133"/>
      <c r="XW42" s="133"/>
      <c r="YK42" s="133"/>
      <c r="YL42" s="133"/>
      <c r="YZ42" s="133"/>
      <c r="ZA42" s="133"/>
      <c r="ZO42" s="133"/>
      <c r="ZP42" s="133"/>
      <c r="AAD42" s="133"/>
      <c r="AAE42" s="133"/>
      <c r="AAS42" s="133"/>
      <c r="AAT42" s="133"/>
      <c r="ABH42" s="133"/>
      <c r="ABI42" s="133"/>
      <c r="ABW42" s="133"/>
      <c r="ABX42" s="133"/>
      <c r="ACL42" s="133"/>
      <c r="ACM42" s="133"/>
      <c r="ADA42" s="133"/>
      <c r="ADB42" s="133"/>
      <c r="ADP42" s="133"/>
      <c r="ADQ42" s="133"/>
      <c r="AEE42" s="133"/>
      <c r="AEF42" s="133"/>
      <c r="AET42" s="133"/>
      <c r="AEU42" s="133"/>
      <c r="AFI42" s="133"/>
      <c r="AFJ42" s="133"/>
      <c r="AFX42" s="133"/>
      <c r="AFY42" s="133"/>
      <c r="AGM42" s="133"/>
      <c r="AGN42" s="133"/>
      <c r="AHB42" s="133"/>
      <c r="AHC42" s="133"/>
      <c r="AHQ42" s="133"/>
      <c r="AHR42" s="133"/>
      <c r="AIF42" s="133"/>
      <c r="AIG42" s="133"/>
      <c r="AIU42" s="133"/>
      <c r="AIV42" s="133"/>
      <c r="AJJ42" s="133"/>
      <c r="AJK42" s="133"/>
      <c r="AJY42" s="133"/>
      <c r="AJZ42" s="133"/>
      <c r="AKN42" s="133"/>
      <c r="AKO42" s="133"/>
      <c r="ALC42" s="133"/>
      <c r="ALD42" s="133"/>
      <c r="ALR42" s="133"/>
      <c r="ALS42" s="133"/>
      <c r="AMG42" s="133"/>
      <c r="AMH42" s="133"/>
      <c r="AMV42" s="133"/>
      <c r="AMW42" s="133"/>
      <c r="ANK42" s="133"/>
      <c r="ANL42" s="133"/>
      <c r="ANZ42" s="133"/>
      <c r="AOA42" s="133"/>
      <c r="AOO42" s="133"/>
      <c r="AOP42" s="133"/>
      <c r="APD42" s="133"/>
      <c r="APE42" s="133"/>
      <c r="APS42" s="133"/>
      <c r="APT42" s="133"/>
      <c r="AQH42" s="133"/>
      <c r="AQI42" s="133"/>
      <c r="AQW42" s="133"/>
      <c r="AQX42" s="133"/>
      <c r="ARL42" s="133"/>
      <c r="ARM42" s="133"/>
      <c r="ASA42" s="133"/>
      <c r="ASB42" s="133"/>
      <c r="ASP42" s="133"/>
      <c r="ASQ42" s="133"/>
      <c r="ATE42" s="133"/>
      <c r="ATF42" s="133"/>
      <c r="ATT42" s="133"/>
      <c r="ATU42" s="133"/>
      <c r="AUI42" s="133"/>
      <c r="AUJ42" s="133"/>
      <c r="AUX42" s="133"/>
      <c r="AUY42" s="133"/>
      <c r="AVM42" s="133"/>
      <c r="AVN42" s="133"/>
      <c r="AWB42" s="133"/>
      <c r="AWC42" s="133"/>
      <c r="AWQ42" s="133"/>
      <c r="AWR42" s="133"/>
      <c r="AXF42" s="133"/>
      <c r="AXG42" s="133"/>
      <c r="AXU42" s="133"/>
      <c r="AXV42" s="133"/>
      <c r="AYJ42" s="133"/>
      <c r="AYK42" s="133"/>
      <c r="AYY42" s="133"/>
      <c r="AYZ42" s="133"/>
      <c r="AZN42" s="133"/>
      <c r="AZO42" s="133"/>
      <c r="BAC42" s="133"/>
      <c r="BAD42" s="133"/>
      <c r="BAR42" s="133"/>
      <c r="BAS42" s="133"/>
      <c r="BBG42" s="133"/>
      <c r="BBH42" s="133"/>
      <c r="BBV42" s="133"/>
      <c r="BBW42" s="133"/>
      <c r="BCK42" s="133"/>
      <c r="BCL42" s="133"/>
      <c r="BCZ42" s="133"/>
      <c r="BDA42" s="133"/>
      <c r="BDO42" s="133"/>
      <c r="BDP42" s="133"/>
      <c r="BED42" s="133"/>
      <c r="BEE42" s="133"/>
      <c r="BES42" s="133"/>
      <c r="BET42" s="133"/>
      <c r="BFH42" s="133"/>
      <c r="BFI42" s="133"/>
      <c r="BFW42" s="133"/>
      <c r="BFX42" s="133"/>
      <c r="BGL42" s="133"/>
      <c r="BGM42" s="133"/>
      <c r="BHA42" s="133"/>
      <c r="BHB42" s="133"/>
      <c r="BHP42" s="133"/>
      <c r="BHQ42" s="133"/>
      <c r="BIE42" s="133"/>
      <c r="BIF42" s="133"/>
      <c r="BIT42" s="133"/>
      <c r="BIU42" s="133"/>
      <c r="BJI42" s="133"/>
      <c r="BJJ42" s="133"/>
      <c r="BJX42" s="133"/>
      <c r="BJY42" s="133"/>
      <c r="BKM42" s="133"/>
      <c r="BKN42" s="133"/>
      <c r="BLB42" s="133"/>
      <c r="BLC42" s="133"/>
      <c r="BLQ42" s="133"/>
      <c r="BLR42" s="133"/>
      <c r="BMF42" s="133"/>
      <c r="BMG42" s="133"/>
      <c r="BMU42" s="133"/>
      <c r="BMV42" s="133"/>
      <c r="BNJ42" s="133"/>
      <c r="BNK42" s="133"/>
      <c r="BNY42" s="133"/>
      <c r="BNZ42" s="133"/>
      <c r="BON42" s="133"/>
      <c r="BOO42" s="133"/>
      <c r="BPC42" s="133"/>
      <c r="BPD42" s="133"/>
      <c r="BPR42" s="133"/>
      <c r="BPS42" s="133"/>
      <c r="BQG42" s="133"/>
      <c r="BQH42" s="133"/>
      <c r="BQV42" s="133"/>
      <c r="BQW42" s="133"/>
      <c r="BRK42" s="133"/>
      <c r="BRL42" s="133"/>
      <c r="BRZ42" s="133"/>
      <c r="BSA42" s="133"/>
      <c r="BSO42" s="133"/>
      <c r="BSP42" s="133"/>
      <c r="BTD42" s="133"/>
      <c r="BTE42" s="133"/>
      <c r="BTS42" s="133"/>
      <c r="BTT42" s="133"/>
      <c r="BUH42" s="133"/>
      <c r="BUI42" s="133"/>
      <c r="BUW42" s="133"/>
      <c r="BUX42" s="133"/>
      <c r="BVL42" s="133"/>
      <c r="BVM42" s="133"/>
      <c r="BWA42" s="133"/>
      <c r="BWB42" s="133"/>
      <c r="BWP42" s="133"/>
      <c r="BWQ42" s="133"/>
      <c r="BXE42" s="133"/>
      <c r="BXF42" s="133"/>
      <c r="BXT42" s="133"/>
      <c r="BXU42" s="133"/>
      <c r="BYI42" s="133"/>
      <c r="BYJ42" s="133"/>
      <c r="BYX42" s="133"/>
      <c r="BYY42" s="133"/>
      <c r="BZM42" s="133"/>
      <c r="BZN42" s="133"/>
      <c r="CAB42" s="133"/>
      <c r="CAC42" s="133"/>
      <c r="CAQ42" s="133"/>
      <c r="CAR42" s="133"/>
      <c r="CBF42" s="133"/>
      <c r="CBG42" s="133"/>
      <c r="CBU42" s="133"/>
      <c r="CBV42" s="133"/>
      <c r="CCJ42" s="133"/>
      <c r="CCK42" s="133"/>
      <c r="CCY42" s="133"/>
      <c r="CCZ42" s="133"/>
      <c r="CDN42" s="133"/>
      <c r="CDO42" s="133"/>
      <c r="CEC42" s="133"/>
      <c r="CED42" s="133"/>
      <c r="CER42" s="133"/>
      <c r="CES42" s="133"/>
      <c r="CFG42" s="133"/>
      <c r="CFH42" s="133"/>
      <c r="CFV42" s="133"/>
      <c r="CFW42" s="133"/>
      <c r="CGK42" s="133"/>
      <c r="CGL42" s="133"/>
      <c r="CGZ42" s="133"/>
      <c r="CHA42" s="133"/>
      <c r="CHO42" s="133"/>
      <c r="CHP42" s="133"/>
      <c r="CID42" s="133"/>
      <c r="CIE42" s="133"/>
      <c r="CIS42" s="133"/>
      <c r="CIT42" s="133"/>
      <c r="CJH42" s="133"/>
      <c r="CJI42" s="133"/>
      <c r="CJW42" s="133"/>
      <c r="CJX42" s="133"/>
      <c r="CKL42" s="133"/>
      <c r="CKM42" s="133"/>
      <c r="CLA42" s="133"/>
      <c r="CLB42" s="133"/>
      <c r="CLP42" s="133"/>
      <c r="CLQ42" s="133"/>
      <c r="CME42" s="133"/>
      <c r="CMF42" s="133"/>
      <c r="CMT42" s="133"/>
      <c r="CMU42" s="133"/>
      <c r="CNI42" s="133"/>
      <c r="CNJ42" s="133"/>
      <c r="CNX42" s="133"/>
      <c r="CNY42" s="133"/>
      <c r="COM42" s="133"/>
      <c r="CON42" s="133"/>
      <c r="CPB42" s="133"/>
      <c r="CPC42" s="133"/>
      <c r="CPQ42" s="133"/>
      <c r="CPR42" s="133"/>
      <c r="CQF42" s="133"/>
      <c r="CQG42" s="133"/>
      <c r="CQU42" s="133"/>
      <c r="CQV42" s="133"/>
      <c r="CRJ42" s="133"/>
      <c r="CRK42" s="133"/>
      <c r="CRY42" s="133"/>
      <c r="CRZ42" s="133"/>
      <c r="CSN42" s="133"/>
      <c r="CSO42" s="133"/>
      <c r="CTC42" s="133"/>
      <c r="CTD42" s="133"/>
      <c r="CTR42" s="133"/>
      <c r="CTS42" s="133"/>
      <c r="CUG42" s="133"/>
      <c r="CUH42" s="133"/>
      <c r="CUV42" s="133"/>
      <c r="CUW42" s="133"/>
      <c r="CVK42" s="133"/>
      <c r="CVL42" s="133"/>
      <c r="CVZ42" s="133"/>
      <c r="CWA42" s="133"/>
      <c r="CWO42" s="133"/>
      <c r="CWP42" s="133"/>
      <c r="CXD42" s="133"/>
      <c r="CXE42" s="133"/>
      <c r="CXS42" s="133"/>
      <c r="CXT42" s="133"/>
      <c r="CYH42" s="133"/>
      <c r="CYI42" s="133"/>
      <c r="CYW42" s="133"/>
      <c r="CYX42" s="133"/>
      <c r="CZL42" s="133"/>
      <c r="CZM42" s="133"/>
      <c r="DAA42" s="133"/>
      <c r="DAB42" s="133"/>
      <c r="DAP42" s="133"/>
      <c r="DAQ42" s="133"/>
      <c r="DBE42" s="133"/>
      <c r="DBF42" s="133"/>
      <c r="DBT42" s="133"/>
      <c r="DBU42" s="133"/>
      <c r="DCI42" s="133"/>
      <c r="DCJ42" s="133"/>
      <c r="DCX42" s="133"/>
      <c r="DCY42" s="133"/>
      <c r="DDM42" s="133"/>
      <c r="DDN42" s="133"/>
      <c r="DEB42" s="133"/>
      <c r="DEC42" s="133"/>
      <c r="DEQ42" s="133"/>
      <c r="DER42" s="133"/>
      <c r="DFF42" s="133"/>
      <c r="DFG42" s="133"/>
      <c r="DFU42" s="133"/>
      <c r="DFV42" s="133"/>
      <c r="DGJ42" s="133"/>
      <c r="DGK42" s="133"/>
      <c r="DGY42" s="133"/>
      <c r="DGZ42" s="133"/>
      <c r="DHN42" s="133"/>
      <c r="DHO42" s="133"/>
      <c r="DIC42" s="133"/>
      <c r="DID42" s="133"/>
      <c r="DIR42" s="133"/>
      <c r="DIS42" s="133"/>
      <c r="DJG42" s="133"/>
      <c r="DJH42" s="133"/>
      <c r="DJV42" s="133"/>
      <c r="DJW42" s="133"/>
      <c r="DKK42" s="133"/>
      <c r="DKL42" s="133"/>
      <c r="DKZ42" s="133"/>
      <c r="DLA42" s="133"/>
      <c r="DLO42" s="133"/>
      <c r="DLP42" s="133"/>
      <c r="DMD42" s="133"/>
      <c r="DME42" s="133"/>
      <c r="DMS42" s="133"/>
      <c r="DMT42" s="133"/>
      <c r="DNH42" s="133"/>
      <c r="DNI42" s="133"/>
      <c r="DNW42" s="133"/>
      <c r="DNX42" s="133"/>
      <c r="DOL42" s="133"/>
      <c r="DOM42" s="133"/>
      <c r="DPA42" s="133"/>
      <c r="DPB42" s="133"/>
      <c r="DPP42" s="133"/>
      <c r="DPQ42" s="133"/>
      <c r="DQE42" s="133"/>
      <c r="DQF42" s="133"/>
      <c r="DQT42" s="133"/>
      <c r="DQU42" s="133"/>
      <c r="DRI42" s="133"/>
      <c r="DRJ42" s="133"/>
      <c r="DRX42" s="133"/>
      <c r="DRY42" s="133"/>
      <c r="DSM42" s="133"/>
      <c r="DSN42" s="133"/>
      <c r="DTB42" s="133"/>
      <c r="DTC42" s="133"/>
      <c r="DTQ42" s="133"/>
      <c r="DTR42" s="133"/>
      <c r="DUF42" s="133"/>
      <c r="DUG42" s="133"/>
      <c r="DUU42" s="133"/>
      <c r="DUV42" s="133"/>
      <c r="DVJ42" s="133"/>
      <c r="DVK42" s="133"/>
      <c r="DVY42" s="133"/>
      <c r="DVZ42" s="133"/>
      <c r="DWN42" s="133"/>
      <c r="DWO42" s="133"/>
      <c r="DXC42" s="133"/>
      <c r="DXD42" s="133"/>
      <c r="DXR42" s="133"/>
      <c r="DXS42" s="133"/>
      <c r="DYG42" s="133"/>
      <c r="DYH42" s="133"/>
      <c r="DYV42" s="133"/>
      <c r="DYW42" s="133"/>
      <c r="DZK42" s="133"/>
      <c r="DZL42" s="133"/>
      <c r="DZZ42" s="133"/>
      <c r="EAA42" s="133"/>
      <c r="EAO42" s="133"/>
      <c r="EAP42" s="133"/>
      <c r="EBD42" s="133"/>
      <c r="EBE42" s="133"/>
      <c r="EBS42" s="133"/>
      <c r="EBT42" s="133"/>
      <c r="ECH42" s="133"/>
      <c r="ECI42" s="133"/>
      <c r="ECW42" s="133"/>
      <c r="ECX42" s="133"/>
      <c r="EDL42" s="133"/>
      <c r="EDM42" s="133"/>
      <c r="EEA42" s="133"/>
      <c r="EEB42" s="133"/>
      <c r="EEP42" s="133"/>
      <c r="EEQ42" s="133"/>
      <c r="EFE42" s="133"/>
      <c r="EFF42" s="133"/>
      <c r="EFT42" s="133"/>
      <c r="EFU42" s="133"/>
      <c r="EGI42" s="133"/>
      <c r="EGJ42" s="133"/>
      <c r="EGX42" s="133"/>
      <c r="EGY42" s="133"/>
      <c r="EHM42" s="133"/>
      <c r="EHN42" s="133"/>
      <c r="EIB42" s="133"/>
      <c r="EIC42" s="133"/>
      <c r="EIQ42" s="133"/>
      <c r="EIR42" s="133"/>
      <c r="EJF42" s="133"/>
      <c r="EJG42" s="133"/>
      <c r="EJU42" s="133"/>
      <c r="EJV42" s="133"/>
      <c r="EKJ42" s="133"/>
      <c r="EKK42" s="133"/>
      <c r="EKY42" s="133"/>
      <c r="EKZ42" s="133"/>
      <c r="ELN42" s="133"/>
      <c r="ELO42" s="133"/>
      <c r="EMC42" s="133"/>
      <c r="EMD42" s="133"/>
      <c r="EMR42" s="133"/>
      <c r="EMS42" s="133"/>
      <c r="ENG42" s="133"/>
      <c r="ENH42" s="133"/>
      <c r="ENV42" s="133"/>
      <c r="ENW42" s="133"/>
      <c r="EOK42" s="133"/>
      <c r="EOL42" s="133"/>
      <c r="EOZ42" s="133"/>
      <c r="EPA42" s="133"/>
      <c r="EPO42" s="133"/>
      <c r="EPP42" s="133"/>
      <c r="EQD42" s="133"/>
      <c r="EQE42" s="133"/>
      <c r="EQS42" s="133"/>
      <c r="EQT42" s="133"/>
      <c r="ERH42" s="133"/>
      <c r="ERI42" s="133"/>
      <c r="ERW42" s="133"/>
      <c r="ERX42" s="133"/>
      <c r="ESL42" s="133"/>
      <c r="ESM42" s="133"/>
      <c r="ETA42" s="133"/>
      <c r="ETB42" s="133"/>
      <c r="ETP42" s="133"/>
      <c r="ETQ42" s="133"/>
      <c r="EUE42" s="133"/>
      <c r="EUF42" s="133"/>
      <c r="EUT42" s="133"/>
      <c r="EUU42" s="133"/>
      <c r="EVI42" s="133"/>
      <c r="EVJ42" s="133"/>
      <c r="EVX42" s="133"/>
      <c r="EVY42" s="133"/>
      <c r="EWM42" s="133"/>
      <c r="EWN42" s="133"/>
      <c r="EXB42" s="133"/>
      <c r="EXC42" s="133"/>
      <c r="EXQ42" s="133"/>
      <c r="EXR42" s="133"/>
      <c r="EYF42" s="133"/>
      <c r="EYG42" s="133"/>
      <c r="EYU42" s="133"/>
      <c r="EYV42" s="133"/>
      <c r="EZJ42" s="133"/>
      <c r="EZK42" s="133"/>
      <c r="EZY42" s="133"/>
      <c r="EZZ42" s="133"/>
      <c r="FAN42" s="133"/>
      <c r="FAO42" s="133"/>
      <c r="FBC42" s="133"/>
      <c r="FBD42" s="133"/>
      <c r="FBR42" s="133"/>
      <c r="FBS42" s="133"/>
      <c r="FCG42" s="133"/>
      <c r="FCH42" s="133"/>
      <c r="FCV42" s="133"/>
      <c r="FCW42" s="133"/>
      <c r="FDK42" s="133"/>
      <c r="FDL42" s="133"/>
      <c r="FDZ42" s="133"/>
      <c r="FEA42" s="133"/>
      <c r="FEO42" s="133"/>
      <c r="FEP42" s="133"/>
      <c r="FFD42" s="133"/>
      <c r="FFE42" s="133"/>
      <c r="FFS42" s="133"/>
      <c r="FFT42" s="133"/>
      <c r="FGH42" s="133"/>
      <c r="FGI42" s="133"/>
      <c r="FGW42" s="133"/>
      <c r="FGX42" s="133"/>
      <c r="FHL42" s="133"/>
      <c r="FHM42" s="133"/>
      <c r="FIA42" s="133"/>
      <c r="FIB42" s="133"/>
      <c r="FIP42" s="133"/>
      <c r="FIQ42" s="133"/>
      <c r="FJE42" s="133"/>
      <c r="FJF42" s="133"/>
      <c r="FJT42" s="133"/>
      <c r="FJU42" s="133"/>
      <c r="FKI42" s="133"/>
      <c r="FKJ42" s="133"/>
      <c r="FKX42" s="133"/>
      <c r="FKY42" s="133"/>
      <c r="FLM42" s="133"/>
      <c r="FLN42" s="133"/>
      <c r="FMB42" s="133"/>
      <c r="FMC42" s="133"/>
      <c r="FMQ42" s="133"/>
      <c r="FMR42" s="133"/>
      <c r="FNF42" s="133"/>
      <c r="FNG42" s="133"/>
      <c r="FNU42" s="133"/>
      <c r="FNV42" s="133"/>
      <c r="FOJ42" s="133"/>
      <c r="FOK42" s="133"/>
      <c r="FOY42" s="133"/>
      <c r="FOZ42" s="133"/>
      <c r="FPN42" s="133"/>
      <c r="FPO42" s="133"/>
      <c r="FQC42" s="133"/>
      <c r="FQD42" s="133"/>
      <c r="FQR42" s="133"/>
      <c r="FQS42" s="133"/>
      <c r="FRG42" s="133"/>
      <c r="FRH42" s="133"/>
      <c r="FRV42" s="133"/>
      <c r="FRW42" s="133"/>
      <c r="FSK42" s="133"/>
      <c r="FSL42" s="133"/>
      <c r="FSZ42" s="133"/>
      <c r="FTA42" s="133"/>
      <c r="FTO42" s="133"/>
      <c r="FTP42" s="133"/>
      <c r="FUD42" s="133"/>
      <c r="FUE42" s="133"/>
      <c r="FUS42" s="133"/>
      <c r="FUT42" s="133"/>
      <c r="FVH42" s="133"/>
      <c r="FVI42" s="133"/>
      <c r="FVW42" s="133"/>
      <c r="FVX42" s="133"/>
      <c r="FWL42" s="133"/>
      <c r="FWM42" s="133"/>
      <c r="FXA42" s="133"/>
      <c r="FXB42" s="133"/>
      <c r="FXP42" s="133"/>
      <c r="FXQ42" s="133"/>
      <c r="FYE42" s="133"/>
      <c r="FYF42" s="133"/>
      <c r="FYT42" s="133"/>
      <c r="FYU42" s="133"/>
      <c r="FZI42" s="133"/>
      <c r="FZJ42" s="133"/>
      <c r="FZX42" s="133"/>
      <c r="FZY42" s="133"/>
      <c r="GAM42" s="133"/>
      <c r="GAN42" s="133"/>
      <c r="GBB42" s="133"/>
      <c r="GBC42" s="133"/>
      <c r="GBQ42" s="133"/>
      <c r="GBR42" s="133"/>
      <c r="GCF42" s="133"/>
      <c r="GCG42" s="133"/>
      <c r="GCU42" s="133"/>
      <c r="GCV42" s="133"/>
      <c r="GDJ42" s="133"/>
      <c r="GDK42" s="133"/>
      <c r="GDY42" s="133"/>
      <c r="GDZ42" s="133"/>
      <c r="GEN42" s="133"/>
      <c r="GEO42" s="133"/>
      <c r="GFC42" s="133"/>
      <c r="GFD42" s="133"/>
      <c r="GFR42" s="133"/>
      <c r="GFS42" s="133"/>
      <c r="GGG42" s="133"/>
      <c r="GGH42" s="133"/>
      <c r="GGV42" s="133"/>
      <c r="GGW42" s="133"/>
      <c r="GHK42" s="133"/>
      <c r="GHL42" s="133"/>
      <c r="GHZ42" s="133"/>
      <c r="GIA42" s="133"/>
      <c r="GIO42" s="133"/>
      <c r="GIP42" s="133"/>
      <c r="GJD42" s="133"/>
      <c r="GJE42" s="133"/>
      <c r="GJS42" s="133"/>
      <c r="GJT42" s="133"/>
      <c r="GKH42" s="133"/>
      <c r="GKI42" s="133"/>
      <c r="GKW42" s="133"/>
      <c r="GKX42" s="133"/>
      <c r="GLL42" s="133"/>
      <c r="GLM42" s="133"/>
      <c r="GMA42" s="133"/>
      <c r="GMB42" s="133"/>
      <c r="GMP42" s="133"/>
      <c r="GMQ42" s="133"/>
      <c r="GNE42" s="133"/>
      <c r="GNF42" s="133"/>
      <c r="GNT42" s="133"/>
      <c r="GNU42" s="133"/>
      <c r="GOI42" s="133"/>
      <c r="GOJ42" s="133"/>
      <c r="GOX42" s="133"/>
      <c r="GOY42" s="133"/>
      <c r="GPM42" s="133"/>
      <c r="GPN42" s="133"/>
      <c r="GQB42" s="133"/>
      <c r="GQC42" s="133"/>
      <c r="GQQ42" s="133"/>
      <c r="GQR42" s="133"/>
      <c r="GRF42" s="133"/>
      <c r="GRG42" s="133"/>
      <c r="GRU42" s="133"/>
      <c r="GRV42" s="133"/>
      <c r="GSJ42" s="133"/>
      <c r="GSK42" s="133"/>
      <c r="GSY42" s="133"/>
      <c r="GSZ42" s="133"/>
      <c r="GTN42" s="133"/>
      <c r="GTO42" s="133"/>
      <c r="GUC42" s="133"/>
      <c r="GUD42" s="133"/>
      <c r="GUR42" s="133"/>
      <c r="GUS42" s="133"/>
      <c r="GVG42" s="133"/>
      <c r="GVH42" s="133"/>
      <c r="GVV42" s="133"/>
      <c r="GVW42" s="133"/>
      <c r="GWK42" s="133"/>
      <c r="GWL42" s="133"/>
      <c r="GWZ42" s="133"/>
      <c r="GXA42" s="133"/>
      <c r="GXO42" s="133"/>
      <c r="GXP42" s="133"/>
      <c r="GYD42" s="133"/>
      <c r="GYE42" s="133"/>
      <c r="GYS42" s="133"/>
      <c r="GYT42" s="133"/>
      <c r="GZH42" s="133"/>
      <c r="GZI42" s="133"/>
      <c r="GZW42" s="133"/>
      <c r="GZX42" s="133"/>
      <c r="HAL42" s="133"/>
      <c r="HAM42" s="133"/>
      <c r="HBA42" s="133"/>
      <c r="HBB42" s="133"/>
      <c r="HBP42" s="133"/>
      <c r="HBQ42" s="133"/>
      <c r="HCE42" s="133"/>
      <c r="HCF42" s="133"/>
      <c r="HCT42" s="133"/>
      <c r="HCU42" s="133"/>
      <c r="HDI42" s="133"/>
      <c r="HDJ42" s="133"/>
      <c r="HDX42" s="133"/>
      <c r="HDY42" s="133"/>
      <c r="HEM42" s="133"/>
      <c r="HEN42" s="133"/>
      <c r="HFB42" s="133"/>
      <c r="HFC42" s="133"/>
      <c r="HFQ42" s="133"/>
      <c r="HFR42" s="133"/>
      <c r="HGF42" s="133"/>
      <c r="HGG42" s="133"/>
      <c r="HGU42" s="133"/>
      <c r="HGV42" s="133"/>
      <c r="HHJ42" s="133"/>
      <c r="HHK42" s="133"/>
      <c r="HHY42" s="133"/>
      <c r="HHZ42" s="133"/>
      <c r="HIN42" s="133"/>
      <c r="HIO42" s="133"/>
      <c r="HJC42" s="133"/>
      <c r="HJD42" s="133"/>
      <c r="HJR42" s="133"/>
      <c r="HJS42" s="133"/>
      <c r="HKG42" s="133"/>
      <c r="HKH42" s="133"/>
      <c r="HKV42" s="133"/>
      <c r="HKW42" s="133"/>
      <c r="HLK42" s="133"/>
      <c r="HLL42" s="133"/>
      <c r="HLZ42" s="133"/>
      <c r="HMA42" s="133"/>
      <c r="HMO42" s="133"/>
      <c r="HMP42" s="133"/>
      <c r="HND42" s="133"/>
      <c r="HNE42" s="133"/>
      <c r="HNS42" s="133"/>
      <c r="HNT42" s="133"/>
      <c r="HOH42" s="133"/>
      <c r="HOI42" s="133"/>
      <c r="HOW42" s="133"/>
      <c r="HOX42" s="133"/>
      <c r="HPL42" s="133"/>
      <c r="HPM42" s="133"/>
      <c r="HQA42" s="133"/>
      <c r="HQB42" s="133"/>
      <c r="HQP42" s="133"/>
      <c r="HQQ42" s="133"/>
      <c r="HRE42" s="133"/>
      <c r="HRF42" s="133"/>
      <c r="HRT42" s="133"/>
      <c r="HRU42" s="133"/>
      <c r="HSI42" s="133"/>
      <c r="HSJ42" s="133"/>
      <c r="HSX42" s="133"/>
      <c r="HSY42" s="133"/>
      <c r="HTM42" s="133"/>
      <c r="HTN42" s="133"/>
      <c r="HUB42" s="133"/>
      <c r="HUC42" s="133"/>
      <c r="HUQ42" s="133"/>
      <c r="HUR42" s="133"/>
      <c r="HVF42" s="133"/>
      <c r="HVG42" s="133"/>
      <c r="HVU42" s="133"/>
      <c r="HVV42" s="133"/>
      <c r="HWJ42" s="133"/>
      <c r="HWK42" s="133"/>
      <c r="HWY42" s="133"/>
      <c r="HWZ42" s="133"/>
      <c r="HXN42" s="133"/>
      <c r="HXO42" s="133"/>
      <c r="HYC42" s="133"/>
      <c r="HYD42" s="133"/>
      <c r="HYR42" s="133"/>
      <c r="HYS42" s="133"/>
      <c r="HZG42" s="133"/>
      <c r="HZH42" s="133"/>
      <c r="HZV42" s="133"/>
      <c r="HZW42" s="133"/>
      <c r="IAK42" s="133"/>
      <c r="IAL42" s="133"/>
      <c r="IAZ42" s="133"/>
      <c r="IBA42" s="133"/>
      <c r="IBO42" s="133"/>
      <c r="IBP42" s="133"/>
      <c r="ICD42" s="133"/>
      <c r="ICE42" s="133"/>
      <c r="ICS42" s="133"/>
      <c r="ICT42" s="133"/>
      <c r="IDH42" s="133"/>
      <c r="IDI42" s="133"/>
      <c r="IDW42" s="133"/>
      <c r="IDX42" s="133"/>
      <c r="IEL42" s="133"/>
      <c r="IEM42" s="133"/>
      <c r="IFA42" s="133"/>
      <c r="IFB42" s="133"/>
      <c r="IFP42" s="133"/>
      <c r="IFQ42" s="133"/>
      <c r="IGE42" s="133"/>
      <c r="IGF42" s="133"/>
      <c r="IGT42" s="133"/>
      <c r="IGU42" s="133"/>
      <c r="IHI42" s="133"/>
      <c r="IHJ42" s="133"/>
      <c r="IHX42" s="133"/>
      <c r="IHY42" s="133"/>
      <c r="IIM42" s="133"/>
      <c r="IIN42" s="133"/>
      <c r="IJB42" s="133"/>
      <c r="IJC42" s="133"/>
      <c r="IJQ42" s="133"/>
      <c r="IJR42" s="133"/>
      <c r="IKF42" s="133"/>
      <c r="IKG42" s="133"/>
      <c r="IKU42" s="133"/>
      <c r="IKV42" s="133"/>
      <c r="ILJ42" s="133"/>
      <c r="ILK42" s="133"/>
      <c r="ILY42" s="133"/>
      <c r="ILZ42" s="133"/>
      <c r="IMN42" s="133"/>
      <c r="IMO42" s="133"/>
      <c r="INC42" s="133"/>
      <c r="IND42" s="133"/>
      <c r="INR42" s="133"/>
      <c r="INS42" s="133"/>
      <c r="IOG42" s="133"/>
      <c r="IOH42" s="133"/>
      <c r="IOV42" s="133"/>
      <c r="IOW42" s="133"/>
      <c r="IPK42" s="133"/>
      <c r="IPL42" s="133"/>
      <c r="IPZ42" s="133"/>
      <c r="IQA42" s="133"/>
      <c r="IQO42" s="133"/>
      <c r="IQP42" s="133"/>
      <c r="IRD42" s="133"/>
      <c r="IRE42" s="133"/>
      <c r="IRS42" s="133"/>
      <c r="IRT42" s="133"/>
      <c r="ISH42" s="133"/>
      <c r="ISI42" s="133"/>
      <c r="ISW42" s="133"/>
      <c r="ISX42" s="133"/>
      <c r="ITL42" s="133"/>
      <c r="ITM42" s="133"/>
      <c r="IUA42" s="133"/>
      <c r="IUB42" s="133"/>
      <c r="IUP42" s="133"/>
      <c r="IUQ42" s="133"/>
      <c r="IVE42" s="133"/>
      <c r="IVF42" s="133"/>
      <c r="IVT42" s="133"/>
      <c r="IVU42" s="133"/>
      <c r="IWI42" s="133"/>
      <c r="IWJ42" s="133"/>
      <c r="IWX42" s="133"/>
      <c r="IWY42" s="133"/>
      <c r="IXM42" s="133"/>
      <c r="IXN42" s="133"/>
      <c r="IYB42" s="133"/>
      <c r="IYC42" s="133"/>
      <c r="IYQ42" s="133"/>
      <c r="IYR42" s="133"/>
      <c r="IZF42" s="133"/>
      <c r="IZG42" s="133"/>
      <c r="IZU42" s="133"/>
      <c r="IZV42" s="133"/>
      <c r="JAJ42" s="133"/>
      <c r="JAK42" s="133"/>
      <c r="JAY42" s="133"/>
      <c r="JAZ42" s="133"/>
      <c r="JBN42" s="133"/>
      <c r="JBO42" s="133"/>
      <c r="JCC42" s="133"/>
      <c r="JCD42" s="133"/>
      <c r="JCR42" s="133"/>
      <c r="JCS42" s="133"/>
      <c r="JDG42" s="133"/>
      <c r="JDH42" s="133"/>
      <c r="JDV42" s="133"/>
      <c r="JDW42" s="133"/>
      <c r="JEK42" s="133"/>
      <c r="JEL42" s="133"/>
      <c r="JEZ42" s="133"/>
      <c r="JFA42" s="133"/>
      <c r="JFO42" s="133"/>
      <c r="JFP42" s="133"/>
      <c r="JGD42" s="133"/>
      <c r="JGE42" s="133"/>
      <c r="JGS42" s="133"/>
      <c r="JGT42" s="133"/>
      <c r="JHH42" s="133"/>
      <c r="JHI42" s="133"/>
      <c r="JHW42" s="133"/>
      <c r="JHX42" s="133"/>
      <c r="JIL42" s="133"/>
      <c r="JIM42" s="133"/>
      <c r="JJA42" s="133"/>
      <c r="JJB42" s="133"/>
      <c r="JJP42" s="133"/>
      <c r="JJQ42" s="133"/>
      <c r="JKE42" s="133"/>
      <c r="JKF42" s="133"/>
      <c r="JKT42" s="133"/>
      <c r="JKU42" s="133"/>
      <c r="JLI42" s="133"/>
      <c r="JLJ42" s="133"/>
      <c r="JLX42" s="133"/>
      <c r="JLY42" s="133"/>
      <c r="JMM42" s="133"/>
      <c r="JMN42" s="133"/>
      <c r="JNB42" s="133"/>
      <c r="JNC42" s="133"/>
      <c r="JNQ42" s="133"/>
      <c r="JNR42" s="133"/>
      <c r="JOF42" s="133"/>
      <c r="JOG42" s="133"/>
      <c r="JOU42" s="133"/>
      <c r="JOV42" s="133"/>
      <c r="JPJ42" s="133"/>
      <c r="JPK42" s="133"/>
      <c r="JPY42" s="133"/>
      <c r="JPZ42" s="133"/>
      <c r="JQN42" s="133"/>
      <c r="JQO42" s="133"/>
      <c r="JRC42" s="133"/>
      <c r="JRD42" s="133"/>
      <c r="JRR42" s="133"/>
      <c r="JRS42" s="133"/>
      <c r="JSG42" s="133"/>
      <c r="JSH42" s="133"/>
      <c r="JSV42" s="133"/>
      <c r="JSW42" s="133"/>
      <c r="JTK42" s="133"/>
      <c r="JTL42" s="133"/>
      <c r="JTZ42" s="133"/>
      <c r="JUA42" s="133"/>
      <c r="JUO42" s="133"/>
      <c r="JUP42" s="133"/>
      <c r="JVD42" s="133"/>
      <c r="JVE42" s="133"/>
      <c r="JVS42" s="133"/>
      <c r="JVT42" s="133"/>
      <c r="JWH42" s="133"/>
      <c r="JWI42" s="133"/>
      <c r="JWW42" s="133"/>
      <c r="JWX42" s="133"/>
      <c r="JXL42" s="133"/>
      <c r="JXM42" s="133"/>
      <c r="JYA42" s="133"/>
      <c r="JYB42" s="133"/>
      <c r="JYP42" s="133"/>
      <c r="JYQ42" s="133"/>
      <c r="JZE42" s="133"/>
      <c r="JZF42" s="133"/>
      <c r="JZT42" s="133"/>
      <c r="JZU42" s="133"/>
      <c r="KAI42" s="133"/>
      <c r="KAJ42" s="133"/>
      <c r="KAX42" s="133"/>
      <c r="KAY42" s="133"/>
      <c r="KBM42" s="133"/>
      <c r="KBN42" s="133"/>
      <c r="KCB42" s="133"/>
      <c r="KCC42" s="133"/>
      <c r="KCQ42" s="133"/>
      <c r="KCR42" s="133"/>
      <c r="KDF42" s="133"/>
      <c r="KDG42" s="133"/>
      <c r="KDU42" s="133"/>
      <c r="KDV42" s="133"/>
      <c r="KEJ42" s="133"/>
      <c r="KEK42" s="133"/>
      <c r="KEY42" s="133"/>
      <c r="KEZ42" s="133"/>
      <c r="KFN42" s="133"/>
      <c r="KFO42" s="133"/>
      <c r="KGC42" s="133"/>
      <c r="KGD42" s="133"/>
      <c r="KGR42" s="133"/>
      <c r="KGS42" s="133"/>
      <c r="KHG42" s="133"/>
      <c r="KHH42" s="133"/>
      <c r="KHV42" s="133"/>
      <c r="KHW42" s="133"/>
      <c r="KIK42" s="133"/>
      <c r="KIL42" s="133"/>
      <c r="KIZ42" s="133"/>
      <c r="KJA42" s="133"/>
      <c r="KJO42" s="133"/>
      <c r="KJP42" s="133"/>
      <c r="KKD42" s="133"/>
      <c r="KKE42" s="133"/>
      <c r="KKS42" s="133"/>
      <c r="KKT42" s="133"/>
      <c r="KLH42" s="133"/>
      <c r="KLI42" s="133"/>
      <c r="KLW42" s="133"/>
      <c r="KLX42" s="133"/>
      <c r="KML42" s="133"/>
      <c r="KMM42" s="133"/>
      <c r="KNA42" s="133"/>
      <c r="KNB42" s="133"/>
      <c r="KNP42" s="133"/>
      <c r="KNQ42" s="133"/>
      <c r="KOE42" s="133"/>
      <c r="KOF42" s="133"/>
      <c r="KOT42" s="133"/>
      <c r="KOU42" s="133"/>
      <c r="KPI42" s="133"/>
      <c r="KPJ42" s="133"/>
      <c r="KPX42" s="133"/>
      <c r="KPY42" s="133"/>
      <c r="KQM42" s="133"/>
      <c r="KQN42" s="133"/>
      <c r="KRB42" s="133"/>
      <c r="KRC42" s="133"/>
      <c r="KRQ42" s="133"/>
      <c r="KRR42" s="133"/>
      <c r="KSF42" s="133"/>
      <c r="KSG42" s="133"/>
      <c r="KSU42" s="133"/>
      <c r="KSV42" s="133"/>
      <c r="KTJ42" s="133"/>
      <c r="KTK42" s="133"/>
      <c r="KTY42" s="133"/>
      <c r="KTZ42" s="133"/>
      <c r="KUN42" s="133"/>
      <c r="KUO42" s="133"/>
      <c r="KVC42" s="133"/>
      <c r="KVD42" s="133"/>
      <c r="KVR42" s="133"/>
      <c r="KVS42" s="133"/>
      <c r="KWG42" s="133"/>
      <c r="KWH42" s="133"/>
      <c r="KWV42" s="133"/>
      <c r="KWW42" s="133"/>
      <c r="KXK42" s="133"/>
      <c r="KXL42" s="133"/>
      <c r="KXZ42" s="133"/>
      <c r="KYA42" s="133"/>
      <c r="KYO42" s="133"/>
      <c r="KYP42" s="133"/>
      <c r="KZD42" s="133"/>
      <c r="KZE42" s="133"/>
      <c r="KZS42" s="133"/>
      <c r="KZT42" s="133"/>
      <c r="LAH42" s="133"/>
      <c r="LAI42" s="133"/>
      <c r="LAW42" s="133"/>
      <c r="LAX42" s="133"/>
      <c r="LBL42" s="133"/>
      <c r="LBM42" s="133"/>
      <c r="LCA42" s="133"/>
      <c r="LCB42" s="133"/>
      <c r="LCP42" s="133"/>
      <c r="LCQ42" s="133"/>
      <c r="LDE42" s="133"/>
      <c r="LDF42" s="133"/>
      <c r="LDT42" s="133"/>
      <c r="LDU42" s="133"/>
      <c r="LEI42" s="133"/>
      <c r="LEJ42" s="133"/>
      <c r="LEX42" s="133"/>
      <c r="LEY42" s="133"/>
      <c r="LFM42" s="133"/>
      <c r="LFN42" s="133"/>
      <c r="LGB42" s="133"/>
      <c r="LGC42" s="133"/>
      <c r="LGQ42" s="133"/>
      <c r="LGR42" s="133"/>
      <c r="LHF42" s="133"/>
      <c r="LHG42" s="133"/>
      <c r="LHU42" s="133"/>
      <c r="LHV42" s="133"/>
      <c r="LIJ42" s="133"/>
      <c r="LIK42" s="133"/>
      <c r="LIY42" s="133"/>
      <c r="LIZ42" s="133"/>
      <c r="LJN42" s="133"/>
      <c r="LJO42" s="133"/>
      <c r="LKC42" s="133"/>
      <c r="LKD42" s="133"/>
      <c r="LKR42" s="133"/>
      <c r="LKS42" s="133"/>
      <c r="LLG42" s="133"/>
      <c r="LLH42" s="133"/>
      <c r="LLV42" s="133"/>
      <c r="LLW42" s="133"/>
      <c r="LMK42" s="133"/>
      <c r="LML42" s="133"/>
      <c r="LMZ42" s="133"/>
      <c r="LNA42" s="133"/>
      <c r="LNO42" s="133"/>
      <c r="LNP42" s="133"/>
      <c r="LOD42" s="133"/>
      <c r="LOE42" s="133"/>
      <c r="LOS42" s="133"/>
      <c r="LOT42" s="133"/>
      <c r="LPH42" s="133"/>
      <c r="LPI42" s="133"/>
      <c r="LPW42" s="133"/>
      <c r="LPX42" s="133"/>
      <c r="LQL42" s="133"/>
      <c r="LQM42" s="133"/>
      <c r="LRA42" s="133"/>
      <c r="LRB42" s="133"/>
      <c r="LRP42" s="133"/>
      <c r="LRQ42" s="133"/>
      <c r="LSE42" s="133"/>
      <c r="LSF42" s="133"/>
      <c r="LST42" s="133"/>
      <c r="LSU42" s="133"/>
      <c r="LTI42" s="133"/>
      <c r="LTJ42" s="133"/>
      <c r="LTX42" s="133"/>
      <c r="LTY42" s="133"/>
      <c r="LUM42" s="133"/>
      <c r="LUN42" s="133"/>
      <c r="LVB42" s="133"/>
      <c r="LVC42" s="133"/>
      <c r="LVQ42" s="133"/>
      <c r="LVR42" s="133"/>
      <c r="LWF42" s="133"/>
      <c r="LWG42" s="133"/>
      <c r="LWU42" s="133"/>
      <c r="LWV42" s="133"/>
      <c r="LXJ42" s="133"/>
      <c r="LXK42" s="133"/>
      <c r="LXY42" s="133"/>
      <c r="LXZ42" s="133"/>
      <c r="LYN42" s="133"/>
      <c r="LYO42" s="133"/>
      <c r="LZC42" s="133"/>
      <c r="LZD42" s="133"/>
      <c r="LZR42" s="133"/>
      <c r="LZS42" s="133"/>
      <c r="MAG42" s="133"/>
      <c r="MAH42" s="133"/>
      <c r="MAV42" s="133"/>
      <c r="MAW42" s="133"/>
      <c r="MBK42" s="133"/>
      <c r="MBL42" s="133"/>
      <c r="MBZ42" s="133"/>
      <c r="MCA42" s="133"/>
      <c r="MCO42" s="133"/>
      <c r="MCP42" s="133"/>
      <c r="MDD42" s="133"/>
      <c r="MDE42" s="133"/>
      <c r="MDS42" s="133"/>
      <c r="MDT42" s="133"/>
      <c r="MEH42" s="133"/>
      <c r="MEI42" s="133"/>
      <c r="MEW42" s="133"/>
      <c r="MEX42" s="133"/>
      <c r="MFL42" s="133"/>
      <c r="MFM42" s="133"/>
      <c r="MGA42" s="133"/>
      <c r="MGB42" s="133"/>
      <c r="MGP42" s="133"/>
      <c r="MGQ42" s="133"/>
      <c r="MHE42" s="133"/>
      <c r="MHF42" s="133"/>
      <c r="MHT42" s="133"/>
      <c r="MHU42" s="133"/>
      <c r="MII42" s="133"/>
      <c r="MIJ42" s="133"/>
      <c r="MIX42" s="133"/>
      <c r="MIY42" s="133"/>
      <c r="MJM42" s="133"/>
      <c r="MJN42" s="133"/>
      <c r="MKB42" s="133"/>
      <c r="MKC42" s="133"/>
      <c r="MKQ42" s="133"/>
      <c r="MKR42" s="133"/>
      <c r="MLF42" s="133"/>
      <c r="MLG42" s="133"/>
      <c r="MLU42" s="133"/>
      <c r="MLV42" s="133"/>
      <c r="MMJ42" s="133"/>
      <c r="MMK42" s="133"/>
      <c r="MMY42" s="133"/>
      <c r="MMZ42" s="133"/>
      <c r="MNN42" s="133"/>
      <c r="MNO42" s="133"/>
      <c r="MOC42" s="133"/>
      <c r="MOD42" s="133"/>
      <c r="MOR42" s="133"/>
      <c r="MOS42" s="133"/>
      <c r="MPG42" s="133"/>
      <c r="MPH42" s="133"/>
      <c r="MPV42" s="133"/>
      <c r="MPW42" s="133"/>
      <c r="MQK42" s="133"/>
      <c r="MQL42" s="133"/>
      <c r="MQZ42" s="133"/>
      <c r="MRA42" s="133"/>
      <c r="MRO42" s="133"/>
      <c r="MRP42" s="133"/>
      <c r="MSD42" s="133"/>
      <c r="MSE42" s="133"/>
      <c r="MSS42" s="133"/>
      <c r="MST42" s="133"/>
      <c r="MTH42" s="133"/>
      <c r="MTI42" s="133"/>
      <c r="MTW42" s="133"/>
      <c r="MTX42" s="133"/>
      <c r="MUL42" s="133"/>
      <c r="MUM42" s="133"/>
      <c r="MVA42" s="133"/>
      <c r="MVB42" s="133"/>
      <c r="MVP42" s="133"/>
      <c r="MVQ42" s="133"/>
      <c r="MWE42" s="133"/>
      <c r="MWF42" s="133"/>
      <c r="MWT42" s="133"/>
      <c r="MWU42" s="133"/>
      <c r="MXI42" s="133"/>
      <c r="MXJ42" s="133"/>
      <c r="MXX42" s="133"/>
      <c r="MXY42" s="133"/>
      <c r="MYM42" s="133"/>
      <c r="MYN42" s="133"/>
      <c r="MZB42" s="133"/>
      <c r="MZC42" s="133"/>
      <c r="MZQ42" s="133"/>
      <c r="MZR42" s="133"/>
      <c r="NAF42" s="133"/>
      <c r="NAG42" s="133"/>
      <c r="NAU42" s="133"/>
      <c r="NAV42" s="133"/>
      <c r="NBJ42" s="133"/>
      <c r="NBK42" s="133"/>
      <c r="NBY42" s="133"/>
      <c r="NBZ42" s="133"/>
      <c r="NCN42" s="133"/>
      <c r="NCO42" s="133"/>
      <c r="NDC42" s="133"/>
      <c r="NDD42" s="133"/>
      <c r="NDR42" s="133"/>
      <c r="NDS42" s="133"/>
      <c r="NEG42" s="133"/>
      <c r="NEH42" s="133"/>
      <c r="NEV42" s="133"/>
      <c r="NEW42" s="133"/>
      <c r="NFK42" s="133"/>
      <c r="NFL42" s="133"/>
      <c r="NFZ42" s="133"/>
      <c r="NGA42" s="133"/>
      <c r="NGO42" s="133"/>
      <c r="NGP42" s="133"/>
      <c r="NHD42" s="133"/>
      <c r="NHE42" s="133"/>
      <c r="NHS42" s="133"/>
      <c r="NHT42" s="133"/>
      <c r="NIH42" s="133"/>
      <c r="NII42" s="133"/>
      <c r="NIW42" s="133"/>
      <c r="NIX42" s="133"/>
      <c r="NJL42" s="133"/>
      <c r="NJM42" s="133"/>
      <c r="NKA42" s="133"/>
      <c r="NKB42" s="133"/>
      <c r="NKP42" s="133"/>
      <c r="NKQ42" s="133"/>
      <c r="NLE42" s="133"/>
      <c r="NLF42" s="133"/>
      <c r="NLT42" s="133"/>
      <c r="NLU42" s="133"/>
      <c r="NMI42" s="133"/>
      <c r="NMJ42" s="133"/>
      <c r="NMX42" s="133"/>
      <c r="NMY42" s="133"/>
      <c r="NNM42" s="133"/>
      <c r="NNN42" s="133"/>
      <c r="NOB42" s="133"/>
      <c r="NOC42" s="133"/>
      <c r="NOQ42" s="133"/>
      <c r="NOR42" s="133"/>
      <c r="NPF42" s="133"/>
      <c r="NPG42" s="133"/>
      <c r="NPU42" s="133"/>
      <c r="NPV42" s="133"/>
      <c r="NQJ42" s="133"/>
      <c r="NQK42" s="133"/>
      <c r="NQY42" s="133"/>
      <c r="NQZ42" s="133"/>
      <c r="NRN42" s="133"/>
      <c r="NRO42" s="133"/>
      <c r="NSC42" s="133"/>
      <c r="NSD42" s="133"/>
      <c r="NSR42" s="133"/>
      <c r="NSS42" s="133"/>
      <c r="NTG42" s="133"/>
      <c r="NTH42" s="133"/>
      <c r="NTV42" s="133"/>
      <c r="NTW42" s="133"/>
      <c r="NUK42" s="133"/>
      <c r="NUL42" s="133"/>
      <c r="NUZ42" s="133"/>
      <c r="NVA42" s="133"/>
      <c r="NVO42" s="133"/>
      <c r="NVP42" s="133"/>
      <c r="NWD42" s="133"/>
      <c r="NWE42" s="133"/>
      <c r="NWS42" s="133"/>
      <c r="NWT42" s="133"/>
      <c r="NXH42" s="133"/>
      <c r="NXI42" s="133"/>
      <c r="NXW42" s="133"/>
      <c r="NXX42" s="133"/>
      <c r="NYL42" s="133"/>
      <c r="NYM42" s="133"/>
      <c r="NZA42" s="133"/>
      <c r="NZB42" s="133"/>
      <c r="NZP42" s="133"/>
      <c r="NZQ42" s="133"/>
      <c r="OAE42" s="133"/>
      <c r="OAF42" s="133"/>
      <c r="OAT42" s="133"/>
      <c r="OAU42" s="133"/>
      <c r="OBI42" s="133"/>
      <c r="OBJ42" s="133"/>
      <c r="OBX42" s="133"/>
      <c r="OBY42" s="133"/>
      <c r="OCM42" s="133"/>
      <c r="OCN42" s="133"/>
      <c r="ODB42" s="133"/>
      <c r="ODC42" s="133"/>
      <c r="ODQ42" s="133"/>
      <c r="ODR42" s="133"/>
      <c r="OEF42" s="133"/>
      <c r="OEG42" s="133"/>
      <c r="OEU42" s="133"/>
      <c r="OEV42" s="133"/>
      <c r="OFJ42" s="133"/>
      <c r="OFK42" s="133"/>
      <c r="OFY42" s="133"/>
      <c r="OFZ42" s="133"/>
      <c r="OGN42" s="133"/>
      <c r="OGO42" s="133"/>
      <c r="OHC42" s="133"/>
      <c r="OHD42" s="133"/>
      <c r="OHR42" s="133"/>
      <c r="OHS42" s="133"/>
      <c r="OIG42" s="133"/>
      <c r="OIH42" s="133"/>
      <c r="OIV42" s="133"/>
      <c r="OIW42" s="133"/>
      <c r="OJK42" s="133"/>
      <c r="OJL42" s="133"/>
      <c r="OJZ42" s="133"/>
      <c r="OKA42" s="133"/>
      <c r="OKO42" s="133"/>
      <c r="OKP42" s="133"/>
      <c r="OLD42" s="133"/>
      <c r="OLE42" s="133"/>
      <c r="OLS42" s="133"/>
      <c r="OLT42" s="133"/>
      <c r="OMH42" s="133"/>
      <c r="OMI42" s="133"/>
      <c r="OMW42" s="133"/>
      <c r="OMX42" s="133"/>
      <c r="ONL42" s="133"/>
      <c r="ONM42" s="133"/>
      <c r="OOA42" s="133"/>
      <c r="OOB42" s="133"/>
      <c r="OOP42" s="133"/>
      <c r="OOQ42" s="133"/>
      <c r="OPE42" s="133"/>
      <c r="OPF42" s="133"/>
      <c r="OPT42" s="133"/>
      <c r="OPU42" s="133"/>
      <c r="OQI42" s="133"/>
      <c r="OQJ42" s="133"/>
      <c r="OQX42" s="133"/>
      <c r="OQY42" s="133"/>
      <c r="ORM42" s="133"/>
      <c r="ORN42" s="133"/>
      <c r="OSB42" s="133"/>
      <c r="OSC42" s="133"/>
      <c r="OSQ42" s="133"/>
      <c r="OSR42" s="133"/>
      <c r="OTF42" s="133"/>
      <c r="OTG42" s="133"/>
      <c r="OTU42" s="133"/>
      <c r="OTV42" s="133"/>
      <c r="OUJ42" s="133"/>
      <c r="OUK42" s="133"/>
      <c r="OUY42" s="133"/>
      <c r="OUZ42" s="133"/>
      <c r="OVN42" s="133"/>
      <c r="OVO42" s="133"/>
      <c r="OWC42" s="133"/>
      <c r="OWD42" s="133"/>
      <c r="OWR42" s="133"/>
      <c r="OWS42" s="133"/>
      <c r="OXG42" s="133"/>
      <c r="OXH42" s="133"/>
      <c r="OXV42" s="133"/>
      <c r="OXW42" s="133"/>
      <c r="OYK42" s="133"/>
      <c r="OYL42" s="133"/>
      <c r="OYZ42" s="133"/>
      <c r="OZA42" s="133"/>
      <c r="OZO42" s="133"/>
      <c r="OZP42" s="133"/>
      <c r="PAD42" s="133"/>
      <c r="PAE42" s="133"/>
      <c r="PAS42" s="133"/>
      <c r="PAT42" s="133"/>
      <c r="PBH42" s="133"/>
      <c r="PBI42" s="133"/>
      <c r="PBW42" s="133"/>
      <c r="PBX42" s="133"/>
      <c r="PCL42" s="133"/>
      <c r="PCM42" s="133"/>
      <c r="PDA42" s="133"/>
      <c r="PDB42" s="133"/>
      <c r="PDP42" s="133"/>
      <c r="PDQ42" s="133"/>
      <c r="PEE42" s="133"/>
      <c r="PEF42" s="133"/>
      <c r="PET42" s="133"/>
      <c r="PEU42" s="133"/>
      <c r="PFI42" s="133"/>
      <c r="PFJ42" s="133"/>
      <c r="PFX42" s="133"/>
      <c r="PFY42" s="133"/>
      <c r="PGM42" s="133"/>
      <c r="PGN42" s="133"/>
      <c r="PHB42" s="133"/>
      <c r="PHC42" s="133"/>
      <c r="PHQ42" s="133"/>
      <c r="PHR42" s="133"/>
      <c r="PIF42" s="133"/>
      <c r="PIG42" s="133"/>
      <c r="PIU42" s="133"/>
      <c r="PIV42" s="133"/>
      <c r="PJJ42" s="133"/>
      <c r="PJK42" s="133"/>
      <c r="PJY42" s="133"/>
      <c r="PJZ42" s="133"/>
      <c r="PKN42" s="133"/>
      <c r="PKO42" s="133"/>
      <c r="PLC42" s="133"/>
      <c r="PLD42" s="133"/>
      <c r="PLR42" s="133"/>
      <c r="PLS42" s="133"/>
      <c r="PMG42" s="133"/>
      <c r="PMH42" s="133"/>
      <c r="PMV42" s="133"/>
      <c r="PMW42" s="133"/>
      <c r="PNK42" s="133"/>
      <c r="PNL42" s="133"/>
      <c r="PNZ42" s="133"/>
      <c r="POA42" s="133"/>
      <c r="POO42" s="133"/>
      <c r="POP42" s="133"/>
      <c r="PPD42" s="133"/>
      <c r="PPE42" s="133"/>
      <c r="PPS42" s="133"/>
      <c r="PPT42" s="133"/>
      <c r="PQH42" s="133"/>
      <c r="PQI42" s="133"/>
      <c r="PQW42" s="133"/>
      <c r="PQX42" s="133"/>
      <c r="PRL42" s="133"/>
      <c r="PRM42" s="133"/>
      <c r="PSA42" s="133"/>
      <c r="PSB42" s="133"/>
      <c r="PSP42" s="133"/>
      <c r="PSQ42" s="133"/>
      <c r="PTE42" s="133"/>
      <c r="PTF42" s="133"/>
      <c r="PTT42" s="133"/>
      <c r="PTU42" s="133"/>
      <c r="PUI42" s="133"/>
      <c r="PUJ42" s="133"/>
      <c r="PUX42" s="133"/>
      <c r="PUY42" s="133"/>
      <c r="PVM42" s="133"/>
      <c r="PVN42" s="133"/>
      <c r="PWB42" s="133"/>
      <c r="PWC42" s="133"/>
      <c r="PWQ42" s="133"/>
      <c r="PWR42" s="133"/>
      <c r="PXF42" s="133"/>
      <c r="PXG42" s="133"/>
      <c r="PXU42" s="133"/>
      <c r="PXV42" s="133"/>
      <c r="PYJ42" s="133"/>
      <c r="PYK42" s="133"/>
      <c r="PYY42" s="133"/>
      <c r="PYZ42" s="133"/>
      <c r="PZN42" s="133"/>
      <c r="PZO42" s="133"/>
      <c r="QAC42" s="133"/>
      <c r="QAD42" s="133"/>
      <c r="QAR42" s="133"/>
      <c r="QAS42" s="133"/>
      <c r="QBG42" s="133"/>
      <c r="QBH42" s="133"/>
      <c r="QBV42" s="133"/>
      <c r="QBW42" s="133"/>
      <c r="QCK42" s="133"/>
      <c r="QCL42" s="133"/>
      <c r="QCZ42" s="133"/>
      <c r="QDA42" s="133"/>
      <c r="QDO42" s="133"/>
      <c r="QDP42" s="133"/>
      <c r="QED42" s="133"/>
      <c r="QEE42" s="133"/>
      <c r="QES42" s="133"/>
      <c r="QET42" s="133"/>
      <c r="QFH42" s="133"/>
      <c r="QFI42" s="133"/>
      <c r="QFW42" s="133"/>
      <c r="QFX42" s="133"/>
      <c r="QGL42" s="133"/>
      <c r="QGM42" s="133"/>
      <c r="QHA42" s="133"/>
      <c r="QHB42" s="133"/>
      <c r="QHP42" s="133"/>
      <c r="QHQ42" s="133"/>
      <c r="QIE42" s="133"/>
      <c r="QIF42" s="133"/>
      <c r="QIT42" s="133"/>
      <c r="QIU42" s="133"/>
      <c r="QJI42" s="133"/>
      <c r="QJJ42" s="133"/>
      <c r="QJX42" s="133"/>
      <c r="QJY42" s="133"/>
      <c r="QKM42" s="133"/>
      <c r="QKN42" s="133"/>
      <c r="QLB42" s="133"/>
      <c r="QLC42" s="133"/>
      <c r="QLQ42" s="133"/>
      <c r="QLR42" s="133"/>
      <c r="QMF42" s="133"/>
      <c r="QMG42" s="133"/>
      <c r="QMU42" s="133"/>
      <c r="QMV42" s="133"/>
      <c r="QNJ42" s="133"/>
      <c r="QNK42" s="133"/>
      <c r="QNY42" s="133"/>
      <c r="QNZ42" s="133"/>
      <c r="QON42" s="133"/>
      <c r="QOO42" s="133"/>
      <c r="QPC42" s="133"/>
      <c r="QPD42" s="133"/>
      <c r="QPR42" s="133"/>
      <c r="QPS42" s="133"/>
      <c r="QQG42" s="133"/>
      <c r="QQH42" s="133"/>
      <c r="QQV42" s="133"/>
      <c r="QQW42" s="133"/>
      <c r="QRK42" s="133"/>
      <c r="QRL42" s="133"/>
      <c r="QRZ42" s="133"/>
      <c r="QSA42" s="133"/>
      <c r="QSO42" s="133"/>
      <c r="QSP42" s="133"/>
      <c r="QTD42" s="133"/>
      <c r="QTE42" s="133"/>
      <c r="QTS42" s="133"/>
      <c r="QTT42" s="133"/>
      <c r="QUH42" s="133"/>
      <c r="QUI42" s="133"/>
      <c r="QUW42" s="133"/>
      <c r="QUX42" s="133"/>
      <c r="QVL42" s="133"/>
      <c r="QVM42" s="133"/>
      <c r="QWA42" s="133"/>
      <c r="QWB42" s="133"/>
      <c r="QWP42" s="133"/>
      <c r="QWQ42" s="133"/>
      <c r="QXE42" s="133"/>
      <c r="QXF42" s="133"/>
      <c r="QXT42" s="133"/>
      <c r="QXU42" s="133"/>
      <c r="QYI42" s="133"/>
      <c r="QYJ42" s="133"/>
      <c r="QYX42" s="133"/>
      <c r="QYY42" s="133"/>
      <c r="QZM42" s="133"/>
      <c r="QZN42" s="133"/>
      <c r="RAB42" s="133"/>
      <c r="RAC42" s="133"/>
      <c r="RAQ42" s="133"/>
      <c r="RAR42" s="133"/>
      <c r="RBF42" s="133"/>
      <c r="RBG42" s="133"/>
      <c r="RBU42" s="133"/>
      <c r="RBV42" s="133"/>
      <c r="RCJ42" s="133"/>
      <c r="RCK42" s="133"/>
      <c r="RCY42" s="133"/>
      <c r="RCZ42" s="133"/>
      <c r="RDN42" s="133"/>
      <c r="RDO42" s="133"/>
      <c r="REC42" s="133"/>
      <c r="RED42" s="133"/>
      <c r="RER42" s="133"/>
      <c r="RES42" s="133"/>
      <c r="RFG42" s="133"/>
      <c r="RFH42" s="133"/>
      <c r="RFV42" s="133"/>
      <c r="RFW42" s="133"/>
      <c r="RGK42" s="133"/>
      <c r="RGL42" s="133"/>
      <c r="RGZ42" s="133"/>
      <c r="RHA42" s="133"/>
      <c r="RHO42" s="133"/>
      <c r="RHP42" s="133"/>
      <c r="RID42" s="133"/>
      <c r="RIE42" s="133"/>
      <c r="RIS42" s="133"/>
      <c r="RIT42" s="133"/>
      <c r="RJH42" s="133"/>
      <c r="RJI42" s="133"/>
      <c r="RJW42" s="133"/>
      <c r="RJX42" s="133"/>
      <c r="RKL42" s="133"/>
      <c r="RKM42" s="133"/>
      <c r="RLA42" s="133"/>
      <c r="RLB42" s="133"/>
      <c r="RLP42" s="133"/>
      <c r="RLQ42" s="133"/>
      <c r="RME42" s="133"/>
      <c r="RMF42" s="133"/>
      <c r="RMT42" s="133"/>
      <c r="RMU42" s="133"/>
      <c r="RNI42" s="133"/>
      <c r="RNJ42" s="133"/>
      <c r="RNX42" s="133"/>
      <c r="RNY42" s="133"/>
      <c r="ROM42" s="133"/>
      <c r="RON42" s="133"/>
      <c r="RPB42" s="133"/>
      <c r="RPC42" s="133"/>
      <c r="RPQ42" s="133"/>
      <c r="RPR42" s="133"/>
      <c r="RQF42" s="133"/>
      <c r="RQG42" s="133"/>
      <c r="RQU42" s="133"/>
      <c r="RQV42" s="133"/>
      <c r="RRJ42" s="133"/>
      <c r="RRK42" s="133"/>
      <c r="RRY42" s="133"/>
      <c r="RRZ42" s="133"/>
      <c r="RSN42" s="133"/>
      <c r="RSO42" s="133"/>
      <c r="RTC42" s="133"/>
      <c r="RTD42" s="133"/>
      <c r="RTR42" s="133"/>
      <c r="RTS42" s="133"/>
      <c r="RUG42" s="133"/>
      <c r="RUH42" s="133"/>
      <c r="RUV42" s="133"/>
      <c r="RUW42" s="133"/>
      <c r="RVK42" s="133"/>
      <c r="RVL42" s="133"/>
      <c r="RVZ42" s="133"/>
      <c r="RWA42" s="133"/>
      <c r="RWO42" s="133"/>
      <c r="RWP42" s="133"/>
      <c r="RXD42" s="133"/>
      <c r="RXE42" s="133"/>
      <c r="RXS42" s="133"/>
      <c r="RXT42" s="133"/>
      <c r="RYH42" s="133"/>
      <c r="RYI42" s="133"/>
      <c r="RYW42" s="133"/>
      <c r="RYX42" s="133"/>
      <c r="RZL42" s="133"/>
      <c r="RZM42" s="133"/>
      <c r="SAA42" s="133"/>
      <c r="SAB42" s="133"/>
      <c r="SAP42" s="133"/>
      <c r="SAQ42" s="133"/>
      <c r="SBE42" s="133"/>
      <c r="SBF42" s="133"/>
      <c r="SBT42" s="133"/>
      <c r="SBU42" s="133"/>
      <c r="SCI42" s="133"/>
      <c r="SCJ42" s="133"/>
      <c r="SCX42" s="133"/>
      <c r="SCY42" s="133"/>
      <c r="SDM42" s="133"/>
      <c r="SDN42" s="133"/>
      <c r="SEB42" s="133"/>
      <c r="SEC42" s="133"/>
      <c r="SEQ42" s="133"/>
      <c r="SER42" s="133"/>
      <c r="SFF42" s="133"/>
      <c r="SFG42" s="133"/>
      <c r="SFU42" s="133"/>
      <c r="SFV42" s="133"/>
      <c r="SGJ42" s="133"/>
      <c r="SGK42" s="133"/>
      <c r="SGY42" s="133"/>
      <c r="SGZ42" s="133"/>
      <c r="SHN42" s="133"/>
      <c r="SHO42" s="133"/>
      <c r="SIC42" s="133"/>
      <c r="SID42" s="133"/>
      <c r="SIR42" s="133"/>
      <c r="SIS42" s="133"/>
      <c r="SJG42" s="133"/>
      <c r="SJH42" s="133"/>
      <c r="SJV42" s="133"/>
      <c r="SJW42" s="133"/>
      <c r="SKK42" s="133"/>
      <c r="SKL42" s="133"/>
      <c r="SKZ42" s="133"/>
      <c r="SLA42" s="133"/>
      <c r="SLO42" s="133"/>
      <c r="SLP42" s="133"/>
      <c r="SMD42" s="133"/>
      <c r="SME42" s="133"/>
      <c r="SMS42" s="133"/>
      <c r="SMT42" s="133"/>
      <c r="SNH42" s="133"/>
      <c r="SNI42" s="133"/>
      <c r="SNW42" s="133"/>
      <c r="SNX42" s="133"/>
      <c r="SOL42" s="133"/>
      <c r="SOM42" s="133"/>
      <c r="SPA42" s="133"/>
      <c r="SPB42" s="133"/>
      <c r="SPP42" s="133"/>
      <c r="SPQ42" s="133"/>
      <c r="SQE42" s="133"/>
      <c r="SQF42" s="133"/>
      <c r="SQT42" s="133"/>
      <c r="SQU42" s="133"/>
      <c r="SRI42" s="133"/>
      <c r="SRJ42" s="133"/>
      <c r="SRX42" s="133"/>
      <c r="SRY42" s="133"/>
      <c r="SSM42" s="133"/>
      <c r="SSN42" s="133"/>
      <c r="STB42" s="133"/>
      <c r="STC42" s="133"/>
      <c r="STQ42" s="133"/>
      <c r="STR42" s="133"/>
      <c r="SUF42" s="133"/>
      <c r="SUG42" s="133"/>
      <c r="SUU42" s="133"/>
      <c r="SUV42" s="133"/>
      <c r="SVJ42" s="133"/>
      <c r="SVK42" s="133"/>
      <c r="SVY42" s="133"/>
      <c r="SVZ42" s="133"/>
      <c r="SWN42" s="133"/>
      <c r="SWO42" s="133"/>
      <c r="SXC42" s="133"/>
      <c r="SXD42" s="133"/>
      <c r="SXR42" s="133"/>
      <c r="SXS42" s="133"/>
      <c r="SYG42" s="133"/>
      <c r="SYH42" s="133"/>
      <c r="SYV42" s="133"/>
      <c r="SYW42" s="133"/>
      <c r="SZK42" s="133"/>
      <c r="SZL42" s="133"/>
      <c r="SZZ42" s="133"/>
      <c r="TAA42" s="133"/>
      <c r="TAO42" s="133"/>
      <c r="TAP42" s="133"/>
      <c r="TBD42" s="133"/>
      <c r="TBE42" s="133"/>
      <c r="TBS42" s="133"/>
      <c r="TBT42" s="133"/>
      <c r="TCH42" s="133"/>
      <c r="TCI42" s="133"/>
      <c r="TCW42" s="133"/>
      <c r="TCX42" s="133"/>
      <c r="TDL42" s="133"/>
      <c r="TDM42" s="133"/>
      <c r="TEA42" s="133"/>
      <c r="TEB42" s="133"/>
      <c r="TEP42" s="133"/>
      <c r="TEQ42" s="133"/>
      <c r="TFE42" s="133"/>
      <c r="TFF42" s="133"/>
      <c r="TFT42" s="133"/>
      <c r="TFU42" s="133"/>
      <c r="TGI42" s="133"/>
      <c r="TGJ42" s="133"/>
      <c r="TGX42" s="133"/>
      <c r="TGY42" s="133"/>
      <c r="THM42" s="133"/>
      <c r="THN42" s="133"/>
      <c r="TIB42" s="133"/>
      <c r="TIC42" s="133"/>
      <c r="TIQ42" s="133"/>
      <c r="TIR42" s="133"/>
      <c r="TJF42" s="133"/>
      <c r="TJG42" s="133"/>
      <c r="TJU42" s="133"/>
      <c r="TJV42" s="133"/>
      <c r="TKJ42" s="133"/>
      <c r="TKK42" s="133"/>
      <c r="TKY42" s="133"/>
      <c r="TKZ42" s="133"/>
      <c r="TLN42" s="133"/>
      <c r="TLO42" s="133"/>
      <c r="TMC42" s="133"/>
      <c r="TMD42" s="133"/>
      <c r="TMR42" s="133"/>
      <c r="TMS42" s="133"/>
      <c r="TNG42" s="133"/>
      <c r="TNH42" s="133"/>
      <c r="TNV42" s="133"/>
      <c r="TNW42" s="133"/>
      <c r="TOK42" s="133"/>
      <c r="TOL42" s="133"/>
      <c r="TOZ42" s="133"/>
      <c r="TPA42" s="133"/>
      <c r="TPO42" s="133"/>
      <c r="TPP42" s="133"/>
      <c r="TQD42" s="133"/>
      <c r="TQE42" s="133"/>
      <c r="TQS42" s="133"/>
      <c r="TQT42" s="133"/>
      <c r="TRH42" s="133"/>
      <c r="TRI42" s="133"/>
      <c r="TRW42" s="133"/>
      <c r="TRX42" s="133"/>
      <c r="TSL42" s="133"/>
      <c r="TSM42" s="133"/>
      <c r="TTA42" s="133"/>
      <c r="TTB42" s="133"/>
      <c r="TTP42" s="133"/>
      <c r="TTQ42" s="133"/>
      <c r="TUE42" s="133"/>
      <c r="TUF42" s="133"/>
      <c r="TUT42" s="133"/>
      <c r="TUU42" s="133"/>
      <c r="TVI42" s="133"/>
      <c r="TVJ42" s="133"/>
      <c r="TVX42" s="133"/>
      <c r="TVY42" s="133"/>
      <c r="TWM42" s="133"/>
      <c r="TWN42" s="133"/>
      <c r="TXB42" s="133"/>
      <c r="TXC42" s="133"/>
      <c r="TXQ42" s="133"/>
      <c r="TXR42" s="133"/>
      <c r="TYF42" s="133"/>
      <c r="TYG42" s="133"/>
      <c r="TYU42" s="133"/>
      <c r="TYV42" s="133"/>
      <c r="TZJ42" s="133"/>
      <c r="TZK42" s="133"/>
      <c r="TZY42" s="133"/>
      <c r="TZZ42" s="133"/>
      <c r="UAN42" s="133"/>
      <c r="UAO42" s="133"/>
      <c r="UBC42" s="133"/>
      <c r="UBD42" s="133"/>
      <c r="UBR42" s="133"/>
      <c r="UBS42" s="133"/>
      <c r="UCG42" s="133"/>
      <c r="UCH42" s="133"/>
      <c r="UCV42" s="133"/>
      <c r="UCW42" s="133"/>
      <c r="UDK42" s="133"/>
      <c r="UDL42" s="133"/>
      <c r="UDZ42" s="133"/>
      <c r="UEA42" s="133"/>
      <c r="UEO42" s="133"/>
      <c r="UEP42" s="133"/>
      <c r="UFD42" s="133"/>
      <c r="UFE42" s="133"/>
      <c r="UFS42" s="133"/>
      <c r="UFT42" s="133"/>
      <c r="UGH42" s="133"/>
      <c r="UGI42" s="133"/>
      <c r="UGW42" s="133"/>
      <c r="UGX42" s="133"/>
      <c r="UHL42" s="133"/>
      <c r="UHM42" s="133"/>
      <c r="UIA42" s="133"/>
      <c r="UIB42" s="133"/>
      <c r="UIP42" s="133"/>
      <c r="UIQ42" s="133"/>
      <c r="UJE42" s="133"/>
      <c r="UJF42" s="133"/>
      <c r="UJT42" s="133"/>
      <c r="UJU42" s="133"/>
      <c r="UKI42" s="133"/>
      <c r="UKJ42" s="133"/>
      <c r="UKX42" s="133"/>
      <c r="UKY42" s="133"/>
      <c r="ULM42" s="133"/>
      <c r="ULN42" s="133"/>
      <c r="UMB42" s="133"/>
      <c r="UMC42" s="133"/>
      <c r="UMQ42" s="133"/>
      <c r="UMR42" s="133"/>
      <c r="UNF42" s="133"/>
      <c r="UNG42" s="133"/>
      <c r="UNU42" s="133"/>
      <c r="UNV42" s="133"/>
      <c r="UOJ42" s="133"/>
      <c r="UOK42" s="133"/>
      <c r="UOY42" s="133"/>
      <c r="UOZ42" s="133"/>
      <c r="UPN42" s="133"/>
      <c r="UPO42" s="133"/>
      <c r="UQC42" s="133"/>
      <c r="UQD42" s="133"/>
      <c r="UQR42" s="133"/>
      <c r="UQS42" s="133"/>
      <c r="URG42" s="133"/>
      <c r="URH42" s="133"/>
      <c r="URV42" s="133"/>
      <c r="URW42" s="133"/>
      <c r="USK42" s="133"/>
      <c r="USL42" s="133"/>
      <c r="USZ42" s="133"/>
      <c r="UTA42" s="133"/>
      <c r="UTO42" s="133"/>
      <c r="UTP42" s="133"/>
      <c r="UUD42" s="133"/>
      <c r="UUE42" s="133"/>
      <c r="UUS42" s="133"/>
      <c r="UUT42" s="133"/>
      <c r="UVH42" s="133"/>
      <c r="UVI42" s="133"/>
      <c r="UVW42" s="133"/>
      <c r="UVX42" s="133"/>
      <c r="UWL42" s="133"/>
      <c r="UWM42" s="133"/>
      <c r="UXA42" s="133"/>
      <c r="UXB42" s="133"/>
      <c r="UXP42" s="133"/>
      <c r="UXQ42" s="133"/>
      <c r="UYE42" s="133"/>
      <c r="UYF42" s="133"/>
      <c r="UYT42" s="133"/>
      <c r="UYU42" s="133"/>
      <c r="UZI42" s="133"/>
      <c r="UZJ42" s="133"/>
      <c r="UZX42" s="133"/>
      <c r="UZY42" s="133"/>
      <c r="VAM42" s="133"/>
      <c r="VAN42" s="133"/>
      <c r="VBB42" s="133"/>
      <c r="VBC42" s="133"/>
      <c r="VBQ42" s="133"/>
      <c r="VBR42" s="133"/>
      <c r="VCF42" s="133"/>
      <c r="VCG42" s="133"/>
      <c r="VCU42" s="133"/>
      <c r="VCV42" s="133"/>
      <c r="VDJ42" s="133"/>
      <c r="VDK42" s="133"/>
      <c r="VDY42" s="133"/>
      <c r="VDZ42" s="133"/>
      <c r="VEN42" s="133"/>
      <c r="VEO42" s="133"/>
      <c r="VFC42" s="133"/>
      <c r="VFD42" s="133"/>
      <c r="VFR42" s="133"/>
      <c r="VFS42" s="133"/>
      <c r="VGG42" s="133"/>
      <c r="VGH42" s="133"/>
      <c r="VGV42" s="133"/>
      <c r="VGW42" s="133"/>
      <c r="VHK42" s="133"/>
      <c r="VHL42" s="133"/>
      <c r="VHZ42" s="133"/>
      <c r="VIA42" s="133"/>
      <c r="VIO42" s="133"/>
      <c r="VIP42" s="133"/>
      <c r="VJD42" s="133"/>
      <c r="VJE42" s="133"/>
      <c r="VJS42" s="133"/>
      <c r="VJT42" s="133"/>
      <c r="VKH42" s="133"/>
      <c r="VKI42" s="133"/>
      <c r="VKW42" s="133"/>
      <c r="VKX42" s="133"/>
      <c r="VLL42" s="133"/>
      <c r="VLM42" s="133"/>
      <c r="VMA42" s="133"/>
      <c r="VMB42" s="133"/>
      <c r="VMP42" s="133"/>
      <c r="VMQ42" s="133"/>
      <c r="VNE42" s="133"/>
      <c r="VNF42" s="133"/>
      <c r="VNT42" s="133"/>
      <c r="VNU42" s="133"/>
      <c r="VOI42" s="133"/>
      <c r="VOJ42" s="133"/>
      <c r="VOX42" s="133"/>
      <c r="VOY42" s="133"/>
      <c r="VPM42" s="133"/>
      <c r="VPN42" s="133"/>
      <c r="VQB42" s="133"/>
      <c r="VQC42" s="133"/>
      <c r="VQQ42" s="133"/>
      <c r="VQR42" s="133"/>
      <c r="VRF42" s="133"/>
      <c r="VRG42" s="133"/>
      <c r="VRU42" s="133"/>
      <c r="VRV42" s="133"/>
      <c r="VSJ42" s="133"/>
      <c r="VSK42" s="133"/>
      <c r="VSY42" s="133"/>
      <c r="VSZ42" s="133"/>
      <c r="VTN42" s="133"/>
      <c r="VTO42" s="133"/>
      <c r="VUC42" s="133"/>
      <c r="VUD42" s="133"/>
      <c r="VUR42" s="133"/>
      <c r="VUS42" s="133"/>
      <c r="VVG42" s="133"/>
      <c r="VVH42" s="133"/>
      <c r="VVV42" s="133"/>
      <c r="VVW42" s="133"/>
      <c r="VWK42" s="133"/>
      <c r="VWL42" s="133"/>
      <c r="VWZ42" s="133"/>
      <c r="VXA42" s="133"/>
      <c r="VXO42" s="133"/>
      <c r="VXP42" s="133"/>
      <c r="VYD42" s="133"/>
      <c r="VYE42" s="133"/>
      <c r="VYS42" s="133"/>
      <c r="VYT42" s="133"/>
      <c r="VZH42" s="133"/>
      <c r="VZI42" s="133"/>
      <c r="VZW42" s="133"/>
      <c r="VZX42" s="133"/>
      <c r="WAL42" s="133"/>
      <c r="WAM42" s="133"/>
      <c r="WBA42" s="133"/>
      <c r="WBB42" s="133"/>
      <c r="WBP42" s="133"/>
      <c r="WBQ42" s="133"/>
      <c r="WCE42" s="133"/>
      <c r="WCF42" s="133"/>
      <c r="WCT42" s="133"/>
      <c r="WCU42" s="133"/>
      <c r="WDI42" s="133"/>
      <c r="WDJ42" s="133"/>
      <c r="WDX42" s="133"/>
      <c r="WDY42" s="133"/>
      <c r="WEM42" s="133"/>
      <c r="WEN42" s="133"/>
      <c r="WFB42" s="133"/>
      <c r="WFC42" s="133"/>
      <c r="WFQ42" s="133"/>
      <c r="WFR42" s="133"/>
      <c r="WGF42" s="133"/>
      <c r="WGG42" s="133"/>
      <c r="WGU42" s="133"/>
      <c r="WGV42" s="133"/>
      <c r="WHJ42" s="133"/>
      <c r="WHK42" s="133"/>
      <c r="WHY42" s="133"/>
      <c r="WHZ42" s="133"/>
      <c r="WIN42" s="133"/>
      <c r="WIO42" s="133"/>
      <c r="WJC42" s="133"/>
      <c r="WJD42" s="133"/>
      <c r="WJR42" s="133"/>
      <c r="WJS42" s="133"/>
      <c r="WKG42" s="133"/>
      <c r="WKH42" s="133"/>
      <c r="WKV42" s="133"/>
      <c r="WKW42" s="133"/>
      <c r="WLK42" s="133"/>
      <c r="WLL42" s="133"/>
      <c r="WLZ42" s="133"/>
      <c r="WMA42" s="133"/>
      <c r="WMO42" s="133"/>
      <c r="WMP42" s="133"/>
      <c r="WND42" s="133"/>
      <c r="WNE42" s="133"/>
      <c r="WNS42" s="133"/>
      <c r="WNT42" s="133"/>
      <c r="WOH42" s="133"/>
      <c r="WOI42" s="133"/>
      <c r="WOW42" s="133"/>
      <c r="WOX42" s="133"/>
      <c r="WPL42" s="133"/>
      <c r="WPM42" s="133"/>
      <c r="WQA42" s="133"/>
      <c r="WQB42" s="133"/>
      <c r="WQP42" s="133"/>
      <c r="WQQ42" s="133"/>
      <c r="WRE42" s="133"/>
      <c r="WRF42" s="133"/>
      <c r="WRT42" s="133"/>
      <c r="WRU42" s="133"/>
      <c r="WSI42" s="133"/>
      <c r="WSJ42" s="133"/>
      <c r="WSX42" s="133"/>
      <c r="WSY42" s="133"/>
      <c r="WTM42" s="133"/>
      <c r="WTN42" s="133"/>
      <c r="WUB42" s="133"/>
      <c r="WUC42" s="133"/>
      <c r="WUQ42" s="133"/>
      <c r="WUR42" s="133"/>
      <c r="WVF42" s="133"/>
      <c r="WVG42" s="133"/>
      <c r="WVU42" s="133"/>
      <c r="WVV42" s="133"/>
      <c r="WWJ42" s="133"/>
      <c r="WWK42" s="133"/>
      <c r="WWY42" s="133"/>
      <c r="WWZ42" s="133"/>
      <c r="WXN42" s="133"/>
      <c r="WXO42" s="133"/>
      <c r="WYC42" s="133"/>
      <c r="WYD42" s="133"/>
      <c r="WYR42" s="133"/>
      <c r="WYS42" s="133"/>
      <c r="WZG42" s="133"/>
      <c r="WZH42" s="133"/>
      <c r="WZV42" s="133"/>
      <c r="WZW42" s="133"/>
      <c r="XAK42" s="133"/>
      <c r="XAL42" s="133"/>
      <c r="XAZ42" s="133"/>
      <c r="XBA42" s="133"/>
      <c r="XBO42" s="133"/>
      <c r="XBP42" s="133"/>
      <c r="XCD42" s="133"/>
      <c r="XCE42" s="133"/>
      <c r="XCS42" s="133"/>
      <c r="XCT42" s="133"/>
      <c r="XDH42" s="133"/>
      <c r="XDI42" s="133"/>
      <c r="XDW42" s="133"/>
      <c r="XDX42" s="133"/>
      <c r="XEL42" s="133"/>
      <c r="XEM42" s="133"/>
      <c r="XFA42" s="133"/>
      <c r="XFB42" s="133"/>
    </row>
    <row r="43" spans="1:1022 1036:2042 2056:3062 3076:5117 5131:6137 6151:7157 7171:8192 8206:9212 9226:10232 10246:11252 11266:12287 12301:13307 13321:14327 14341:15347 15361:16382">
      <c r="B43" s="62" t="s">
        <v>353</v>
      </c>
      <c r="C43" s="62" t="s">
        <v>353</v>
      </c>
      <c r="D43" s="23">
        <v>47810.073520149992</v>
      </c>
      <c r="E43" s="23">
        <v>98061.182765780119</v>
      </c>
      <c r="F43" s="23">
        <v>231898.546436</v>
      </c>
      <c r="G43" s="23">
        <v>295567.71982975001</v>
      </c>
      <c r="H43" s="23">
        <v>86310.216923999993</v>
      </c>
      <c r="I43" s="23">
        <v>181348.38152600001</v>
      </c>
      <c r="J43" s="23">
        <v>273640.16429300001</v>
      </c>
      <c r="K43" s="23">
        <v>334897.03882800002</v>
      </c>
      <c r="L43" s="23">
        <v>84325.060071999993</v>
      </c>
      <c r="M43" s="23">
        <v>172695.54328099999</v>
      </c>
      <c r="N43" s="23">
        <v>268240.40877500025</v>
      </c>
      <c r="O43" s="23">
        <v>329014.62435100001</v>
      </c>
      <c r="P43" s="23">
        <v>91188.885936999999</v>
      </c>
      <c r="Q43" s="23">
        <v>184460.74791199999</v>
      </c>
      <c r="R43" s="23">
        <v>307086.21435199998</v>
      </c>
      <c r="S43" s="23">
        <v>401142.30550299998</v>
      </c>
      <c r="T43" s="23">
        <v>147042.09714</v>
      </c>
      <c r="U43" s="90">
        <v>300520.15339200001</v>
      </c>
      <c r="V43" s="90">
        <v>437051.19159399997</v>
      </c>
      <c r="W43" s="90">
        <v>549385.82056699996</v>
      </c>
      <c r="X43" s="90">
        <v>170257.96349699999</v>
      </c>
      <c r="Y43" s="90">
        <v>156188.601818</v>
      </c>
      <c r="Z43" s="90">
        <v>239333.57733</v>
      </c>
      <c r="AA43" s="90">
        <v>313287.78000000003</v>
      </c>
      <c r="AB43" s="90">
        <v>75474.426607999994</v>
      </c>
      <c r="AC43" s="90">
        <v>140228.80491899999</v>
      </c>
      <c r="AD43" s="90">
        <v>196179.530123</v>
      </c>
      <c r="AE43" s="90">
        <v>235142.16082600001</v>
      </c>
      <c r="AF43" s="90">
        <v>37433.650279000001</v>
      </c>
    </row>
    <row r="44" spans="1:1022 1036:2042 2056:3062 3076:5117 5131:6137 6151:7157 7171:8192 8206:9212 9226:10232 10246:11252 11266:12287 12301:13307 13321:14327 14341:15347 15361:16382">
      <c r="B44" s="62" t="s">
        <v>354</v>
      </c>
      <c r="C44" s="62" t="s">
        <v>354</v>
      </c>
      <c r="D44" s="23">
        <v>315336.11109100003</v>
      </c>
      <c r="E44" s="23">
        <v>627408.00872399996</v>
      </c>
      <c r="F44" s="23">
        <v>932907.11853700003</v>
      </c>
      <c r="G44" s="23">
        <v>1238475.804891</v>
      </c>
      <c r="H44" s="23">
        <v>357011.66259199998</v>
      </c>
      <c r="I44" s="23">
        <v>681069.000581</v>
      </c>
      <c r="J44" s="23">
        <v>1016088.986284</v>
      </c>
      <c r="K44" s="23">
        <v>1348622.958287</v>
      </c>
      <c r="L44" s="23">
        <v>284379.32688000001</v>
      </c>
      <c r="M44" s="23">
        <v>585127.95851100003</v>
      </c>
      <c r="N44" s="23">
        <v>883550.53408500005</v>
      </c>
      <c r="O44" s="23">
        <v>1172117.0903630001</v>
      </c>
      <c r="P44" s="23">
        <v>331349.68108299997</v>
      </c>
      <c r="Q44" s="23">
        <v>647000.80675999995</v>
      </c>
      <c r="R44" s="23">
        <v>1029077.851171</v>
      </c>
      <c r="S44" s="23">
        <v>1467228.2643589999</v>
      </c>
      <c r="T44" s="23">
        <v>431899.08950100001</v>
      </c>
      <c r="U44" s="90">
        <v>823321.74495900003</v>
      </c>
      <c r="V44" s="90">
        <v>1265639.249843</v>
      </c>
      <c r="W44" s="90">
        <v>1696029.33418</v>
      </c>
      <c r="X44" s="90">
        <v>443797.12777000002</v>
      </c>
      <c r="Y44" s="90">
        <v>853490.73471899994</v>
      </c>
      <c r="Z44" s="90">
        <v>1282386.5413800001</v>
      </c>
      <c r="AA44" s="90">
        <v>1716247.466522</v>
      </c>
      <c r="AB44" s="90">
        <v>391349.36782400002</v>
      </c>
      <c r="AC44" s="90">
        <v>787297.71198000002</v>
      </c>
      <c r="AD44" s="90">
        <v>1197664.0212109999</v>
      </c>
      <c r="AE44" s="90">
        <v>1593481.134875</v>
      </c>
      <c r="AF44" s="90">
        <v>354873.87744299998</v>
      </c>
    </row>
    <row r="45" spans="1:1022 1036:2042 2056:3062 3076:5117 5131:6137 6151:7157 7171:8192 8206:9212 9226:10232 10246:11252 11266:12287 12301:13307 13321:14327 14341:15347 15361:16382">
      <c r="B45" s="62" t="s">
        <v>355</v>
      </c>
      <c r="C45" s="62" t="s">
        <v>355</v>
      </c>
      <c r="D45" s="23">
        <v>24485.062878349992</v>
      </c>
      <c r="E45" s="23">
        <v>45561.684273350002</v>
      </c>
      <c r="F45" s="23">
        <v>72198.637217454569</v>
      </c>
      <c r="G45" s="23">
        <v>83294.286345131521</v>
      </c>
      <c r="H45" s="23">
        <v>19398.14855740239</v>
      </c>
      <c r="I45" s="23">
        <v>50268.997557477996</v>
      </c>
      <c r="J45" s="23">
        <v>63306.583485353985</v>
      </c>
      <c r="K45" s="23">
        <v>95893.255280275218</v>
      </c>
      <c r="L45" s="23">
        <v>21079.501737834016</v>
      </c>
      <c r="M45" s="23">
        <v>50016.275325337585</v>
      </c>
      <c r="N45" s="23">
        <v>77775.204299979974</v>
      </c>
      <c r="O45" s="23">
        <v>85954.9138660303</v>
      </c>
      <c r="P45" s="23">
        <v>28154.954218999999</v>
      </c>
      <c r="Q45" s="23">
        <v>61281.497621000002</v>
      </c>
      <c r="R45" s="23">
        <v>102801.821434</v>
      </c>
      <c r="S45" s="23">
        <v>65019.368581000002</v>
      </c>
      <c r="T45" s="23">
        <v>23040.956548999999</v>
      </c>
      <c r="U45" s="90">
        <v>42719.848618999997</v>
      </c>
      <c r="V45" s="90">
        <v>70542.659526999996</v>
      </c>
      <c r="W45" s="90">
        <v>93204.572094000003</v>
      </c>
      <c r="X45" s="90">
        <v>23502.927448999999</v>
      </c>
      <c r="Y45" s="90">
        <v>46925.282894999997</v>
      </c>
      <c r="Z45" s="90">
        <v>73033.219142000002</v>
      </c>
      <c r="AA45" s="90">
        <v>95046.621388</v>
      </c>
      <c r="AB45" s="90">
        <v>26346.207751000002</v>
      </c>
      <c r="AC45" s="90">
        <v>59137.733446999999</v>
      </c>
      <c r="AD45" s="90">
        <v>69893.233116999996</v>
      </c>
      <c r="AE45" s="90">
        <v>86938.490076999995</v>
      </c>
      <c r="AF45" s="90">
        <v>12706.680736</v>
      </c>
    </row>
    <row r="46" spans="1:1022 1036:2042 2056:3062 3076:5117 5131:6137 6151:7157 7171:8192 8206:9212 9226:10232 10246:11252 11266:12287 12301:13307 13321:14327 14341:15347 15361:16382">
      <c r="B46" s="62" t="s">
        <v>356</v>
      </c>
      <c r="C46" s="62" t="s">
        <v>356</v>
      </c>
      <c r="D46" s="23">
        <v>8431.5752071700008</v>
      </c>
      <c r="E46" s="23">
        <v>16836.234008449996</v>
      </c>
      <c r="F46" s="23">
        <v>24620.442350046291</v>
      </c>
      <c r="G46" s="23">
        <v>24186.14358084221</v>
      </c>
      <c r="H46" s="23">
        <v>10509.220727654578</v>
      </c>
      <c r="I46" s="23">
        <v>22287.425698932384</v>
      </c>
      <c r="J46" s="23">
        <v>26851.591771434436</v>
      </c>
      <c r="K46" s="23">
        <v>31254.594875274746</v>
      </c>
      <c r="L46" s="23">
        <v>9504.010926445626</v>
      </c>
      <c r="M46" s="23">
        <v>18888.872927030665</v>
      </c>
      <c r="N46" s="23">
        <v>32300.430352211999</v>
      </c>
      <c r="O46" s="23">
        <v>41743.624665469986</v>
      </c>
      <c r="P46" s="23">
        <v>12033.097357000001</v>
      </c>
      <c r="Q46" s="23">
        <v>24556.315741999999</v>
      </c>
      <c r="R46" s="23">
        <v>39658.758302000002</v>
      </c>
      <c r="S46" s="23">
        <v>63074.293374000001</v>
      </c>
      <c r="T46" s="23">
        <v>19842.858203</v>
      </c>
      <c r="U46" s="90">
        <v>38381.814125999997</v>
      </c>
      <c r="V46" s="90">
        <v>56840.950049999999</v>
      </c>
      <c r="W46" s="90">
        <v>70051.993973000004</v>
      </c>
      <c r="X46" s="90">
        <v>17916.130762000001</v>
      </c>
      <c r="Y46" s="90">
        <v>34288.744723000003</v>
      </c>
      <c r="Z46" s="90">
        <v>57922.722815000001</v>
      </c>
      <c r="AA46" s="90">
        <v>79372.693098999996</v>
      </c>
      <c r="AB46" s="90">
        <v>27747.770296999999</v>
      </c>
      <c r="AC46" s="90">
        <v>55629.024140000001</v>
      </c>
      <c r="AD46" s="90">
        <v>109439.607332</v>
      </c>
      <c r="AE46" s="90">
        <v>138547.70780400001</v>
      </c>
      <c r="AF46" s="90">
        <v>30811.964039999999</v>
      </c>
    </row>
    <row r="47" spans="1:1022 1036:2042 2056:3062 3076:5117 5131:6137 6151:7157 7171:8192 8206:9212 9226:10232 10246:11252 11266:12287 12301:13307 13321:14327 14341:15347 15361:16382">
      <c r="B47" s="62" t="s">
        <v>357</v>
      </c>
      <c r="C47" s="62" t="s">
        <v>357</v>
      </c>
      <c r="D47" s="23">
        <v>134616.57134763006</v>
      </c>
      <c r="E47" s="23">
        <v>274006.99354277004</v>
      </c>
      <c r="F47" s="23">
        <v>351559.97399390273</v>
      </c>
      <c r="G47" s="23">
        <v>483083.16211866296</v>
      </c>
      <c r="H47" s="23">
        <v>135259.2739488729</v>
      </c>
      <c r="I47" s="23">
        <v>268239.1891701878</v>
      </c>
      <c r="J47" s="23">
        <v>384559.96975620143</v>
      </c>
      <c r="K47" s="23">
        <v>519826.33575574908</v>
      </c>
      <c r="L47" s="23">
        <v>128180.53430483074</v>
      </c>
      <c r="M47" s="23">
        <v>285606.99991594424</v>
      </c>
      <c r="N47" s="23">
        <v>449844.45435458096</v>
      </c>
      <c r="O47" s="23">
        <v>639033.08115339989</v>
      </c>
      <c r="P47" s="23">
        <v>177070.52542600001</v>
      </c>
      <c r="Q47" s="23">
        <v>364290.48595100001</v>
      </c>
      <c r="R47" s="23">
        <v>577004.467664</v>
      </c>
      <c r="S47" s="23">
        <v>845539.74446900003</v>
      </c>
      <c r="T47" s="23">
        <v>229079.649202</v>
      </c>
      <c r="U47" s="90">
        <v>462115.60574099998</v>
      </c>
      <c r="V47" s="90">
        <v>678825.42223000003</v>
      </c>
      <c r="W47" s="90">
        <v>865680.434595</v>
      </c>
      <c r="X47" s="90">
        <v>196893.36462099999</v>
      </c>
      <c r="Y47" s="90">
        <v>405781.15531</v>
      </c>
      <c r="Z47" s="90">
        <v>640230.97431399999</v>
      </c>
      <c r="AA47" s="90">
        <v>852743.56323900004</v>
      </c>
      <c r="AB47" s="90">
        <v>230137.607964</v>
      </c>
      <c r="AC47" s="90">
        <v>469396.48415799998</v>
      </c>
      <c r="AD47" s="90">
        <v>692769.48015399999</v>
      </c>
      <c r="AE47" s="90">
        <v>913704.115001</v>
      </c>
      <c r="AF47" s="90">
        <v>195543.898266</v>
      </c>
    </row>
    <row r="48" spans="1:1022 1036:2042 2056:3062 3076:5117 5131:6137 6151:7157 7171:8192 8206:9212 9226:10232 10246:11252 11266:12287 12301:13307 13321:14327 14341:15347 15361:16382">
      <c r="B48" s="62" t="s">
        <v>358</v>
      </c>
      <c r="C48" s="62" t="s">
        <v>358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/>
      <c r="L48" s="23"/>
      <c r="M48" s="23"/>
      <c r="N48" s="23"/>
      <c r="O48" s="23"/>
      <c r="P48" s="23"/>
      <c r="Q48" s="23">
        <v>0</v>
      </c>
      <c r="R48" s="23">
        <v>0</v>
      </c>
      <c r="S48" s="23">
        <v>0</v>
      </c>
      <c r="T48" s="23">
        <v>0</v>
      </c>
      <c r="U48" s="90">
        <v>0</v>
      </c>
      <c r="V48" s="90">
        <v>0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v>0</v>
      </c>
      <c r="AC48" s="90">
        <v>0</v>
      </c>
      <c r="AD48" s="90">
        <v>0</v>
      </c>
      <c r="AE48" s="90">
        <v>0</v>
      </c>
      <c r="AF48" s="90">
        <v>0</v>
      </c>
    </row>
    <row r="49" spans="2:32">
      <c r="B49" s="62" t="s">
        <v>359</v>
      </c>
      <c r="C49" s="62" t="s">
        <v>359</v>
      </c>
      <c r="D49" s="23">
        <v>-29.036847179999999</v>
      </c>
      <c r="E49" s="23">
        <v>-56.459361600000001</v>
      </c>
      <c r="F49" s="23">
        <v>-87.895818865799995</v>
      </c>
      <c r="G49" s="23">
        <v>-114.36718234140001</v>
      </c>
      <c r="H49" s="23">
        <v>-67.870322476200002</v>
      </c>
      <c r="I49" s="23">
        <v>-152.60820990099998</v>
      </c>
      <c r="J49" s="23">
        <v>-189.76338334799999</v>
      </c>
      <c r="K49" s="23">
        <v>-226.98397046159999</v>
      </c>
      <c r="L49" s="23">
        <v>-86.034349566600014</v>
      </c>
      <c r="M49" s="23">
        <v>-115.20933210999995</v>
      </c>
      <c r="N49" s="23">
        <v>-1922.3958754000003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90">
        <v>0</v>
      </c>
      <c r="V49" s="90">
        <v>0</v>
      </c>
      <c r="W49" s="90">
        <v>0</v>
      </c>
      <c r="X49" s="90">
        <v>0</v>
      </c>
      <c r="Y49" s="90">
        <v>0</v>
      </c>
      <c r="Z49" s="90">
        <v>0</v>
      </c>
      <c r="AA49" s="90">
        <v>0</v>
      </c>
      <c r="AB49" s="90">
        <v>0</v>
      </c>
      <c r="AC49" s="90">
        <v>0</v>
      </c>
      <c r="AD49" s="90">
        <v>0</v>
      </c>
      <c r="AE49" s="90">
        <v>0</v>
      </c>
      <c r="AF49" s="90">
        <v>0</v>
      </c>
    </row>
    <row r="50" spans="2:32">
      <c r="B50" s="62" t="s">
        <v>360</v>
      </c>
      <c r="C50" s="62" t="s">
        <v>360</v>
      </c>
      <c r="D50" s="23">
        <v>-772.04953693999971</v>
      </c>
      <c r="E50" s="23">
        <v>2510.1690313999998</v>
      </c>
      <c r="F50" s="23">
        <v>3633.4731713882993</v>
      </c>
      <c r="G50" s="23">
        <v>32971.839301910397</v>
      </c>
      <c r="H50" s="23">
        <v>5618.4914668327983</v>
      </c>
      <c r="I50" s="23">
        <v>10169.438991948602</v>
      </c>
      <c r="J50" s="23">
        <v>16500.691286545403</v>
      </c>
      <c r="K50" s="23">
        <v>39924.665232249594</v>
      </c>
      <c r="L50" s="23">
        <v>5922.0669689007</v>
      </c>
      <c r="M50" s="23">
        <v>11994.502926085599</v>
      </c>
      <c r="N50" s="23">
        <v>18632.522982380997</v>
      </c>
      <c r="O50" s="23">
        <v>23978.998130360003</v>
      </c>
      <c r="P50" s="23">
        <v>7782.5278969999999</v>
      </c>
      <c r="Q50" s="23">
        <v>14964.146803</v>
      </c>
      <c r="R50" s="23">
        <v>24578.749132000001</v>
      </c>
      <c r="S50" s="23">
        <v>34361.818396000002</v>
      </c>
      <c r="T50" s="23">
        <v>6404.0388329999996</v>
      </c>
      <c r="U50" s="90">
        <v>20106.033801000001</v>
      </c>
      <c r="V50" s="90">
        <v>28983.805174000001</v>
      </c>
      <c r="W50" s="90">
        <v>36002.823032</v>
      </c>
      <c r="X50" s="90">
        <v>8411.1731909999999</v>
      </c>
      <c r="Y50" s="90">
        <v>17183.643784</v>
      </c>
      <c r="Z50" s="90">
        <v>25096.042602000001</v>
      </c>
      <c r="AA50" s="90">
        <v>35398.827456999999</v>
      </c>
      <c r="AB50" s="90">
        <v>9213.8454220000003</v>
      </c>
      <c r="AC50" s="90">
        <v>13262.975751</v>
      </c>
      <c r="AD50" s="90">
        <v>-2.5999999999999998E-5</v>
      </c>
      <c r="AE50" s="90">
        <v>0</v>
      </c>
      <c r="AF50" s="90">
        <v>0</v>
      </c>
    </row>
    <row r="51" spans="2:32">
      <c r="B51" s="62" t="s">
        <v>361</v>
      </c>
      <c r="C51" s="62" t="s">
        <v>361</v>
      </c>
      <c r="D51" s="23">
        <v>1004.23065148</v>
      </c>
      <c r="E51" s="23">
        <v>1738.3434270599998</v>
      </c>
      <c r="F51" s="23">
        <v>1792.8769061750002</v>
      </c>
      <c r="G51" s="23">
        <v>2118.6406297596</v>
      </c>
      <c r="H51" s="23">
        <v>-92.761188300000001</v>
      </c>
      <c r="I51" s="23">
        <v>288.71808532</v>
      </c>
      <c r="J51" s="23">
        <v>737.74276719000011</v>
      </c>
      <c r="K51" s="23">
        <v>1254.8449135200003</v>
      </c>
      <c r="L51" s="23">
        <v>537.16710795000006</v>
      </c>
      <c r="M51" s="23">
        <v>1712.39302492</v>
      </c>
      <c r="N51" s="23">
        <v>2368.3548657999995</v>
      </c>
      <c r="O51" s="23">
        <v>-383.85762259000001</v>
      </c>
      <c r="P51" s="23">
        <v>-637.21400800000004</v>
      </c>
      <c r="Q51" s="23">
        <v>-2022.570166</v>
      </c>
      <c r="R51" s="23">
        <v>-6245.8437050000002</v>
      </c>
      <c r="S51" s="23">
        <v>-11154.457203</v>
      </c>
      <c r="T51" s="23">
        <v>9885.9712569999992</v>
      </c>
      <c r="U51" s="90">
        <v>9833.0804840000001</v>
      </c>
      <c r="V51" s="90">
        <v>9031.6936069999992</v>
      </c>
      <c r="W51" s="90">
        <v>4960.4647210000003</v>
      </c>
      <c r="X51" s="90">
        <v>4209.8572860000004</v>
      </c>
      <c r="Y51" s="90">
        <v>3738.6324549999999</v>
      </c>
      <c r="Z51" s="90">
        <v>-944.89184</v>
      </c>
      <c r="AA51" s="90">
        <v>924.54251499999998</v>
      </c>
      <c r="AB51" s="90">
        <v>4426.9140690000004</v>
      </c>
      <c r="AC51" s="90">
        <v>9462.4735079999991</v>
      </c>
      <c r="AD51" s="90">
        <v>12417.756627999999</v>
      </c>
      <c r="AE51" s="90">
        <v>16968.099200000001</v>
      </c>
      <c r="AF51" s="90">
        <v>-256.93767200000002</v>
      </c>
    </row>
    <row r="52" spans="2:32">
      <c r="B52" s="62" t="s">
        <v>362</v>
      </c>
      <c r="C52" s="62" t="s">
        <v>362</v>
      </c>
      <c r="D52" s="23">
        <v>1611.8718899999999</v>
      </c>
      <c r="E52" s="23">
        <v>2950.0272839999998</v>
      </c>
      <c r="F52" s="23">
        <v>3915.5548100000001</v>
      </c>
      <c r="G52" s="23">
        <v>4477.2164469999998</v>
      </c>
      <c r="H52" s="23">
        <v>442.78386899999998</v>
      </c>
      <c r="I52" s="23">
        <v>546.87713299999996</v>
      </c>
      <c r="J52" s="23">
        <v>589.65504800001531</v>
      </c>
      <c r="K52" s="23">
        <v>799.06963199999996</v>
      </c>
      <c r="L52" s="23">
        <v>57.185070000000003</v>
      </c>
      <c r="M52" s="23">
        <v>-61.469087000000002</v>
      </c>
      <c r="N52" s="23">
        <v>-108.24730600001526</v>
      </c>
      <c r="O52" s="23">
        <v>-41.805186999999997</v>
      </c>
      <c r="P52" s="23">
        <v>462.45781499999998</v>
      </c>
      <c r="Q52" s="23">
        <v>922.54605600000002</v>
      </c>
      <c r="R52" s="23">
        <v>1479.876972</v>
      </c>
      <c r="S52" s="23">
        <v>3189.2448730000001</v>
      </c>
      <c r="T52" s="23">
        <v>4042.0056909999998</v>
      </c>
      <c r="U52" s="90">
        <v>4232.2976760000001</v>
      </c>
      <c r="V52" s="90">
        <v>5263.4991309999996</v>
      </c>
      <c r="W52" s="90">
        <v>0</v>
      </c>
      <c r="X52" s="90">
        <v>0</v>
      </c>
      <c r="Y52" s="90">
        <v>0</v>
      </c>
      <c r="Z52" s="90">
        <v>0</v>
      </c>
      <c r="AA52" s="90">
        <v>0</v>
      </c>
      <c r="AB52" s="90"/>
      <c r="AC52" s="90">
        <v>0</v>
      </c>
      <c r="AD52" s="90">
        <v>0</v>
      </c>
      <c r="AE52" s="90">
        <v>0</v>
      </c>
      <c r="AF52" s="90"/>
    </row>
    <row r="53" spans="2:32">
      <c r="B53" s="62" t="s">
        <v>363</v>
      </c>
      <c r="C53" s="62" t="s">
        <v>364</v>
      </c>
      <c r="D53" s="23"/>
      <c r="E53" s="23"/>
      <c r="F53" s="23">
        <v>18505.713947526358</v>
      </c>
      <c r="G53" s="23">
        <v>68013.901954448287</v>
      </c>
      <c r="H53" s="23">
        <v>45322.543650304076</v>
      </c>
      <c r="I53" s="23">
        <v>94951.428185213575</v>
      </c>
      <c r="J53" s="23">
        <v>133717.51311620412</v>
      </c>
      <c r="K53" s="23">
        <v>168449.8543035019</v>
      </c>
      <c r="L53" s="23">
        <v>45596.127629314804</v>
      </c>
      <c r="M53" s="23">
        <v>91114.117972742984</v>
      </c>
      <c r="N53" s="23">
        <v>137853.17298515796</v>
      </c>
      <c r="O53" s="23">
        <v>186559.10001066799</v>
      </c>
      <c r="P53" s="23">
        <v>53130.152353999998</v>
      </c>
      <c r="Q53" s="23">
        <v>110400.984113</v>
      </c>
      <c r="R53" s="23">
        <v>163103.062003</v>
      </c>
      <c r="S53" s="23">
        <v>232841.09331200001</v>
      </c>
      <c r="T53" s="23">
        <v>107954.177429</v>
      </c>
      <c r="U53" s="90">
        <v>156683.860441</v>
      </c>
      <c r="V53" s="90">
        <v>212950.77213</v>
      </c>
      <c r="W53" s="90">
        <v>311421.17372399999</v>
      </c>
      <c r="X53" s="90">
        <v>86167.429304000005</v>
      </c>
      <c r="Y53" s="90">
        <v>129889.649344</v>
      </c>
      <c r="Z53" s="90">
        <v>246219.91517399999</v>
      </c>
      <c r="AA53" s="90">
        <v>305074.995306</v>
      </c>
      <c r="AB53" s="90">
        <v>80558.726974999998</v>
      </c>
      <c r="AC53" s="90">
        <v>159421.238874</v>
      </c>
      <c r="AD53" s="90">
        <v>237988.468471</v>
      </c>
      <c r="AE53" s="90">
        <v>332776.57596399996</v>
      </c>
      <c r="AF53" s="90">
        <v>65653.221789000003</v>
      </c>
    </row>
    <row r="54" spans="2:32">
      <c r="B54" s="62" t="s">
        <v>365</v>
      </c>
      <c r="C54" s="62" t="s">
        <v>365</v>
      </c>
      <c r="D54" s="23"/>
      <c r="E54" s="23"/>
      <c r="F54" s="23">
        <v>-337.71375</v>
      </c>
      <c r="G54" s="23">
        <v>-669.57507099999998</v>
      </c>
      <c r="H54" s="23">
        <v>-160.75917799999999</v>
      </c>
      <c r="I54" s="23">
        <v>-216.49713199999999</v>
      </c>
      <c r="J54" s="23">
        <v>-169.703114</v>
      </c>
      <c r="K54" s="23">
        <v>0</v>
      </c>
      <c r="L54" s="23">
        <v>0</v>
      </c>
      <c r="M54" s="23">
        <v>0</v>
      </c>
      <c r="N54" s="23">
        <v>0</v>
      </c>
      <c r="O54" s="23"/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90"/>
      <c r="V54" s="90">
        <v>0</v>
      </c>
      <c r="W54" s="90">
        <v>0</v>
      </c>
      <c r="X54" s="90">
        <v>0</v>
      </c>
      <c r="Y54" s="90">
        <v>0</v>
      </c>
      <c r="Z54" s="90">
        <v>0</v>
      </c>
      <c r="AA54" s="90">
        <v>0</v>
      </c>
      <c r="AB54" s="90">
        <v>0</v>
      </c>
      <c r="AC54" s="90">
        <v>0</v>
      </c>
      <c r="AD54" s="90">
        <v>0</v>
      </c>
      <c r="AE54" s="90">
        <v>0</v>
      </c>
      <c r="AF54" s="90">
        <v>0</v>
      </c>
    </row>
    <row r="55" spans="2:32">
      <c r="B55" s="62" t="s">
        <v>366</v>
      </c>
      <c r="C55" s="62" t="s">
        <v>366</v>
      </c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>
        <v>31628.770539000001</v>
      </c>
      <c r="R55" s="23">
        <v>22810.155180000002</v>
      </c>
      <c r="S55" s="23">
        <v>42843.169308999997</v>
      </c>
      <c r="T55" s="23">
        <v>20824.182756999999</v>
      </c>
      <c r="U55" s="90">
        <v>41656.430423999998</v>
      </c>
      <c r="V55" s="90">
        <v>62576.516084000003</v>
      </c>
      <c r="W55" s="90">
        <v>0</v>
      </c>
      <c r="X55" s="90">
        <v>0</v>
      </c>
      <c r="Y55" s="90">
        <v>0</v>
      </c>
      <c r="Z55" s="90">
        <v>0</v>
      </c>
      <c r="AA55" s="90">
        <v>0</v>
      </c>
      <c r="AB55" s="90">
        <v>0</v>
      </c>
      <c r="AC55" s="90">
        <v>0</v>
      </c>
      <c r="AD55" s="90">
        <v>0</v>
      </c>
      <c r="AE55" s="90">
        <v>0</v>
      </c>
      <c r="AF55" s="90">
        <v>0</v>
      </c>
    </row>
    <row r="56" spans="2:32">
      <c r="B56" s="62" t="s">
        <v>563</v>
      </c>
      <c r="C56" s="62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>
        <v>-13463.040948</v>
      </c>
      <c r="U56" s="90">
        <v>-33361.618670999997</v>
      </c>
      <c r="V56" s="90">
        <v>-55356.389697999999</v>
      </c>
      <c r="W56" s="90">
        <v>-51383.345057999999</v>
      </c>
      <c r="X56" s="90">
        <v>-12590.550582</v>
      </c>
      <c r="Y56" s="90">
        <v>143721.134001</v>
      </c>
      <c r="Z56" s="90">
        <v>228126.40041500001</v>
      </c>
      <c r="AA56" s="90">
        <v>302649.426049</v>
      </c>
      <c r="AB56" s="90">
        <v>83973.685587</v>
      </c>
      <c r="AC56" s="90">
        <v>162289.41041000001</v>
      </c>
      <c r="AD56" s="90">
        <v>239126.37398</v>
      </c>
      <c r="AE56" s="90">
        <v>311570.01458199997</v>
      </c>
      <c r="AF56" s="90">
        <v>72918.820202999996</v>
      </c>
    </row>
    <row r="57" spans="2:32">
      <c r="B57" s="62" t="s">
        <v>367</v>
      </c>
      <c r="C57" s="62" t="s">
        <v>368</v>
      </c>
      <c r="D57" s="23">
        <v>-295.13843415000008</v>
      </c>
      <c r="E57" s="23">
        <v>-566.14284674999931</v>
      </c>
      <c r="F57" s="23">
        <v>8229.6196063000007</v>
      </c>
      <c r="G57" s="23">
        <v>17314.621689400003</v>
      </c>
      <c r="H57" s="23">
        <v>10319.828797050001</v>
      </c>
      <c r="I57" s="23">
        <v>9903.9890871200005</v>
      </c>
      <c r="J57" s="23">
        <v>10155.926692410001</v>
      </c>
      <c r="K57" s="23">
        <v>18153.262541740001</v>
      </c>
      <c r="L57" s="23">
        <v>-303.62119722001989</v>
      </c>
      <c r="M57" s="23">
        <v>-219.50903218001986</v>
      </c>
      <c r="N57" s="23">
        <v>-515.2755489300198</v>
      </c>
      <c r="O57" s="23">
        <v>-168.24784965002073</v>
      </c>
      <c r="P57" s="23">
        <v>-363.34618699999999</v>
      </c>
      <c r="Q57" s="23">
        <v>-655.36086899999998</v>
      </c>
      <c r="R57" s="23">
        <v>-537.37296900000001</v>
      </c>
      <c r="S57" s="23">
        <v>-12327.657010999999</v>
      </c>
      <c r="T57" s="23">
        <v>-130.53222400000001</v>
      </c>
      <c r="U57" s="90">
        <v>-864.37821199999996</v>
      </c>
      <c r="V57" s="90">
        <v>-942.59031300000004</v>
      </c>
      <c r="W57" s="90">
        <v>-1672.3883149999999</v>
      </c>
      <c r="X57" s="90">
        <v>-578.34299999999996</v>
      </c>
      <c r="Y57" s="90">
        <v>-1825.2322489999999</v>
      </c>
      <c r="Z57" s="90">
        <v>-2270.0467370000001</v>
      </c>
      <c r="AA57" s="90">
        <v>-2702.439989</v>
      </c>
      <c r="AB57" s="90">
        <v>483.54851300000001</v>
      </c>
      <c r="AC57" s="90">
        <v>405.10246699999999</v>
      </c>
      <c r="AD57" s="90">
        <v>1847.060931</v>
      </c>
      <c r="AE57" s="90">
        <v>86148.671642000001</v>
      </c>
      <c r="AF57" s="90">
        <v>-1236.824196</v>
      </c>
    </row>
    <row r="58" spans="2:32">
      <c r="B58" s="62" t="s">
        <v>611</v>
      </c>
      <c r="C58" s="62" t="s">
        <v>598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90"/>
      <c r="V58" s="90"/>
      <c r="W58" s="90">
        <v>3501.4739800000002</v>
      </c>
      <c r="X58" s="90">
        <v>3234.3684440000002</v>
      </c>
      <c r="Y58" s="90">
        <v>6338.9496220000001</v>
      </c>
      <c r="Z58" s="90">
        <v>9168.5670160000009</v>
      </c>
      <c r="AA58" s="90">
        <v>12785.805965</v>
      </c>
      <c r="AB58" s="90">
        <v>3681.7461109999999</v>
      </c>
      <c r="AC58" s="90">
        <v>8325.9454079999996</v>
      </c>
      <c r="AD58" s="90">
        <v>23524.608289</v>
      </c>
      <c r="AE58" s="90">
        <v>14804.959213</v>
      </c>
      <c r="AF58" s="90">
        <v>3118.5453269999998</v>
      </c>
    </row>
    <row r="59" spans="2:32">
      <c r="B59" s="62" t="s">
        <v>690</v>
      </c>
      <c r="C59" s="62" t="s">
        <v>690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90"/>
      <c r="V59" s="90"/>
      <c r="W59" s="95"/>
      <c r="X59" s="90">
        <v>-9641.2481179999995</v>
      </c>
      <c r="Y59" s="90">
        <v>-26444.176856999999</v>
      </c>
      <c r="Z59" s="90">
        <v>-33734.628069999999</v>
      </c>
      <c r="AA59" s="90">
        <v>-46651.331071000001</v>
      </c>
      <c r="AB59" s="95">
        <v>-10676.049845</v>
      </c>
      <c r="AC59" s="95">
        <v>-25133.442187000001</v>
      </c>
      <c r="AD59" s="95">
        <v>-41427.342862999998</v>
      </c>
      <c r="AE59" s="95">
        <v>-59786.050838999974</v>
      </c>
      <c r="AF59" s="95">
        <v>-14855.43497</v>
      </c>
    </row>
    <row r="60" spans="2:32" ht="15">
      <c r="B60" s="13" t="s">
        <v>369</v>
      </c>
      <c r="C60" s="13" t="s">
        <v>370</v>
      </c>
      <c r="D60" s="13">
        <v>532199.2717675101</v>
      </c>
      <c r="E60" s="13">
        <v>1068450.04084846</v>
      </c>
      <c r="F60" s="13">
        <v>1648836.3474069273</v>
      </c>
      <c r="G60" s="13">
        <v>2248719.3945345636</v>
      </c>
      <c r="H60" s="13">
        <v>669870.77984434052</v>
      </c>
      <c r="I60" s="13">
        <v>1318704.340674299</v>
      </c>
      <c r="J60" s="13">
        <v>1925789.3580029914</v>
      </c>
      <c r="K60" s="13">
        <v>2558848.895678849</v>
      </c>
      <c r="L60" s="13">
        <v>579191.32515048923</v>
      </c>
      <c r="M60" s="13">
        <v>1216760.4764327712</v>
      </c>
      <c r="N60" s="13">
        <v>1868019.1639697822</v>
      </c>
      <c r="O60" s="13">
        <v>2477807.5218806881</v>
      </c>
      <c r="P60" s="13">
        <v>700171.72189299995</v>
      </c>
      <c r="Q60" s="13">
        <v>1436828.3704620004</v>
      </c>
      <c r="R60" s="13">
        <v>2260817.739536</v>
      </c>
      <c r="S60" s="13">
        <v>3131757.1879620003</v>
      </c>
      <c r="T60" s="13">
        <v>986421.45339000004</v>
      </c>
      <c r="U60" s="13">
        <v>1865344.8727800003</v>
      </c>
      <c r="V60" s="13">
        <v>2771406.7793589998</v>
      </c>
      <c r="W60" s="104">
        <v>3577182.3574929992</v>
      </c>
      <c r="X60" s="104">
        <v>931580.20062399993</v>
      </c>
      <c r="Y60" s="104">
        <v>1769277.1195650003</v>
      </c>
      <c r="Z60" s="104">
        <v>2764568.3935409999</v>
      </c>
      <c r="AA60" s="104">
        <v>3664177.9504799997</v>
      </c>
      <c r="AB60" s="103">
        <v>922717.79727600003</v>
      </c>
      <c r="AC60" s="103">
        <v>1839723.462875</v>
      </c>
      <c r="AD60" s="103">
        <v>2739422.7973470003</v>
      </c>
      <c r="AE60" s="103">
        <f>+SUM(AE43:AE59)</f>
        <v>3670295.8783450001</v>
      </c>
      <c r="AF60" s="103">
        <v>756711.4612449999</v>
      </c>
    </row>
    <row r="61" spans="2:32" ht="15">
      <c r="B61" s="62" t="s">
        <v>371</v>
      </c>
      <c r="C61" s="62" t="s">
        <v>371</v>
      </c>
      <c r="D61" s="22">
        <v>598694.96057700005</v>
      </c>
      <c r="E61" s="22">
        <v>598694.96057700005</v>
      </c>
      <c r="F61" s="22">
        <v>598694.96057700005</v>
      </c>
      <c r="G61" s="22">
        <v>598694.96057700005</v>
      </c>
      <c r="H61" s="22">
        <v>755367.28594500001</v>
      </c>
      <c r="I61" s="22">
        <v>755367.28594500001</v>
      </c>
      <c r="J61" s="22">
        <v>755367.28594500001</v>
      </c>
      <c r="K61" s="22">
        <v>755367.28594500001</v>
      </c>
      <c r="L61" s="22">
        <v>1000009.898245</v>
      </c>
      <c r="M61" s="22">
        <v>1000009.898245</v>
      </c>
      <c r="N61" s="22">
        <v>1528686.2338129999</v>
      </c>
      <c r="O61" s="22">
        <v>1528686.2338129999</v>
      </c>
      <c r="P61" s="22">
        <v>1477942.185328</v>
      </c>
      <c r="Q61" s="22">
        <v>1477942.185328</v>
      </c>
      <c r="R61" s="22">
        <v>1477942.185327</v>
      </c>
      <c r="S61" s="22">
        <v>1477942.185327</v>
      </c>
      <c r="T61" s="22">
        <v>1164168.5529420001</v>
      </c>
      <c r="U61" s="91">
        <v>1164168.5529420001</v>
      </c>
      <c r="V61" s="91">
        <v>1164168.5529420001</v>
      </c>
      <c r="W61" s="91">
        <v>1164168.5529420001</v>
      </c>
      <c r="X61" s="91">
        <v>768210.32347921096</v>
      </c>
      <c r="Y61" s="91">
        <v>768210.32347921096</v>
      </c>
      <c r="Z61" s="90">
        <v>768210.32347921096</v>
      </c>
      <c r="AA61" s="90">
        <v>768210.32347921096</v>
      </c>
      <c r="AB61" s="90">
        <v>876901.84686451394</v>
      </c>
      <c r="AC61" s="90">
        <v>876901.84686451394</v>
      </c>
      <c r="AD61" s="90">
        <v>876901.84686451394</v>
      </c>
      <c r="AE61" s="90">
        <f>+AE62+AE63</f>
        <v>876901.84686451382</v>
      </c>
      <c r="AF61" s="90">
        <v>1173941.7922612801</v>
      </c>
    </row>
    <row r="62" spans="2:32">
      <c r="B62" s="63" t="s">
        <v>607</v>
      </c>
      <c r="C62" s="63" t="s">
        <v>372</v>
      </c>
      <c r="D62" s="23">
        <v>374739.22085600003</v>
      </c>
      <c r="E62" s="23">
        <v>374739.22085600003</v>
      </c>
      <c r="F62" s="23">
        <v>374739.22085600003</v>
      </c>
      <c r="G62" s="23">
        <v>374739.22085600003</v>
      </c>
      <c r="H62" s="23">
        <v>453384.49745700002</v>
      </c>
      <c r="I62" s="23">
        <v>453384.49745700002</v>
      </c>
      <c r="J62" s="23">
        <v>453384.49745700002</v>
      </c>
      <c r="K62" s="23">
        <v>453384.49745700002</v>
      </c>
      <c r="L62" s="23">
        <v>603424.683953</v>
      </c>
      <c r="M62" s="23">
        <v>603424.683953</v>
      </c>
      <c r="N62" s="23">
        <v>920480.85267699999</v>
      </c>
      <c r="O62" s="23">
        <v>920480.85267699999</v>
      </c>
      <c r="P62" s="23">
        <v>916324.15490335994</v>
      </c>
      <c r="Q62" s="23">
        <v>916324.15490335994</v>
      </c>
      <c r="R62" s="23">
        <v>916324.15490274003</v>
      </c>
      <c r="S62" s="23">
        <v>916324.15490274003</v>
      </c>
      <c r="T62" s="23">
        <v>675417.0672672668</v>
      </c>
      <c r="U62" s="90">
        <v>675417.0672672668</v>
      </c>
      <c r="V62" s="90">
        <v>675417.0672672668</v>
      </c>
      <c r="W62" s="90">
        <v>675417.0672672668</v>
      </c>
      <c r="X62" s="90">
        <v>287056.17445656931</v>
      </c>
      <c r="Y62" s="90">
        <v>287056.17445656931</v>
      </c>
      <c r="Z62" s="90">
        <v>287056.17445656931</v>
      </c>
      <c r="AA62" s="90">
        <v>287056.17445656931</v>
      </c>
      <c r="AB62" s="90">
        <v>327670.79775079293</v>
      </c>
      <c r="AC62" s="90">
        <v>327670.79775079293</v>
      </c>
      <c r="AD62" s="90">
        <v>327670.79775079293</v>
      </c>
      <c r="AE62" s="90">
        <v>327670.79775079287</v>
      </c>
      <c r="AF62" s="90">
        <v>645667.98574370414</v>
      </c>
    </row>
    <row r="63" spans="2:32">
      <c r="B63" s="63" t="s">
        <v>608</v>
      </c>
      <c r="C63" s="63" t="s">
        <v>373</v>
      </c>
      <c r="D63" s="23">
        <v>223955.73972099999</v>
      </c>
      <c r="E63" s="23">
        <v>223955.73972099999</v>
      </c>
      <c r="F63" s="23">
        <v>223955.73972099999</v>
      </c>
      <c r="G63" s="23">
        <v>223955.73972099999</v>
      </c>
      <c r="H63" s="23">
        <v>301982.78848799999</v>
      </c>
      <c r="I63" s="23">
        <v>301982.78848799999</v>
      </c>
      <c r="J63" s="23">
        <v>301982.78848799999</v>
      </c>
      <c r="K63" s="23">
        <v>301982.78848799999</v>
      </c>
      <c r="L63" s="23">
        <v>396585.21429199999</v>
      </c>
      <c r="M63" s="23">
        <v>396585.21429199999</v>
      </c>
      <c r="N63" s="23">
        <v>608205.38113600004</v>
      </c>
      <c r="O63" s="23">
        <v>608205.38113600004</v>
      </c>
      <c r="P63" s="23">
        <v>561618.03042464005</v>
      </c>
      <c r="Q63" s="23">
        <v>561618.03042464005</v>
      </c>
      <c r="R63" s="23">
        <v>561618.03042425995</v>
      </c>
      <c r="S63" s="23">
        <v>561618.03042425995</v>
      </c>
      <c r="T63" s="23">
        <v>488764.07719701098</v>
      </c>
      <c r="U63" s="90">
        <v>488764.07719701098</v>
      </c>
      <c r="V63" s="90">
        <v>488764.07719701098</v>
      </c>
      <c r="W63" s="90">
        <v>488764.07719701098</v>
      </c>
      <c r="X63" s="90">
        <v>481154.14902264159</v>
      </c>
      <c r="Y63" s="90">
        <v>481154.14902264159</v>
      </c>
      <c r="Z63" s="90">
        <v>481154.14902264159</v>
      </c>
      <c r="AA63" s="90">
        <v>481154.14902264159</v>
      </c>
      <c r="AB63" s="90">
        <v>549231.049113721</v>
      </c>
      <c r="AC63" s="90">
        <v>549231.049113721</v>
      </c>
      <c r="AD63" s="90">
        <v>549231.049113721</v>
      </c>
      <c r="AE63" s="90">
        <v>549231.049113721</v>
      </c>
      <c r="AF63" s="90">
        <v>528273.8065175761</v>
      </c>
    </row>
    <row r="64" spans="2:32">
      <c r="B64" s="62" t="s">
        <v>374</v>
      </c>
      <c r="C64" s="62" t="s">
        <v>374</v>
      </c>
      <c r="D64" s="23">
        <v>57018.331192999998</v>
      </c>
      <c r="E64" s="23">
        <v>57018.331192999998</v>
      </c>
      <c r="F64" s="23">
        <v>57018.331192999998</v>
      </c>
      <c r="G64" s="23">
        <v>57018.331192999998</v>
      </c>
      <c r="H64" s="23">
        <v>61834.319717999999</v>
      </c>
      <c r="I64" s="23">
        <v>61834.319717999999</v>
      </c>
      <c r="J64" s="23">
        <v>61834.319717999999</v>
      </c>
      <c r="K64" s="23">
        <v>61834.319717999999</v>
      </c>
      <c r="L64" s="23">
        <v>60340.929234000003</v>
      </c>
      <c r="M64" s="23">
        <v>60340.929234000003</v>
      </c>
      <c r="N64" s="23">
        <v>60340.929234000003</v>
      </c>
      <c r="O64" s="23">
        <v>60340.929234000003</v>
      </c>
      <c r="P64" s="23">
        <v>84955.234082865296</v>
      </c>
      <c r="Q64" s="23">
        <v>84955.234082865296</v>
      </c>
      <c r="R64" s="23">
        <v>84955.234082865296</v>
      </c>
      <c r="S64" s="23">
        <v>84955.234082865296</v>
      </c>
      <c r="T64" s="23">
        <v>87814.521564737603</v>
      </c>
      <c r="U64" s="90">
        <v>87814.521564737603</v>
      </c>
      <c r="V64" s="90">
        <v>87814.521564737603</v>
      </c>
      <c r="W64" s="90">
        <v>87814.521564737603</v>
      </c>
      <c r="X64" s="90">
        <v>110779.1413113146</v>
      </c>
      <c r="Y64" s="90">
        <v>110133.13853957699</v>
      </c>
      <c r="Z64" s="90">
        <v>110133.13853957699</v>
      </c>
      <c r="AA64" s="90">
        <v>110133.13853957699</v>
      </c>
      <c r="AB64" s="90">
        <v>115180.64635662684</v>
      </c>
      <c r="AC64" s="90">
        <v>115180.64635662684</v>
      </c>
      <c r="AD64" s="90">
        <v>115180.64635662684</v>
      </c>
      <c r="AE64" s="90">
        <v>115180.646356627</v>
      </c>
      <c r="AF64" s="90">
        <v>136168.10992399999</v>
      </c>
    </row>
    <row r="65" spans="1:1022 1036:2042 2056:3062 3076:5117 5131:6137 6151:7157 7171:8192 8206:9212 9226:10232 10246:11252 11266:12287 12301:13307 13321:14327 14341:15347 15361:16382">
      <c r="B65" s="62" t="s">
        <v>375</v>
      </c>
      <c r="C65" s="62" t="s">
        <v>375</v>
      </c>
      <c r="D65" s="23">
        <v>61385.408264999998</v>
      </c>
      <c r="E65" s="23">
        <v>61385.408264999998</v>
      </c>
      <c r="F65" s="23">
        <v>61385.408264999998</v>
      </c>
      <c r="G65" s="23">
        <v>61385.408264999998</v>
      </c>
      <c r="H65" s="23">
        <v>67091.657483999996</v>
      </c>
      <c r="I65" s="23">
        <v>67091.657483999996</v>
      </c>
      <c r="J65" s="23">
        <v>67091.657483999996</v>
      </c>
      <c r="K65" s="23">
        <v>67091.657483999996</v>
      </c>
      <c r="L65" s="23">
        <v>79887.489065999995</v>
      </c>
      <c r="M65" s="23">
        <v>79887.489065999995</v>
      </c>
      <c r="N65" s="23">
        <v>79887.489065999995</v>
      </c>
      <c r="O65" s="23">
        <v>79887.489065999995</v>
      </c>
      <c r="P65" s="23">
        <v>89224.987787999999</v>
      </c>
      <c r="Q65" s="23">
        <v>89224.987787000005</v>
      </c>
      <c r="R65" s="23">
        <v>89224.987787000005</v>
      </c>
      <c r="S65" s="23">
        <v>89224.987787000005</v>
      </c>
      <c r="T65" s="23">
        <v>88657.052753463213</v>
      </c>
      <c r="U65" s="90">
        <v>89224.987787999999</v>
      </c>
      <c r="V65" s="90">
        <v>89224.987787999999</v>
      </c>
      <c r="W65" s="90">
        <v>89224.987787999999</v>
      </c>
      <c r="X65" s="90">
        <v>89224.987787999999</v>
      </c>
      <c r="Y65" s="90">
        <v>89224.987787999999</v>
      </c>
      <c r="Z65" s="90">
        <v>89224.987787999999</v>
      </c>
      <c r="AA65" s="90">
        <v>89224.987787999999</v>
      </c>
      <c r="AB65" s="90">
        <v>94239.570435000001</v>
      </c>
      <c r="AC65" s="90">
        <v>94239.570435000001</v>
      </c>
      <c r="AD65" s="90">
        <v>94239.570435000001</v>
      </c>
      <c r="AE65" s="90">
        <v>94239.570435000001</v>
      </c>
      <c r="AF65" s="90">
        <v>90781.237640000007</v>
      </c>
    </row>
    <row r="66" spans="1:1022 1036:2042 2056:3062 3076:5117 5131:6137 6151:7157 7171:8192 8206:9212 9226:10232 10246:11252 11266:12287 12301:13307 13321:14327 14341:15347 15361:16382">
      <c r="B66" s="62" t="s">
        <v>377</v>
      </c>
      <c r="C66" s="62" t="s">
        <v>377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/>
      <c r="L66" s="23"/>
      <c r="M66" s="23"/>
      <c r="N66" s="23"/>
      <c r="O66" s="23"/>
      <c r="P66" s="23"/>
      <c r="Q66" s="23">
        <v>0</v>
      </c>
      <c r="R66" s="23"/>
      <c r="S66" s="23">
        <v>0</v>
      </c>
      <c r="T66" s="23"/>
      <c r="U66" s="90"/>
      <c r="V66" s="90">
        <v>0</v>
      </c>
      <c r="W66" s="90">
        <v>0</v>
      </c>
      <c r="X66" s="90">
        <v>0</v>
      </c>
      <c r="Y66" s="90">
        <v>0</v>
      </c>
      <c r="Z66" s="90">
        <v>0</v>
      </c>
      <c r="AA66" s="90">
        <v>0</v>
      </c>
      <c r="AB66" s="90"/>
      <c r="AC66" s="90">
        <v>0</v>
      </c>
      <c r="AD66" s="90">
        <v>0</v>
      </c>
      <c r="AE66" s="90">
        <v>0</v>
      </c>
      <c r="AF66" s="90">
        <v>0</v>
      </c>
    </row>
    <row r="67" spans="1:1022 1036:2042 2056:3062 3076:5117 5131:6137 6151:7157 7171:8192 8206:9212 9226:10232 10246:11252 11266:12287 12301:13307 13321:14327 14341:15347 15361:16382">
      <c r="B67" s="62" t="s">
        <v>378</v>
      </c>
      <c r="C67" s="62" t="s">
        <v>378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/>
      <c r="L67" s="23"/>
      <c r="M67" s="23"/>
      <c r="N67" s="23"/>
      <c r="O67" s="23"/>
      <c r="P67" s="23"/>
      <c r="Q67" s="23">
        <v>0</v>
      </c>
      <c r="R67" s="23"/>
      <c r="S67" s="23">
        <v>0</v>
      </c>
      <c r="T67" s="23">
        <v>0</v>
      </c>
      <c r="U67" s="90"/>
      <c r="V67" s="90">
        <v>0</v>
      </c>
      <c r="W67" s="90">
        <v>0</v>
      </c>
      <c r="X67" s="90">
        <v>0</v>
      </c>
      <c r="Y67" s="90">
        <v>0</v>
      </c>
      <c r="Z67" s="90">
        <v>0</v>
      </c>
      <c r="AA67" s="90">
        <v>0</v>
      </c>
      <c r="AB67" s="90"/>
      <c r="AC67" s="90">
        <v>0</v>
      </c>
      <c r="AD67" s="90">
        <v>0</v>
      </c>
      <c r="AE67" s="90">
        <v>0</v>
      </c>
      <c r="AF67" s="90">
        <v>0</v>
      </c>
    </row>
    <row r="68" spans="1:1022 1036:2042 2056:3062 3076:5117 5131:6137 6151:7157 7171:8192 8206:9212 9226:10232 10246:11252 11266:12287 12301:13307 13321:14327 14341:15347 15361:16382">
      <c r="B68" s="62" t="s">
        <v>379</v>
      </c>
      <c r="C68" s="62" t="s">
        <v>379</v>
      </c>
      <c r="D68" s="23">
        <v>6510.2705900000001</v>
      </c>
      <c r="E68" s="23">
        <v>6510.2705900000001</v>
      </c>
      <c r="F68" s="23">
        <v>6510.2705900000001</v>
      </c>
      <c r="G68" s="23">
        <v>6510.2705900000001</v>
      </c>
      <c r="H68" s="23">
        <v>9123.9455089999992</v>
      </c>
      <c r="I68" s="23">
        <v>9123.9455089999992</v>
      </c>
      <c r="J68" s="23">
        <v>9123.9455089999992</v>
      </c>
      <c r="K68" s="23">
        <v>9123.9455089999992</v>
      </c>
      <c r="L68" s="23">
        <v>3907.8766169999999</v>
      </c>
      <c r="M68" s="23">
        <v>3907.8766169999999</v>
      </c>
      <c r="N68" s="23">
        <v>3907.8766169999999</v>
      </c>
      <c r="O68" s="23">
        <v>3907.8766169999999</v>
      </c>
      <c r="P68" s="23">
        <v>6382.5097230000001</v>
      </c>
      <c r="Q68" s="23">
        <v>6382.5097230000001</v>
      </c>
      <c r="R68" s="23">
        <v>6382.5097230000001</v>
      </c>
      <c r="S68" s="23">
        <v>6382.5097230000001</v>
      </c>
      <c r="T68" s="23">
        <v>1925.4018900000001</v>
      </c>
      <c r="U68" s="90">
        <v>4492.6048235935468</v>
      </c>
      <c r="V68" s="90">
        <v>4492.6048235935468</v>
      </c>
      <c r="W68" s="90">
        <v>4492.6048235935468</v>
      </c>
      <c r="X68" s="90">
        <v>3389.5555595935498</v>
      </c>
      <c r="Y68" s="90">
        <v>3389.555562</v>
      </c>
      <c r="Z68" s="90">
        <v>3389.555562</v>
      </c>
      <c r="AA68" s="90">
        <v>3389.555562</v>
      </c>
      <c r="AB68" s="90">
        <v>3526.6046448094471</v>
      </c>
      <c r="AC68" s="90">
        <v>3526.6046448094471</v>
      </c>
      <c r="AD68" s="90">
        <v>3526.6046448094471</v>
      </c>
      <c r="AE68" s="90">
        <v>3526.6046448094498</v>
      </c>
      <c r="AF68" s="90">
        <v>0</v>
      </c>
    </row>
    <row r="69" spans="1:1022 1036:2042 2056:3062 3076:5117 5131:6137 6151:7157 7171:8192 8206:9212 9226:10232 10246:11252 11266:12287 12301:13307 13321:14327 14341:15347 15361:16382">
      <c r="B69" s="62" t="s">
        <v>380</v>
      </c>
      <c r="C69" s="62" t="s">
        <v>380</v>
      </c>
      <c r="D69" s="23">
        <v>155112.5</v>
      </c>
      <c r="E69" s="23">
        <v>155112.5</v>
      </c>
      <c r="F69" s="23">
        <v>155112.5</v>
      </c>
      <c r="G69" s="23">
        <v>155112.5</v>
      </c>
      <c r="H69" s="23">
        <v>209751.526457</v>
      </c>
      <c r="I69" s="23">
        <v>209751.526457</v>
      </c>
      <c r="J69" s="23">
        <v>209751.526457</v>
      </c>
      <c r="K69" s="23">
        <v>209751.526457</v>
      </c>
      <c r="L69" s="23">
        <v>159055.82913</v>
      </c>
      <c r="M69" s="23">
        <v>159055.82913</v>
      </c>
      <c r="N69" s="23">
        <v>159055.82913</v>
      </c>
      <c r="O69" s="23">
        <v>315854.33945267997</v>
      </c>
      <c r="P69" s="23">
        <v>74291.509061800025</v>
      </c>
      <c r="Q69" s="23">
        <v>74291.509061800025</v>
      </c>
      <c r="R69" s="23">
        <v>74291.509061800025</v>
      </c>
      <c r="S69" s="23">
        <v>74291.509061800025</v>
      </c>
      <c r="T69" s="23">
        <v>264805.39709710254</v>
      </c>
      <c r="U69" s="90">
        <v>264805.39709710254</v>
      </c>
      <c r="V69" s="90">
        <v>264805.39709710254</v>
      </c>
      <c r="W69" s="90">
        <v>264805.39709710254</v>
      </c>
      <c r="X69" s="90">
        <v>241573.46910044903</v>
      </c>
      <c r="Y69" s="90">
        <v>243980.84180944905</v>
      </c>
      <c r="Z69" s="90">
        <v>243980.84180944905</v>
      </c>
      <c r="AA69" s="90">
        <v>243980.84180944905</v>
      </c>
      <c r="AB69" s="90">
        <v>299283.86103999999</v>
      </c>
      <c r="AC69" s="90">
        <v>299283.86103999999</v>
      </c>
      <c r="AD69" s="90">
        <v>299283.86103999999</v>
      </c>
      <c r="AE69" s="90">
        <v>299283.86103999999</v>
      </c>
      <c r="AF69" s="90">
        <v>247472.29831700001</v>
      </c>
    </row>
    <row r="70" spans="1:1022 1036:2042 2056:3062 3076:5117 5131:6137 6151:7157 7171:8192 8206:9212 9226:10232 10246:11252 11266:12287 12301:13307 13321:14327 14341:15347 15361:16382">
      <c r="B70" s="62" t="s">
        <v>381</v>
      </c>
      <c r="C70" s="62" t="s">
        <v>381</v>
      </c>
      <c r="D70" s="23"/>
      <c r="E70" s="23"/>
      <c r="F70" s="23"/>
      <c r="G70" s="23"/>
      <c r="H70" s="23"/>
      <c r="I70" s="23"/>
      <c r="J70" s="23"/>
      <c r="K70" s="23"/>
      <c r="L70" s="23"/>
      <c r="M70" s="23">
        <v>2957.237654</v>
      </c>
      <c r="N70" s="23">
        <v>2957.237654</v>
      </c>
      <c r="O70" s="23">
        <v>2957.237654</v>
      </c>
      <c r="P70" s="23">
        <v>0</v>
      </c>
      <c r="Q70" s="23">
        <v>1326.4447</v>
      </c>
      <c r="R70" s="23">
        <v>1326.4447</v>
      </c>
      <c r="S70" s="23">
        <v>1326.4447</v>
      </c>
      <c r="T70" s="23">
        <v>9382.7631000000001</v>
      </c>
      <c r="U70" s="90">
        <v>9382.7631000000001</v>
      </c>
      <c r="V70" s="90">
        <v>9382.7631000000001</v>
      </c>
      <c r="W70" s="90">
        <v>9382.7631000000001</v>
      </c>
      <c r="X70" s="90">
        <v>0</v>
      </c>
      <c r="Y70" s="90">
        <v>2159.06459</v>
      </c>
      <c r="Z70" s="90">
        <v>215328.50909000001</v>
      </c>
      <c r="AA70" s="90">
        <v>215328.50909000001</v>
      </c>
      <c r="AB70" s="90"/>
      <c r="AC70" s="90">
        <v>152748.29577699999</v>
      </c>
      <c r="AD70" s="90">
        <v>152748.29577699999</v>
      </c>
      <c r="AE70" s="90">
        <v>865435.04552599997</v>
      </c>
      <c r="AF70" s="90">
        <v>0</v>
      </c>
    </row>
    <row r="71" spans="1:1022 1036:2042 2056:3062 3076:5117 5131:6137 6151:7157 7171:8192 8206:9212 9226:10232 10246:11252 11266:12287 12301:13307 13321:14327 14341:15347 15361:16382">
      <c r="B71" s="62" t="s">
        <v>368</v>
      </c>
      <c r="C71" s="62" t="s">
        <v>368</v>
      </c>
      <c r="D71" s="23"/>
      <c r="E71" s="23"/>
      <c r="F71" s="23"/>
      <c r="G71" s="23"/>
      <c r="H71" s="23"/>
      <c r="I71" s="23"/>
      <c r="J71" s="23"/>
      <c r="K71" s="23"/>
      <c r="L71" s="23">
        <v>13394.84582284572</v>
      </c>
      <c r="M71" s="23">
        <v>13394.84582284572</v>
      </c>
      <c r="N71" s="23">
        <v>13394.84582284572</v>
      </c>
      <c r="O71" s="23">
        <v>13394.84582284572</v>
      </c>
      <c r="P71" s="23"/>
      <c r="Q71" s="23">
        <v>0</v>
      </c>
      <c r="R71" s="23">
        <v>0</v>
      </c>
      <c r="S71" s="23">
        <v>0</v>
      </c>
      <c r="T71" s="23">
        <v>0</v>
      </c>
      <c r="U71" s="90"/>
      <c r="V71" s="90">
        <v>0</v>
      </c>
      <c r="W71" s="95">
        <v>0</v>
      </c>
      <c r="X71" s="90">
        <v>0</v>
      </c>
      <c r="Y71" s="90">
        <v>0</v>
      </c>
      <c r="Z71" s="90">
        <v>0</v>
      </c>
      <c r="AA71" s="90">
        <v>0</v>
      </c>
      <c r="AB71" s="90"/>
      <c r="AC71" s="90">
        <v>0</v>
      </c>
      <c r="AD71" s="90">
        <v>0</v>
      </c>
      <c r="AE71" s="90"/>
      <c r="AF71" s="90">
        <v>0</v>
      </c>
    </row>
    <row r="72" spans="1:1022 1036:2042 2056:3062 3076:5117 5131:6137 6151:7157 7171:8192 8206:9212 9226:10232 10246:11252 11266:12287 12301:13307 13321:14327 14341:15347 15361:16382" ht="15">
      <c r="B72" s="13" t="s">
        <v>382</v>
      </c>
      <c r="C72" s="13" t="s">
        <v>383</v>
      </c>
      <c r="D72" s="13">
        <v>878721.47062499996</v>
      </c>
      <c r="E72" s="13">
        <v>878721.47062499996</v>
      </c>
      <c r="F72" s="13">
        <v>878721.47062499996</v>
      </c>
      <c r="G72" s="13">
        <v>878721.47062499996</v>
      </c>
      <c r="H72" s="13">
        <v>1103168.735113</v>
      </c>
      <c r="I72" s="13">
        <v>1103168.735113</v>
      </c>
      <c r="J72" s="13">
        <v>1103168.735113</v>
      </c>
      <c r="K72" s="13">
        <v>1103168.735113</v>
      </c>
      <c r="L72" s="13">
        <v>1316596.8681148458</v>
      </c>
      <c r="M72" s="13">
        <v>1319554.1057688459</v>
      </c>
      <c r="N72" s="13">
        <v>1848230.4413368457</v>
      </c>
      <c r="O72" s="13">
        <v>2005028.9516595257</v>
      </c>
      <c r="P72" s="13">
        <v>1732796.4259836653</v>
      </c>
      <c r="Q72" s="13">
        <v>1734122.8706826654</v>
      </c>
      <c r="R72" s="13">
        <v>1734122.8706816654</v>
      </c>
      <c r="S72" s="13">
        <v>1734122.8706816654</v>
      </c>
      <c r="T72" s="93">
        <v>1616753.6893473037</v>
      </c>
      <c r="U72" s="93">
        <v>1619888.8273154339</v>
      </c>
      <c r="V72" s="93">
        <v>1619888.8273154339</v>
      </c>
      <c r="W72" s="104">
        <v>1619888.8273154339</v>
      </c>
      <c r="X72" s="104">
        <v>1213177.4772385682</v>
      </c>
      <c r="Y72" s="104">
        <v>1217097.9117682371</v>
      </c>
      <c r="Z72" s="104">
        <v>1430267.3562682371</v>
      </c>
      <c r="AA72" s="104">
        <v>1430267.3562682371</v>
      </c>
      <c r="AB72" s="104">
        <v>1389132.5293409503</v>
      </c>
      <c r="AC72" s="104">
        <v>1541880.8251179503</v>
      </c>
      <c r="AD72" s="104">
        <v>1541880.8251179503</v>
      </c>
      <c r="AE72" s="104">
        <f>+SUM(AE64:AE71)+AE61</f>
        <v>2254567.5748669505</v>
      </c>
      <c r="AF72" s="104">
        <v>1648363.4381422801</v>
      </c>
    </row>
    <row r="73" spans="1:1022 1036:2042 2056:3062 3076:5117 5131:6137 6151:7157 7171:8192 8206:9212 9226:10232 10246:11252 11266:12287 12301:13307 13321:14327 14341:15347 15361:16382" ht="15">
      <c r="B73" s="13" t="s">
        <v>384</v>
      </c>
      <c r="C73" s="13" t="s">
        <v>385</v>
      </c>
      <c r="D73" s="13">
        <v>1410920.7423925102</v>
      </c>
      <c r="E73" s="13">
        <v>1947171.5114734601</v>
      </c>
      <c r="F73" s="13">
        <v>2527557.8180319271</v>
      </c>
      <c r="G73" s="13">
        <v>3127440.8651595637</v>
      </c>
      <c r="H73" s="13">
        <v>1773039.5149573404</v>
      </c>
      <c r="I73" s="13">
        <v>2421873.0757872993</v>
      </c>
      <c r="J73" s="13">
        <v>3028958.0931159914</v>
      </c>
      <c r="K73" s="13">
        <v>3662017.630791849</v>
      </c>
      <c r="L73" s="13">
        <v>1895788.1932653352</v>
      </c>
      <c r="M73" s="13">
        <v>2536314.5822016168</v>
      </c>
      <c r="N73" s="13">
        <v>3716249.6053066282</v>
      </c>
      <c r="O73" s="13">
        <v>4482836.4735402139</v>
      </c>
      <c r="P73" s="13">
        <v>2432968.147876665</v>
      </c>
      <c r="Q73" s="13">
        <v>3170951.2411446655</v>
      </c>
      <c r="R73" s="13">
        <v>3994940.6102176653</v>
      </c>
      <c r="S73" s="13">
        <v>4865880.0586436652</v>
      </c>
      <c r="T73" s="13">
        <v>2603175.1427373039</v>
      </c>
      <c r="U73" s="13">
        <v>3485233.7000954342</v>
      </c>
      <c r="V73" s="13">
        <v>4391295.6066744346</v>
      </c>
      <c r="W73" s="104">
        <v>5197071.1848084331</v>
      </c>
      <c r="X73" s="104">
        <v>2144757.6778625683</v>
      </c>
      <c r="Y73" s="104">
        <v>2986375.0313332374</v>
      </c>
      <c r="Z73" s="104">
        <v>4194835.7498092372</v>
      </c>
      <c r="AA73" s="104">
        <v>5094445.3067482365</v>
      </c>
      <c r="AB73" s="104">
        <v>2311850.3266169503</v>
      </c>
      <c r="AC73" s="104">
        <v>3381604.2879929501</v>
      </c>
      <c r="AD73" s="104">
        <v>4281303.6224649511</v>
      </c>
      <c r="AE73" s="104">
        <f>+AE72+AE60</f>
        <v>5924863.4532119501</v>
      </c>
      <c r="AF73" s="104">
        <v>2405074.89938728</v>
      </c>
    </row>
    <row r="74" spans="1:1022 1036:2042 2056:3062 3076:5117 5131:6137 6151:7157 7171:8192 8206:9212 9226:10232 10246:11252 11266:12287 12301:13307 13321:14327 14341:15347 15361:16382">
      <c r="B74" s="94" t="s">
        <v>609</v>
      </c>
      <c r="C74" s="94" t="s">
        <v>618</v>
      </c>
      <c r="K74" s="12"/>
      <c r="O74" s="6"/>
      <c r="P74" s="6"/>
      <c r="Q74" s="6"/>
      <c r="R74" s="6"/>
      <c r="S74" s="6"/>
      <c r="T74" s="6"/>
    </row>
    <row r="75" spans="1:1022 1036:2042 2056:3062 3076:5117 5131:6137 6151:7157 7171:8192 8206:9212 9226:10232 10246:11252 11266:12287 12301:13307 13321:14327 14341:15347 15361:16382">
      <c r="B75" s="94" t="s">
        <v>610</v>
      </c>
      <c r="C75" s="94" t="s">
        <v>619</v>
      </c>
      <c r="K75" s="12"/>
      <c r="O75" s="6"/>
      <c r="P75" s="6"/>
      <c r="Q75" s="6"/>
      <c r="R75" s="6"/>
      <c r="S75" s="6"/>
      <c r="T75" s="6"/>
    </row>
    <row r="76" spans="1:1022 1036:2042 2056:3062 3076:5117 5131:6137 6151:7157 7171:8192 8206:9212 9226:10232 10246:11252 11266:12287 12301:13307 13321:14327 14341:15347 15361:16382">
      <c r="K76" s="12"/>
      <c r="O76" s="6"/>
      <c r="P76" s="6"/>
      <c r="Q76" s="6"/>
      <c r="R76" s="6"/>
      <c r="S76" s="6"/>
      <c r="T76" s="6"/>
    </row>
    <row r="77" spans="1:1022 1036:2042 2056:3062 3076:5117 5131:6137 6151:7157 7171:8192 8206:9212 9226:10232 10246:11252 11266:12287 12301:13307 13321:14327 14341:15347 15361:16382">
      <c r="H77" s="6"/>
      <c r="I77" s="6"/>
      <c r="L77" s="6"/>
      <c r="M77" s="6"/>
      <c r="N77" s="6"/>
      <c r="O77" s="6"/>
      <c r="P77" s="6"/>
      <c r="Q77" s="6"/>
      <c r="R77" s="6"/>
      <c r="S77" s="6"/>
      <c r="T77" s="6"/>
    </row>
    <row r="78" spans="1:1022 1036:2042 2056:3062 3076:5117 5131:6137 6151:7157 7171:8192 8206:9212 9226:10232 10246:11252 11266:12287 12301:13307 13321:14327 14341:15347 15361:16382" ht="15">
      <c r="B78" s="2" t="s">
        <v>388</v>
      </c>
      <c r="C78" s="2" t="s">
        <v>389</v>
      </c>
    </row>
    <row r="80" spans="1:1022 1036:2042 2056:3062 3076:5117 5131:6137 6151:7157 7171:8192 8206:9212 9226:10232 10246:11252 11266:12287 12301:13307 13321:14327 14341:15347 15361:16382" s="134" customFormat="1" ht="15">
      <c r="A80" s="64"/>
      <c r="B80" s="133" t="s">
        <v>390</v>
      </c>
      <c r="C80" s="133" t="s">
        <v>391</v>
      </c>
      <c r="D80" s="134" t="s">
        <v>5</v>
      </c>
      <c r="E80" s="134" t="s">
        <v>6</v>
      </c>
      <c r="F80" s="134" t="s">
        <v>7</v>
      </c>
      <c r="G80" s="134" t="s">
        <v>8</v>
      </c>
      <c r="H80" s="134" t="s">
        <v>9</v>
      </c>
      <c r="I80" s="134" t="s">
        <v>10</v>
      </c>
      <c r="J80" s="134" t="s">
        <v>11</v>
      </c>
      <c r="K80" s="134" t="s">
        <v>12</v>
      </c>
      <c r="L80" s="134" t="s">
        <v>13</v>
      </c>
      <c r="M80" s="134" t="s">
        <v>14</v>
      </c>
      <c r="N80" s="134" t="s">
        <v>15</v>
      </c>
      <c r="O80" s="134" t="s">
        <v>16</v>
      </c>
      <c r="P80" s="134" t="s">
        <v>17</v>
      </c>
      <c r="Q80" s="134" t="s">
        <v>18</v>
      </c>
      <c r="R80" s="134" t="s">
        <v>19</v>
      </c>
      <c r="S80" s="134" t="s">
        <v>554</v>
      </c>
      <c r="T80" s="134" t="s">
        <v>560</v>
      </c>
      <c r="U80" s="134" t="s">
        <v>574</v>
      </c>
      <c r="V80" s="134" t="s">
        <v>589</v>
      </c>
      <c r="W80" s="134" t="s">
        <v>594</v>
      </c>
      <c r="X80" s="134" t="s">
        <v>652</v>
      </c>
      <c r="Y80" s="134" t="s">
        <v>661</v>
      </c>
      <c r="Z80" s="134" t="s">
        <v>667</v>
      </c>
      <c r="AA80" s="134" t="s">
        <v>671</v>
      </c>
      <c r="AB80" s="134" t="s">
        <v>678</v>
      </c>
      <c r="AC80" s="134" t="s">
        <v>686</v>
      </c>
      <c r="AD80" s="134" t="s">
        <v>708</v>
      </c>
      <c r="AE80" s="134" t="s">
        <v>724</v>
      </c>
      <c r="AF80" s="134" t="s">
        <v>736</v>
      </c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64"/>
      <c r="AU80" s="64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64"/>
      <c r="BJ80" s="64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64"/>
      <c r="BY80" s="64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64"/>
      <c r="CN80" s="64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64"/>
      <c r="DC80" s="64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64"/>
      <c r="DR80" s="133"/>
      <c r="EF80" s="133"/>
      <c r="EG80" s="133"/>
      <c r="EU80" s="133"/>
      <c r="EV80" s="133"/>
      <c r="FJ80" s="133"/>
      <c r="FK80" s="133"/>
      <c r="FY80" s="133"/>
      <c r="FZ80" s="133"/>
      <c r="GN80" s="133"/>
      <c r="GO80" s="133"/>
      <c r="HC80" s="133"/>
      <c r="HD80" s="133"/>
      <c r="HR80" s="133"/>
      <c r="HS80" s="133"/>
      <c r="IG80" s="133"/>
      <c r="IH80" s="133"/>
      <c r="IV80" s="133"/>
      <c r="IW80" s="133"/>
      <c r="JK80" s="133"/>
      <c r="JL80" s="133"/>
      <c r="JZ80" s="133"/>
      <c r="KA80" s="133"/>
      <c r="KO80" s="133"/>
      <c r="KP80" s="133"/>
      <c r="LD80" s="133"/>
      <c r="LE80" s="133"/>
      <c r="LS80" s="133"/>
      <c r="LT80" s="133"/>
      <c r="MH80" s="133"/>
      <c r="MI80" s="133"/>
      <c r="MW80" s="133"/>
      <c r="MX80" s="133"/>
      <c r="NL80" s="133"/>
      <c r="NM80" s="133"/>
      <c r="OA80" s="133"/>
      <c r="OB80" s="133"/>
      <c r="OP80" s="133"/>
      <c r="OQ80" s="133"/>
      <c r="PE80" s="133"/>
      <c r="PF80" s="133"/>
      <c r="PT80" s="133"/>
      <c r="PU80" s="133"/>
      <c r="QI80" s="133"/>
      <c r="QJ80" s="133"/>
      <c r="QX80" s="133"/>
      <c r="QY80" s="133"/>
      <c r="RM80" s="133"/>
      <c r="RN80" s="133"/>
      <c r="SB80" s="133"/>
      <c r="SC80" s="133"/>
      <c r="SQ80" s="133"/>
      <c r="SR80" s="133"/>
      <c r="TF80" s="133"/>
      <c r="TG80" s="133"/>
      <c r="TU80" s="133"/>
      <c r="TV80" s="133"/>
      <c r="UJ80" s="133"/>
      <c r="UK80" s="133"/>
      <c r="UY80" s="133"/>
      <c r="UZ80" s="133"/>
      <c r="VN80" s="133"/>
      <c r="VO80" s="133"/>
      <c r="WC80" s="133"/>
      <c r="WD80" s="133"/>
      <c r="WR80" s="133"/>
      <c r="WS80" s="133"/>
      <c r="XG80" s="133"/>
      <c r="XH80" s="133"/>
      <c r="XV80" s="133"/>
      <c r="XW80" s="133"/>
      <c r="YK80" s="133"/>
      <c r="YL80" s="133"/>
      <c r="YZ80" s="133"/>
      <c r="ZA80" s="133"/>
      <c r="ZO80" s="133"/>
      <c r="ZP80" s="133"/>
      <c r="AAD80" s="133"/>
      <c r="AAE80" s="133"/>
      <c r="AAS80" s="133"/>
      <c r="AAT80" s="133"/>
      <c r="ABH80" s="133"/>
      <c r="ABI80" s="133"/>
      <c r="ABW80" s="133"/>
      <c r="ABX80" s="133"/>
      <c r="ACL80" s="133"/>
      <c r="ACM80" s="133"/>
      <c r="ADA80" s="133"/>
      <c r="ADB80" s="133"/>
      <c r="ADP80" s="133"/>
      <c r="ADQ80" s="133"/>
      <c r="AEE80" s="133"/>
      <c r="AEF80" s="133"/>
      <c r="AET80" s="133"/>
      <c r="AEU80" s="133"/>
      <c r="AFI80" s="133"/>
      <c r="AFJ80" s="133"/>
      <c r="AFX80" s="133"/>
      <c r="AFY80" s="133"/>
      <c r="AGM80" s="133"/>
      <c r="AGN80" s="133"/>
      <c r="AHB80" s="133"/>
      <c r="AHC80" s="133"/>
      <c r="AHQ80" s="133"/>
      <c r="AHR80" s="133"/>
      <c r="AIF80" s="133"/>
      <c r="AIG80" s="133"/>
      <c r="AIU80" s="133"/>
      <c r="AIV80" s="133"/>
      <c r="AJJ80" s="133"/>
      <c r="AJK80" s="133"/>
      <c r="AJY80" s="133"/>
      <c r="AJZ80" s="133"/>
      <c r="AKN80" s="133"/>
      <c r="AKO80" s="133"/>
      <c r="ALC80" s="133"/>
      <c r="ALD80" s="133"/>
      <c r="ALR80" s="133"/>
      <c r="ALS80" s="133"/>
      <c r="AMG80" s="133"/>
      <c r="AMH80" s="133"/>
      <c r="AMV80" s="133"/>
      <c r="AMW80" s="133"/>
      <c r="ANK80" s="133"/>
      <c r="ANL80" s="133"/>
      <c r="ANZ80" s="133"/>
      <c r="AOA80" s="133"/>
      <c r="AOO80" s="133"/>
      <c r="AOP80" s="133"/>
      <c r="APD80" s="133"/>
      <c r="APE80" s="133"/>
      <c r="APS80" s="133"/>
      <c r="APT80" s="133"/>
      <c r="AQH80" s="133"/>
      <c r="AQI80" s="133"/>
      <c r="AQW80" s="133"/>
      <c r="AQX80" s="133"/>
      <c r="ARL80" s="133"/>
      <c r="ARM80" s="133"/>
      <c r="ASA80" s="133"/>
      <c r="ASB80" s="133"/>
      <c r="ASP80" s="133"/>
      <c r="ASQ80" s="133"/>
      <c r="ATE80" s="133"/>
      <c r="ATF80" s="133"/>
      <c r="ATT80" s="133"/>
      <c r="ATU80" s="133"/>
      <c r="AUI80" s="133"/>
      <c r="AUJ80" s="133"/>
      <c r="AUX80" s="133"/>
      <c r="AUY80" s="133"/>
      <c r="AVM80" s="133"/>
      <c r="AVN80" s="133"/>
      <c r="AWB80" s="133"/>
      <c r="AWC80" s="133"/>
      <c r="AWQ80" s="133"/>
      <c r="AWR80" s="133"/>
      <c r="AXF80" s="133"/>
      <c r="AXG80" s="133"/>
      <c r="AXU80" s="133"/>
      <c r="AXV80" s="133"/>
      <c r="AYJ80" s="133"/>
      <c r="AYK80" s="133"/>
      <c r="AYY80" s="133"/>
      <c r="AYZ80" s="133"/>
      <c r="AZN80" s="133"/>
      <c r="AZO80" s="133"/>
      <c r="BAC80" s="133"/>
      <c r="BAD80" s="133"/>
      <c r="BAR80" s="133"/>
      <c r="BAS80" s="133"/>
      <c r="BBG80" s="133"/>
      <c r="BBH80" s="133"/>
      <c r="BBV80" s="133"/>
      <c r="BBW80" s="133"/>
      <c r="BCK80" s="133"/>
      <c r="BCL80" s="133"/>
      <c r="BCZ80" s="133"/>
      <c r="BDA80" s="133"/>
      <c r="BDO80" s="133"/>
      <c r="BDP80" s="133"/>
      <c r="BED80" s="133"/>
      <c r="BEE80" s="133"/>
      <c r="BES80" s="133"/>
      <c r="BET80" s="133"/>
      <c r="BFH80" s="133"/>
      <c r="BFI80" s="133"/>
      <c r="BFW80" s="133"/>
      <c r="BFX80" s="133"/>
      <c r="BGL80" s="133"/>
      <c r="BGM80" s="133"/>
      <c r="BHA80" s="133"/>
      <c r="BHB80" s="133"/>
      <c r="BHP80" s="133"/>
      <c r="BHQ80" s="133"/>
      <c r="BIE80" s="133"/>
      <c r="BIF80" s="133"/>
      <c r="BIT80" s="133"/>
      <c r="BIU80" s="133"/>
      <c r="BJI80" s="133"/>
      <c r="BJJ80" s="133"/>
      <c r="BJX80" s="133"/>
      <c r="BJY80" s="133"/>
      <c r="BKM80" s="133"/>
      <c r="BKN80" s="133"/>
      <c r="BLB80" s="133"/>
      <c r="BLC80" s="133"/>
      <c r="BLQ80" s="133"/>
      <c r="BLR80" s="133"/>
      <c r="BMF80" s="133"/>
      <c r="BMG80" s="133"/>
      <c r="BMU80" s="133"/>
      <c r="BMV80" s="133"/>
      <c r="BNJ80" s="133"/>
      <c r="BNK80" s="133"/>
      <c r="BNY80" s="133"/>
      <c r="BNZ80" s="133"/>
      <c r="BON80" s="133"/>
      <c r="BOO80" s="133"/>
      <c r="BPC80" s="133"/>
      <c r="BPD80" s="133"/>
      <c r="BPR80" s="133"/>
      <c r="BPS80" s="133"/>
      <c r="BQG80" s="133"/>
      <c r="BQH80" s="133"/>
      <c r="BQV80" s="133"/>
      <c r="BQW80" s="133"/>
      <c r="BRK80" s="133"/>
      <c r="BRL80" s="133"/>
      <c r="BRZ80" s="133"/>
      <c r="BSA80" s="133"/>
      <c r="BSO80" s="133"/>
      <c r="BSP80" s="133"/>
      <c r="BTD80" s="133"/>
      <c r="BTE80" s="133"/>
      <c r="BTS80" s="133"/>
      <c r="BTT80" s="133"/>
      <c r="BUH80" s="133"/>
      <c r="BUI80" s="133"/>
      <c r="BUW80" s="133"/>
      <c r="BUX80" s="133"/>
      <c r="BVL80" s="133"/>
      <c r="BVM80" s="133"/>
      <c r="BWA80" s="133"/>
      <c r="BWB80" s="133"/>
      <c r="BWP80" s="133"/>
      <c r="BWQ80" s="133"/>
      <c r="BXE80" s="133"/>
      <c r="BXF80" s="133"/>
      <c r="BXT80" s="133"/>
      <c r="BXU80" s="133"/>
      <c r="BYI80" s="133"/>
      <c r="BYJ80" s="133"/>
      <c r="BYX80" s="133"/>
      <c r="BYY80" s="133"/>
      <c r="BZM80" s="133"/>
      <c r="BZN80" s="133"/>
      <c r="CAB80" s="133"/>
      <c r="CAC80" s="133"/>
      <c r="CAQ80" s="133"/>
      <c r="CAR80" s="133"/>
      <c r="CBF80" s="133"/>
      <c r="CBG80" s="133"/>
      <c r="CBU80" s="133"/>
      <c r="CBV80" s="133"/>
      <c r="CCJ80" s="133"/>
      <c r="CCK80" s="133"/>
      <c r="CCY80" s="133"/>
      <c r="CCZ80" s="133"/>
      <c r="CDN80" s="133"/>
      <c r="CDO80" s="133"/>
      <c r="CEC80" s="133"/>
      <c r="CED80" s="133"/>
      <c r="CER80" s="133"/>
      <c r="CES80" s="133"/>
      <c r="CFG80" s="133"/>
      <c r="CFH80" s="133"/>
      <c r="CFV80" s="133"/>
      <c r="CFW80" s="133"/>
      <c r="CGK80" s="133"/>
      <c r="CGL80" s="133"/>
      <c r="CGZ80" s="133"/>
      <c r="CHA80" s="133"/>
      <c r="CHO80" s="133"/>
      <c r="CHP80" s="133"/>
      <c r="CID80" s="133"/>
      <c r="CIE80" s="133"/>
      <c r="CIS80" s="133"/>
      <c r="CIT80" s="133"/>
      <c r="CJH80" s="133"/>
      <c r="CJI80" s="133"/>
      <c r="CJW80" s="133"/>
      <c r="CJX80" s="133"/>
      <c r="CKL80" s="133"/>
      <c r="CKM80" s="133"/>
      <c r="CLA80" s="133"/>
      <c r="CLB80" s="133"/>
      <c r="CLP80" s="133"/>
      <c r="CLQ80" s="133"/>
      <c r="CME80" s="133"/>
      <c r="CMF80" s="133"/>
      <c r="CMT80" s="133"/>
      <c r="CMU80" s="133"/>
      <c r="CNI80" s="133"/>
      <c r="CNJ80" s="133"/>
      <c r="CNX80" s="133"/>
      <c r="CNY80" s="133"/>
      <c r="COM80" s="133"/>
      <c r="CON80" s="133"/>
      <c r="CPB80" s="133"/>
      <c r="CPC80" s="133"/>
      <c r="CPQ80" s="133"/>
      <c r="CPR80" s="133"/>
      <c r="CQF80" s="133"/>
      <c r="CQG80" s="133"/>
      <c r="CQU80" s="133"/>
      <c r="CQV80" s="133"/>
      <c r="CRJ80" s="133"/>
      <c r="CRK80" s="133"/>
      <c r="CRY80" s="133"/>
      <c r="CRZ80" s="133"/>
      <c r="CSN80" s="133"/>
      <c r="CSO80" s="133"/>
      <c r="CTC80" s="133"/>
      <c r="CTD80" s="133"/>
      <c r="CTR80" s="133"/>
      <c r="CTS80" s="133"/>
      <c r="CUG80" s="133"/>
      <c r="CUH80" s="133"/>
      <c r="CUV80" s="133"/>
      <c r="CUW80" s="133"/>
      <c r="CVK80" s="133"/>
      <c r="CVL80" s="133"/>
      <c r="CVZ80" s="133"/>
      <c r="CWA80" s="133"/>
      <c r="CWO80" s="133"/>
      <c r="CWP80" s="133"/>
      <c r="CXD80" s="133"/>
      <c r="CXE80" s="133"/>
      <c r="CXS80" s="133"/>
      <c r="CXT80" s="133"/>
      <c r="CYH80" s="133"/>
      <c r="CYI80" s="133"/>
      <c r="CYW80" s="133"/>
      <c r="CYX80" s="133"/>
      <c r="CZL80" s="133"/>
      <c r="CZM80" s="133"/>
      <c r="DAA80" s="133"/>
      <c r="DAB80" s="133"/>
      <c r="DAP80" s="133"/>
      <c r="DAQ80" s="133"/>
      <c r="DBE80" s="133"/>
      <c r="DBF80" s="133"/>
      <c r="DBT80" s="133"/>
      <c r="DBU80" s="133"/>
      <c r="DCI80" s="133"/>
      <c r="DCJ80" s="133"/>
      <c r="DCX80" s="133"/>
      <c r="DCY80" s="133"/>
      <c r="DDM80" s="133"/>
      <c r="DDN80" s="133"/>
      <c r="DEB80" s="133"/>
      <c r="DEC80" s="133"/>
      <c r="DEQ80" s="133"/>
      <c r="DER80" s="133"/>
      <c r="DFF80" s="133"/>
      <c r="DFG80" s="133"/>
      <c r="DFU80" s="133"/>
      <c r="DFV80" s="133"/>
      <c r="DGJ80" s="133"/>
      <c r="DGK80" s="133"/>
      <c r="DGY80" s="133"/>
      <c r="DGZ80" s="133"/>
      <c r="DHN80" s="133"/>
      <c r="DHO80" s="133"/>
      <c r="DIC80" s="133"/>
      <c r="DID80" s="133"/>
      <c r="DIR80" s="133"/>
      <c r="DIS80" s="133"/>
      <c r="DJG80" s="133"/>
      <c r="DJH80" s="133"/>
      <c r="DJV80" s="133"/>
      <c r="DJW80" s="133"/>
      <c r="DKK80" s="133"/>
      <c r="DKL80" s="133"/>
      <c r="DKZ80" s="133"/>
      <c r="DLA80" s="133"/>
      <c r="DLO80" s="133"/>
      <c r="DLP80" s="133"/>
      <c r="DMD80" s="133"/>
      <c r="DME80" s="133"/>
      <c r="DMS80" s="133"/>
      <c r="DMT80" s="133"/>
      <c r="DNH80" s="133"/>
      <c r="DNI80" s="133"/>
      <c r="DNW80" s="133"/>
      <c r="DNX80" s="133"/>
      <c r="DOL80" s="133"/>
      <c r="DOM80" s="133"/>
      <c r="DPA80" s="133"/>
      <c r="DPB80" s="133"/>
      <c r="DPP80" s="133"/>
      <c r="DPQ80" s="133"/>
      <c r="DQE80" s="133"/>
      <c r="DQF80" s="133"/>
      <c r="DQT80" s="133"/>
      <c r="DQU80" s="133"/>
      <c r="DRI80" s="133"/>
      <c r="DRJ80" s="133"/>
      <c r="DRX80" s="133"/>
      <c r="DRY80" s="133"/>
      <c r="DSM80" s="133"/>
      <c r="DSN80" s="133"/>
      <c r="DTB80" s="133"/>
      <c r="DTC80" s="133"/>
      <c r="DTQ80" s="133"/>
      <c r="DTR80" s="133"/>
      <c r="DUF80" s="133"/>
      <c r="DUG80" s="133"/>
      <c r="DUU80" s="133"/>
      <c r="DUV80" s="133"/>
      <c r="DVJ80" s="133"/>
      <c r="DVK80" s="133"/>
      <c r="DVY80" s="133"/>
      <c r="DVZ80" s="133"/>
      <c r="DWN80" s="133"/>
      <c r="DWO80" s="133"/>
      <c r="DXC80" s="133"/>
      <c r="DXD80" s="133"/>
      <c r="DXR80" s="133"/>
      <c r="DXS80" s="133"/>
      <c r="DYG80" s="133"/>
      <c r="DYH80" s="133"/>
      <c r="DYV80" s="133"/>
      <c r="DYW80" s="133"/>
      <c r="DZK80" s="133"/>
      <c r="DZL80" s="133"/>
      <c r="DZZ80" s="133"/>
      <c r="EAA80" s="133"/>
      <c r="EAO80" s="133"/>
      <c r="EAP80" s="133"/>
      <c r="EBD80" s="133"/>
      <c r="EBE80" s="133"/>
      <c r="EBS80" s="133"/>
      <c r="EBT80" s="133"/>
      <c r="ECH80" s="133"/>
      <c r="ECI80" s="133"/>
      <c r="ECW80" s="133"/>
      <c r="ECX80" s="133"/>
      <c r="EDL80" s="133"/>
      <c r="EDM80" s="133"/>
      <c r="EEA80" s="133"/>
      <c r="EEB80" s="133"/>
      <c r="EEP80" s="133"/>
      <c r="EEQ80" s="133"/>
      <c r="EFE80" s="133"/>
      <c r="EFF80" s="133"/>
      <c r="EFT80" s="133"/>
      <c r="EFU80" s="133"/>
      <c r="EGI80" s="133"/>
      <c r="EGJ80" s="133"/>
      <c r="EGX80" s="133"/>
      <c r="EGY80" s="133"/>
      <c r="EHM80" s="133"/>
      <c r="EHN80" s="133"/>
      <c r="EIB80" s="133"/>
      <c r="EIC80" s="133"/>
      <c r="EIQ80" s="133"/>
      <c r="EIR80" s="133"/>
      <c r="EJF80" s="133"/>
      <c r="EJG80" s="133"/>
      <c r="EJU80" s="133"/>
      <c r="EJV80" s="133"/>
      <c r="EKJ80" s="133"/>
      <c r="EKK80" s="133"/>
      <c r="EKY80" s="133"/>
      <c r="EKZ80" s="133"/>
      <c r="ELN80" s="133"/>
      <c r="ELO80" s="133"/>
      <c r="EMC80" s="133"/>
      <c r="EMD80" s="133"/>
      <c r="EMR80" s="133"/>
      <c r="EMS80" s="133"/>
      <c r="ENG80" s="133"/>
      <c r="ENH80" s="133"/>
      <c r="ENV80" s="133"/>
      <c r="ENW80" s="133"/>
      <c r="EOK80" s="133"/>
      <c r="EOL80" s="133"/>
      <c r="EOZ80" s="133"/>
      <c r="EPA80" s="133"/>
      <c r="EPO80" s="133"/>
      <c r="EPP80" s="133"/>
      <c r="EQD80" s="133"/>
      <c r="EQE80" s="133"/>
      <c r="EQS80" s="133"/>
      <c r="EQT80" s="133"/>
      <c r="ERH80" s="133"/>
      <c r="ERI80" s="133"/>
      <c r="ERW80" s="133"/>
      <c r="ERX80" s="133"/>
      <c r="ESL80" s="133"/>
      <c r="ESM80" s="133"/>
      <c r="ETA80" s="133"/>
      <c r="ETB80" s="133"/>
      <c r="ETP80" s="133"/>
      <c r="ETQ80" s="133"/>
      <c r="EUE80" s="133"/>
      <c r="EUF80" s="133"/>
      <c r="EUT80" s="133"/>
      <c r="EUU80" s="133"/>
      <c r="EVI80" s="133"/>
      <c r="EVJ80" s="133"/>
      <c r="EVX80" s="133"/>
      <c r="EVY80" s="133"/>
      <c r="EWM80" s="133"/>
      <c r="EWN80" s="133"/>
      <c r="EXB80" s="133"/>
      <c r="EXC80" s="133"/>
      <c r="EXQ80" s="133"/>
      <c r="EXR80" s="133"/>
      <c r="EYF80" s="133"/>
      <c r="EYG80" s="133"/>
      <c r="EYU80" s="133"/>
      <c r="EYV80" s="133"/>
      <c r="EZJ80" s="133"/>
      <c r="EZK80" s="133"/>
      <c r="EZY80" s="133"/>
      <c r="EZZ80" s="133"/>
      <c r="FAN80" s="133"/>
      <c r="FAO80" s="133"/>
      <c r="FBC80" s="133"/>
      <c r="FBD80" s="133"/>
      <c r="FBR80" s="133"/>
      <c r="FBS80" s="133"/>
      <c r="FCG80" s="133"/>
      <c r="FCH80" s="133"/>
      <c r="FCV80" s="133"/>
      <c r="FCW80" s="133"/>
      <c r="FDK80" s="133"/>
      <c r="FDL80" s="133"/>
      <c r="FDZ80" s="133"/>
      <c r="FEA80" s="133"/>
      <c r="FEO80" s="133"/>
      <c r="FEP80" s="133"/>
      <c r="FFD80" s="133"/>
      <c r="FFE80" s="133"/>
      <c r="FFS80" s="133"/>
      <c r="FFT80" s="133"/>
      <c r="FGH80" s="133"/>
      <c r="FGI80" s="133"/>
      <c r="FGW80" s="133"/>
      <c r="FGX80" s="133"/>
      <c r="FHL80" s="133"/>
      <c r="FHM80" s="133"/>
      <c r="FIA80" s="133"/>
      <c r="FIB80" s="133"/>
      <c r="FIP80" s="133"/>
      <c r="FIQ80" s="133"/>
      <c r="FJE80" s="133"/>
      <c r="FJF80" s="133"/>
      <c r="FJT80" s="133"/>
      <c r="FJU80" s="133"/>
      <c r="FKI80" s="133"/>
      <c r="FKJ80" s="133"/>
      <c r="FKX80" s="133"/>
      <c r="FKY80" s="133"/>
      <c r="FLM80" s="133"/>
      <c r="FLN80" s="133"/>
      <c r="FMB80" s="133"/>
      <c r="FMC80" s="133"/>
      <c r="FMQ80" s="133"/>
      <c r="FMR80" s="133"/>
      <c r="FNF80" s="133"/>
      <c r="FNG80" s="133"/>
      <c r="FNU80" s="133"/>
      <c r="FNV80" s="133"/>
      <c r="FOJ80" s="133"/>
      <c r="FOK80" s="133"/>
      <c r="FOY80" s="133"/>
      <c r="FOZ80" s="133"/>
      <c r="FPN80" s="133"/>
      <c r="FPO80" s="133"/>
      <c r="FQC80" s="133"/>
      <c r="FQD80" s="133"/>
      <c r="FQR80" s="133"/>
      <c r="FQS80" s="133"/>
      <c r="FRG80" s="133"/>
      <c r="FRH80" s="133"/>
      <c r="FRV80" s="133"/>
      <c r="FRW80" s="133"/>
      <c r="FSK80" s="133"/>
      <c r="FSL80" s="133"/>
      <c r="FSZ80" s="133"/>
      <c r="FTA80" s="133"/>
      <c r="FTO80" s="133"/>
      <c r="FTP80" s="133"/>
      <c r="FUD80" s="133"/>
      <c r="FUE80" s="133"/>
      <c r="FUS80" s="133"/>
      <c r="FUT80" s="133"/>
      <c r="FVH80" s="133"/>
      <c r="FVI80" s="133"/>
      <c r="FVW80" s="133"/>
      <c r="FVX80" s="133"/>
      <c r="FWL80" s="133"/>
      <c r="FWM80" s="133"/>
      <c r="FXA80" s="133"/>
      <c r="FXB80" s="133"/>
      <c r="FXP80" s="133"/>
      <c r="FXQ80" s="133"/>
      <c r="FYE80" s="133"/>
      <c r="FYF80" s="133"/>
      <c r="FYT80" s="133"/>
      <c r="FYU80" s="133"/>
      <c r="FZI80" s="133"/>
      <c r="FZJ80" s="133"/>
      <c r="FZX80" s="133"/>
      <c r="FZY80" s="133"/>
      <c r="GAM80" s="133"/>
      <c r="GAN80" s="133"/>
      <c r="GBB80" s="133"/>
      <c r="GBC80" s="133"/>
      <c r="GBQ80" s="133"/>
      <c r="GBR80" s="133"/>
      <c r="GCF80" s="133"/>
      <c r="GCG80" s="133"/>
      <c r="GCU80" s="133"/>
      <c r="GCV80" s="133"/>
      <c r="GDJ80" s="133"/>
      <c r="GDK80" s="133"/>
      <c r="GDY80" s="133"/>
      <c r="GDZ80" s="133"/>
      <c r="GEN80" s="133"/>
      <c r="GEO80" s="133"/>
      <c r="GFC80" s="133"/>
      <c r="GFD80" s="133"/>
      <c r="GFR80" s="133"/>
      <c r="GFS80" s="133"/>
      <c r="GGG80" s="133"/>
      <c r="GGH80" s="133"/>
      <c r="GGV80" s="133"/>
      <c r="GGW80" s="133"/>
      <c r="GHK80" s="133"/>
      <c r="GHL80" s="133"/>
      <c r="GHZ80" s="133"/>
      <c r="GIA80" s="133"/>
      <c r="GIO80" s="133"/>
      <c r="GIP80" s="133"/>
      <c r="GJD80" s="133"/>
      <c r="GJE80" s="133"/>
      <c r="GJS80" s="133"/>
      <c r="GJT80" s="133"/>
      <c r="GKH80" s="133"/>
      <c r="GKI80" s="133"/>
      <c r="GKW80" s="133"/>
      <c r="GKX80" s="133"/>
      <c r="GLL80" s="133"/>
      <c r="GLM80" s="133"/>
      <c r="GMA80" s="133"/>
      <c r="GMB80" s="133"/>
      <c r="GMP80" s="133"/>
      <c r="GMQ80" s="133"/>
      <c r="GNE80" s="133"/>
      <c r="GNF80" s="133"/>
      <c r="GNT80" s="133"/>
      <c r="GNU80" s="133"/>
      <c r="GOI80" s="133"/>
      <c r="GOJ80" s="133"/>
      <c r="GOX80" s="133"/>
      <c r="GOY80" s="133"/>
      <c r="GPM80" s="133"/>
      <c r="GPN80" s="133"/>
      <c r="GQB80" s="133"/>
      <c r="GQC80" s="133"/>
      <c r="GQQ80" s="133"/>
      <c r="GQR80" s="133"/>
      <c r="GRF80" s="133"/>
      <c r="GRG80" s="133"/>
      <c r="GRU80" s="133"/>
      <c r="GRV80" s="133"/>
      <c r="GSJ80" s="133"/>
      <c r="GSK80" s="133"/>
      <c r="GSY80" s="133"/>
      <c r="GSZ80" s="133"/>
      <c r="GTN80" s="133"/>
      <c r="GTO80" s="133"/>
      <c r="GUC80" s="133"/>
      <c r="GUD80" s="133"/>
      <c r="GUR80" s="133"/>
      <c r="GUS80" s="133"/>
      <c r="GVG80" s="133"/>
      <c r="GVH80" s="133"/>
      <c r="GVV80" s="133"/>
      <c r="GVW80" s="133"/>
      <c r="GWK80" s="133"/>
      <c r="GWL80" s="133"/>
      <c r="GWZ80" s="133"/>
      <c r="GXA80" s="133"/>
      <c r="GXO80" s="133"/>
      <c r="GXP80" s="133"/>
      <c r="GYD80" s="133"/>
      <c r="GYE80" s="133"/>
      <c r="GYS80" s="133"/>
      <c r="GYT80" s="133"/>
      <c r="GZH80" s="133"/>
      <c r="GZI80" s="133"/>
      <c r="GZW80" s="133"/>
      <c r="GZX80" s="133"/>
      <c r="HAL80" s="133"/>
      <c r="HAM80" s="133"/>
      <c r="HBA80" s="133"/>
      <c r="HBB80" s="133"/>
      <c r="HBP80" s="133"/>
      <c r="HBQ80" s="133"/>
      <c r="HCE80" s="133"/>
      <c r="HCF80" s="133"/>
      <c r="HCT80" s="133"/>
      <c r="HCU80" s="133"/>
      <c r="HDI80" s="133"/>
      <c r="HDJ80" s="133"/>
      <c r="HDX80" s="133"/>
      <c r="HDY80" s="133"/>
      <c r="HEM80" s="133"/>
      <c r="HEN80" s="133"/>
      <c r="HFB80" s="133"/>
      <c r="HFC80" s="133"/>
      <c r="HFQ80" s="133"/>
      <c r="HFR80" s="133"/>
      <c r="HGF80" s="133"/>
      <c r="HGG80" s="133"/>
      <c r="HGU80" s="133"/>
      <c r="HGV80" s="133"/>
      <c r="HHJ80" s="133"/>
      <c r="HHK80" s="133"/>
      <c r="HHY80" s="133"/>
      <c r="HHZ80" s="133"/>
      <c r="HIN80" s="133"/>
      <c r="HIO80" s="133"/>
      <c r="HJC80" s="133"/>
      <c r="HJD80" s="133"/>
      <c r="HJR80" s="133"/>
      <c r="HJS80" s="133"/>
      <c r="HKG80" s="133"/>
      <c r="HKH80" s="133"/>
      <c r="HKV80" s="133"/>
      <c r="HKW80" s="133"/>
      <c r="HLK80" s="133"/>
      <c r="HLL80" s="133"/>
      <c r="HLZ80" s="133"/>
      <c r="HMA80" s="133"/>
      <c r="HMO80" s="133"/>
      <c r="HMP80" s="133"/>
      <c r="HND80" s="133"/>
      <c r="HNE80" s="133"/>
      <c r="HNS80" s="133"/>
      <c r="HNT80" s="133"/>
      <c r="HOH80" s="133"/>
      <c r="HOI80" s="133"/>
      <c r="HOW80" s="133"/>
      <c r="HOX80" s="133"/>
      <c r="HPL80" s="133"/>
      <c r="HPM80" s="133"/>
      <c r="HQA80" s="133"/>
      <c r="HQB80" s="133"/>
      <c r="HQP80" s="133"/>
      <c r="HQQ80" s="133"/>
      <c r="HRE80" s="133"/>
      <c r="HRF80" s="133"/>
      <c r="HRT80" s="133"/>
      <c r="HRU80" s="133"/>
      <c r="HSI80" s="133"/>
      <c r="HSJ80" s="133"/>
      <c r="HSX80" s="133"/>
      <c r="HSY80" s="133"/>
      <c r="HTM80" s="133"/>
      <c r="HTN80" s="133"/>
      <c r="HUB80" s="133"/>
      <c r="HUC80" s="133"/>
      <c r="HUQ80" s="133"/>
      <c r="HUR80" s="133"/>
      <c r="HVF80" s="133"/>
      <c r="HVG80" s="133"/>
      <c r="HVU80" s="133"/>
      <c r="HVV80" s="133"/>
      <c r="HWJ80" s="133"/>
      <c r="HWK80" s="133"/>
      <c r="HWY80" s="133"/>
      <c r="HWZ80" s="133"/>
      <c r="HXN80" s="133"/>
      <c r="HXO80" s="133"/>
      <c r="HYC80" s="133"/>
      <c r="HYD80" s="133"/>
      <c r="HYR80" s="133"/>
      <c r="HYS80" s="133"/>
      <c r="HZG80" s="133"/>
      <c r="HZH80" s="133"/>
      <c r="HZV80" s="133"/>
      <c r="HZW80" s="133"/>
      <c r="IAK80" s="133"/>
      <c r="IAL80" s="133"/>
      <c r="IAZ80" s="133"/>
      <c r="IBA80" s="133"/>
      <c r="IBO80" s="133"/>
      <c r="IBP80" s="133"/>
      <c r="ICD80" s="133"/>
      <c r="ICE80" s="133"/>
      <c r="ICS80" s="133"/>
      <c r="ICT80" s="133"/>
      <c r="IDH80" s="133"/>
      <c r="IDI80" s="133"/>
      <c r="IDW80" s="133"/>
      <c r="IDX80" s="133"/>
      <c r="IEL80" s="133"/>
      <c r="IEM80" s="133"/>
      <c r="IFA80" s="133"/>
      <c r="IFB80" s="133"/>
      <c r="IFP80" s="133"/>
      <c r="IFQ80" s="133"/>
      <c r="IGE80" s="133"/>
      <c r="IGF80" s="133"/>
      <c r="IGT80" s="133"/>
      <c r="IGU80" s="133"/>
      <c r="IHI80" s="133"/>
      <c r="IHJ80" s="133"/>
      <c r="IHX80" s="133"/>
      <c r="IHY80" s="133"/>
      <c r="IIM80" s="133"/>
      <c r="IIN80" s="133"/>
      <c r="IJB80" s="133"/>
      <c r="IJC80" s="133"/>
      <c r="IJQ80" s="133"/>
      <c r="IJR80" s="133"/>
      <c r="IKF80" s="133"/>
      <c r="IKG80" s="133"/>
      <c r="IKU80" s="133"/>
      <c r="IKV80" s="133"/>
      <c r="ILJ80" s="133"/>
      <c r="ILK80" s="133"/>
      <c r="ILY80" s="133"/>
      <c r="ILZ80" s="133"/>
      <c r="IMN80" s="133"/>
      <c r="IMO80" s="133"/>
      <c r="INC80" s="133"/>
      <c r="IND80" s="133"/>
      <c r="INR80" s="133"/>
      <c r="INS80" s="133"/>
      <c r="IOG80" s="133"/>
      <c r="IOH80" s="133"/>
      <c r="IOV80" s="133"/>
      <c r="IOW80" s="133"/>
      <c r="IPK80" s="133"/>
      <c r="IPL80" s="133"/>
      <c r="IPZ80" s="133"/>
      <c r="IQA80" s="133"/>
      <c r="IQO80" s="133"/>
      <c r="IQP80" s="133"/>
      <c r="IRD80" s="133"/>
      <c r="IRE80" s="133"/>
      <c r="IRS80" s="133"/>
      <c r="IRT80" s="133"/>
      <c r="ISH80" s="133"/>
      <c r="ISI80" s="133"/>
      <c r="ISW80" s="133"/>
      <c r="ISX80" s="133"/>
      <c r="ITL80" s="133"/>
      <c r="ITM80" s="133"/>
      <c r="IUA80" s="133"/>
      <c r="IUB80" s="133"/>
      <c r="IUP80" s="133"/>
      <c r="IUQ80" s="133"/>
      <c r="IVE80" s="133"/>
      <c r="IVF80" s="133"/>
      <c r="IVT80" s="133"/>
      <c r="IVU80" s="133"/>
      <c r="IWI80" s="133"/>
      <c r="IWJ80" s="133"/>
      <c r="IWX80" s="133"/>
      <c r="IWY80" s="133"/>
      <c r="IXM80" s="133"/>
      <c r="IXN80" s="133"/>
      <c r="IYB80" s="133"/>
      <c r="IYC80" s="133"/>
      <c r="IYQ80" s="133"/>
      <c r="IYR80" s="133"/>
      <c r="IZF80" s="133"/>
      <c r="IZG80" s="133"/>
      <c r="IZU80" s="133"/>
      <c r="IZV80" s="133"/>
      <c r="JAJ80" s="133"/>
      <c r="JAK80" s="133"/>
      <c r="JAY80" s="133"/>
      <c r="JAZ80" s="133"/>
      <c r="JBN80" s="133"/>
      <c r="JBO80" s="133"/>
      <c r="JCC80" s="133"/>
      <c r="JCD80" s="133"/>
      <c r="JCR80" s="133"/>
      <c r="JCS80" s="133"/>
      <c r="JDG80" s="133"/>
      <c r="JDH80" s="133"/>
      <c r="JDV80" s="133"/>
      <c r="JDW80" s="133"/>
      <c r="JEK80" s="133"/>
      <c r="JEL80" s="133"/>
      <c r="JEZ80" s="133"/>
      <c r="JFA80" s="133"/>
      <c r="JFO80" s="133"/>
      <c r="JFP80" s="133"/>
      <c r="JGD80" s="133"/>
      <c r="JGE80" s="133"/>
      <c r="JGS80" s="133"/>
      <c r="JGT80" s="133"/>
      <c r="JHH80" s="133"/>
      <c r="JHI80" s="133"/>
      <c r="JHW80" s="133"/>
      <c r="JHX80" s="133"/>
      <c r="JIL80" s="133"/>
      <c r="JIM80" s="133"/>
      <c r="JJA80" s="133"/>
      <c r="JJB80" s="133"/>
      <c r="JJP80" s="133"/>
      <c r="JJQ80" s="133"/>
      <c r="JKE80" s="133"/>
      <c r="JKF80" s="133"/>
      <c r="JKT80" s="133"/>
      <c r="JKU80" s="133"/>
      <c r="JLI80" s="133"/>
      <c r="JLJ80" s="133"/>
      <c r="JLX80" s="133"/>
      <c r="JLY80" s="133"/>
      <c r="JMM80" s="133"/>
      <c r="JMN80" s="133"/>
      <c r="JNB80" s="133"/>
      <c r="JNC80" s="133"/>
      <c r="JNQ80" s="133"/>
      <c r="JNR80" s="133"/>
      <c r="JOF80" s="133"/>
      <c r="JOG80" s="133"/>
      <c r="JOU80" s="133"/>
      <c r="JOV80" s="133"/>
      <c r="JPJ80" s="133"/>
      <c r="JPK80" s="133"/>
      <c r="JPY80" s="133"/>
      <c r="JPZ80" s="133"/>
      <c r="JQN80" s="133"/>
      <c r="JQO80" s="133"/>
      <c r="JRC80" s="133"/>
      <c r="JRD80" s="133"/>
      <c r="JRR80" s="133"/>
      <c r="JRS80" s="133"/>
      <c r="JSG80" s="133"/>
      <c r="JSH80" s="133"/>
      <c r="JSV80" s="133"/>
      <c r="JSW80" s="133"/>
      <c r="JTK80" s="133"/>
      <c r="JTL80" s="133"/>
      <c r="JTZ80" s="133"/>
      <c r="JUA80" s="133"/>
      <c r="JUO80" s="133"/>
      <c r="JUP80" s="133"/>
      <c r="JVD80" s="133"/>
      <c r="JVE80" s="133"/>
      <c r="JVS80" s="133"/>
      <c r="JVT80" s="133"/>
      <c r="JWH80" s="133"/>
      <c r="JWI80" s="133"/>
      <c r="JWW80" s="133"/>
      <c r="JWX80" s="133"/>
      <c r="JXL80" s="133"/>
      <c r="JXM80" s="133"/>
      <c r="JYA80" s="133"/>
      <c r="JYB80" s="133"/>
      <c r="JYP80" s="133"/>
      <c r="JYQ80" s="133"/>
      <c r="JZE80" s="133"/>
      <c r="JZF80" s="133"/>
      <c r="JZT80" s="133"/>
      <c r="JZU80" s="133"/>
      <c r="KAI80" s="133"/>
      <c r="KAJ80" s="133"/>
      <c r="KAX80" s="133"/>
      <c r="KAY80" s="133"/>
      <c r="KBM80" s="133"/>
      <c r="KBN80" s="133"/>
      <c r="KCB80" s="133"/>
      <c r="KCC80" s="133"/>
      <c r="KCQ80" s="133"/>
      <c r="KCR80" s="133"/>
      <c r="KDF80" s="133"/>
      <c r="KDG80" s="133"/>
      <c r="KDU80" s="133"/>
      <c r="KDV80" s="133"/>
      <c r="KEJ80" s="133"/>
      <c r="KEK80" s="133"/>
      <c r="KEY80" s="133"/>
      <c r="KEZ80" s="133"/>
      <c r="KFN80" s="133"/>
      <c r="KFO80" s="133"/>
      <c r="KGC80" s="133"/>
      <c r="KGD80" s="133"/>
      <c r="KGR80" s="133"/>
      <c r="KGS80" s="133"/>
      <c r="KHG80" s="133"/>
      <c r="KHH80" s="133"/>
      <c r="KHV80" s="133"/>
      <c r="KHW80" s="133"/>
      <c r="KIK80" s="133"/>
      <c r="KIL80" s="133"/>
      <c r="KIZ80" s="133"/>
      <c r="KJA80" s="133"/>
      <c r="KJO80" s="133"/>
      <c r="KJP80" s="133"/>
      <c r="KKD80" s="133"/>
      <c r="KKE80" s="133"/>
      <c r="KKS80" s="133"/>
      <c r="KKT80" s="133"/>
      <c r="KLH80" s="133"/>
      <c r="KLI80" s="133"/>
      <c r="KLW80" s="133"/>
      <c r="KLX80" s="133"/>
      <c r="KML80" s="133"/>
      <c r="KMM80" s="133"/>
      <c r="KNA80" s="133"/>
      <c r="KNB80" s="133"/>
      <c r="KNP80" s="133"/>
      <c r="KNQ80" s="133"/>
      <c r="KOE80" s="133"/>
      <c r="KOF80" s="133"/>
      <c r="KOT80" s="133"/>
      <c r="KOU80" s="133"/>
      <c r="KPI80" s="133"/>
      <c r="KPJ80" s="133"/>
      <c r="KPX80" s="133"/>
      <c r="KPY80" s="133"/>
      <c r="KQM80" s="133"/>
      <c r="KQN80" s="133"/>
      <c r="KRB80" s="133"/>
      <c r="KRC80" s="133"/>
      <c r="KRQ80" s="133"/>
      <c r="KRR80" s="133"/>
      <c r="KSF80" s="133"/>
      <c r="KSG80" s="133"/>
      <c r="KSU80" s="133"/>
      <c r="KSV80" s="133"/>
      <c r="KTJ80" s="133"/>
      <c r="KTK80" s="133"/>
      <c r="KTY80" s="133"/>
      <c r="KTZ80" s="133"/>
      <c r="KUN80" s="133"/>
      <c r="KUO80" s="133"/>
      <c r="KVC80" s="133"/>
      <c r="KVD80" s="133"/>
      <c r="KVR80" s="133"/>
      <c r="KVS80" s="133"/>
      <c r="KWG80" s="133"/>
      <c r="KWH80" s="133"/>
      <c r="KWV80" s="133"/>
      <c r="KWW80" s="133"/>
      <c r="KXK80" s="133"/>
      <c r="KXL80" s="133"/>
      <c r="KXZ80" s="133"/>
      <c r="KYA80" s="133"/>
      <c r="KYO80" s="133"/>
      <c r="KYP80" s="133"/>
      <c r="KZD80" s="133"/>
      <c r="KZE80" s="133"/>
      <c r="KZS80" s="133"/>
      <c r="KZT80" s="133"/>
      <c r="LAH80" s="133"/>
      <c r="LAI80" s="133"/>
      <c r="LAW80" s="133"/>
      <c r="LAX80" s="133"/>
      <c r="LBL80" s="133"/>
      <c r="LBM80" s="133"/>
      <c r="LCA80" s="133"/>
      <c r="LCB80" s="133"/>
      <c r="LCP80" s="133"/>
      <c r="LCQ80" s="133"/>
      <c r="LDE80" s="133"/>
      <c r="LDF80" s="133"/>
      <c r="LDT80" s="133"/>
      <c r="LDU80" s="133"/>
      <c r="LEI80" s="133"/>
      <c r="LEJ80" s="133"/>
      <c r="LEX80" s="133"/>
      <c r="LEY80" s="133"/>
      <c r="LFM80" s="133"/>
      <c r="LFN80" s="133"/>
      <c r="LGB80" s="133"/>
      <c r="LGC80" s="133"/>
      <c r="LGQ80" s="133"/>
      <c r="LGR80" s="133"/>
      <c r="LHF80" s="133"/>
      <c r="LHG80" s="133"/>
      <c r="LHU80" s="133"/>
      <c r="LHV80" s="133"/>
      <c r="LIJ80" s="133"/>
      <c r="LIK80" s="133"/>
      <c r="LIY80" s="133"/>
      <c r="LIZ80" s="133"/>
      <c r="LJN80" s="133"/>
      <c r="LJO80" s="133"/>
      <c r="LKC80" s="133"/>
      <c r="LKD80" s="133"/>
      <c r="LKR80" s="133"/>
      <c r="LKS80" s="133"/>
      <c r="LLG80" s="133"/>
      <c r="LLH80" s="133"/>
      <c r="LLV80" s="133"/>
      <c r="LLW80" s="133"/>
      <c r="LMK80" s="133"/>
      <c r="LML80" s="133"/>
      <c r="LMZ80" s="133"/>
      <c r="LNA80" s="133"/>
      <c r="LNO80" s="133"/>
      <c r="LNP80" s="133"/>
      <c r="LOD80" s="133"/>
      <c r="LOE80" s="133"/>
      <c r="LOS80" s="133"/>
      <c r="LOT80" s="133"/>
      <c r="LPH80" s="133"/>
      <c r="LPI80" s="133"/>
      <c r="LPW80" s="133"/>
      <c r="LPX80" s="133"/>
      <c r="LQL80" s="133"/>
      <c r="LQM80" s="133"/>
      <c r="LRA80" s="133"/>
      <c r="LRB80" s="133"/>
      <c r="LRP80" s="133"/>
      <c r="LRQ80" s="133"/>
      <c r="LSE80" s="133"/>
      <c r="LSF80" s="133"/>
      <c r="LST80" s="133"/>
      <c r="LSU80" s="133"/>
      <c r="LTI80" s="133"/>
      <c r="LTJ80" s="133"/>
      <c r="LTX80" s="133"/>
      <c r="LTY80" s="133"/>
      <c r="LUM80" s="133"/>
      <c r="LUN80" s="133"/>
      <c r="LVB80" s="133"/>
      <c r="LVC80" s="133"/>
      <c r="LVQ80" s="133"/>
      <c r="LVR80" s="133"/>
      <c r="LWF80" s="133"/>
      <c r="LWG80" s="133"/>
      <c r="LWU80" s="133"/>
      <c r="LWV80" s="133"/>
      <c r="LXJ80" s="133"/>
      <c r="LXK80" s="133"/>
      <c r="LXY80" s="133"/>
      <c r="LXZ80" s="133"/>
      <c r="LYN80" s="133"/>
      <c r="LYO80" s="133"/>
      <c r="LZC80" s="133"/>
      <c r="LZD80" s="133"/>
      <c r="LZR80" s="133"/>
      <c r="LZS80" s="133"/>
      <c r="MAG80" s="133"/>
      <c r="MAH80" s="133"/>
      <c r="MAV80" s="133"/>
      <c r="MAW80" s="133"/>
      <c r="MBK80" s="133"/>
      <c r="MBL80" s="133"/>
      <c r="MBZ80" s="133"/>
      <c r="MCA80" s="133"/>
      <c r="MCO80" s="133"/>
      <c r="MCP80" s="133"/>
      <c r="MDD80" s="133"/>
      <c r="MDE80" s="133"/>
      <c r="MDS80" s="133"/>
      <c r="MDT80" s="133"/>
      <c r="MEH80" s="133"/>
      <c r="MEI80" s="133"/>
      <c r="MEW80" s="133"/>
      <c r="MEX80" s="133"/>
      <c r="MFL80" s="133"/>
      <c r="MFM80" s="133"/>
      <c r="MGA80" s="133"/>
      <c r="MGB80" s="133"/>
      <c r="MGP80" s="133"/>
      <c r="MGQ80" s="133"/>
      <c r="MHE80" s="133"/>
      <c r="MHF80" s="133"/>
      <c r="MHT80" s="133"/>
      <c r="MHU80" s="133"/>
      <c r="MII80" s="133"/>
      <c r="MIJ80" s="133"/>
      <c r="MIX80" s="133"/>
      <c r="MIY80" s="133"/>
      <c r="MJM80" s="133"/>
      <c r="MJN80" s="133"/>
      <c r="MKB80" s="133"/>
      <c r="MKC80" s="133"/>
      <c r="MKQ80" s="133"/>
      <c r="MKR80" s="133"/>
      <c r="MLF80" s="133"/>
      <c r="MLG80" s="133"/>
      <c r="MLU80" s="133"/>
      <c r="MLV80" s="133"/>
      <c r="MMJ80" s="133"/>
      <c r="MMK80" s="133"/>
      <c r="MMY80" s="133"/>
      <c r="MMZ80" s="133"/>
      <c r="MNN80" s="133"/>
      <c r="MNO80" s="133"/>
      <c r="MOC80" s="133"/>
      <c r="MOD80" s="133"/>
      <c r="MOR80" s="133"/>
      <c r="MOS80" s="133"/>
      <c r="MPG80" s="133"/>
      <c r="MPH80" s="133"/>
      <c r="MPV80" s="133"/>
      <c r="MPW80" s="133"/>
      <c r="MQK80" s="133"/>
      <c r="MQL80" s="133"/>
      <c r="MQZ80" s="133"/>
      <c r="MRA80" s="133"/>
      <c r="MRO80" s="133"/>
      <c r="MRP80" s="133"/>
      <c r="MSD80" s="133"/>
      <c r="MSE80" s="133"/>
      <c r="MSS80" s="133"/>
      <c r="MST80" s="133"/>
      <c r="MTH80" s="133"/>
      <c r="MTI80" s="133"/>
      <c r="MTW80" s="133"/>
      <c r="MTX80" s="133"/>
      <c r="MUL80" s="133"/>
      <c r="MUM80" s="133"/>
      <c r="MVA80" s="133"/>
      <c r="MVB80" s="133"/>
      <c r="MVP80" s="133"/>
      <c r="MVQ80" s="133"/>
      <c r="MWE80" s="133"/>
      <c r="MWF80" s="133"/>
      <c r="MWT80" s="133"/>
      <c r="MWU80" s="133"/>
      <c r="MXI80" s="133"/>
      <c r="MXJ80" s="133"/>
      <c r="MXX80" s="133"/>
      <c r="MXY80" s="133"/>
      <c r="MYM80" s="133"/>
      <c r="MYN80" s="133"/>
      <c r="MZB80" s="133"/>
      <c r="MZC80" s="133"/>
      <c r="MZQ80" s="133"/>
      <c r="MZR80" s="133"/>
      <c r="NAF80" s="133"/>
      <c r="NAG80" s="133"/>
      <c r="NAU80" s="133"/>
      <c r="NAV80" s="133"/>
      <c r="NBJ80" s="133"/>
      <c r="NBK80" s="133"/>
      <c r="NBY80" s="133"/>
      <c r="NBZ80" s="133"/>
      <c r="NCN80" s="133"/>
      <c r="NCO80" s="133"/>
      <c r="NDC80" s="133"/>
      <c r="NDD80" s="133"/>
      <c r="NDR80" s="133"/>
      <c r="NDS80" s="133"/>
      <c r="NEG80" s="133"/>
      <c r="NEH80" s="133"/>
      <c r="NEV80" s="133"/>
      <c r="NEW80" s="133"/>
      <c r="NFK80" s="133"/>
      <c r="NFL80" s="133"/>
      <c r="NFZ80" s="133"/>
      <c r="NGA80" s="133"/>
      <c r="NGO80" s="133"/>
      <c r="NGP80" s="133"/>
      <c r="NHD80" s="133"/>
      <c r="NHE80" s="133"/>
      <c r="NHS80" s="133"/>
      <c r="NHT80" s="133"/>
      <c r="NIH80" s="133"/>
      <c r="NII80" s="133"/>
      <c r="NIW80" s="133"/>
      <c r="NIX80" s="133"/>
      <c r="NJL80" s="133"/>
      <c r="NJM80" s="133"/>
      <c r="NKA80" s="133"/>
      <c r="NKB80" s="133"/>
      <c r="NKP80" s="133"/>
      <c r="NKQ80" s="133"/>
      <c r="NLE80" s="133"/>
      <c r="NLF80" s="133"/>
      <c r="NLT80" s="133"/>
      <c r="NLU80" s="133"/>
      <c r="NMI80" s="133"/>
      <c r="NMJ80" s="133"/>
      <c r="NMX80" s="133"/>
      <c r="NMY80" s="133"/>
      <c r="NNM80" s="133"/>
      <c r="NNN80" s="133"/>
      <c r="NOB80" s="133"/>
      <c r="NOC80" s="133"/>
      <c r="NOQ80" s="133"/>
      <c r="NOR80" s="133"/>
      <c r="NPF80" s="133"/>
      <c r="NPG80" s="133"/>
      <c r="NPU80" s="133"/>
      <c r="NPV80" s="133"/>
      <c r="NQJ80" s="133"/>
      <c r="NQK80" s="133"/>
      <c r="NQY80" s="133"/>
      <c r="NQZ80" s="133"/>
      <c r="NRN80" s="133"/>
      <c r="NRO80" s="133"/>
      <c r="NSC80" s="133"/>
      <c r="NSD80" s="133"/>
      <c r="NSR80" s="133"/>
      <c r="NSS80" s="133"/>
      <c r="NTG80" s="133"/>
      <c r="NTH80" s="133"/>
      <c r="NTV80" s="133"/>
      <c r="NTW80" s="133"/>
      <c r="NUK80" s="133"/>
      <c r="NUL80" s="133"/>
      <c r="NUZ80" s="133"/>
      <c r="NVA80" s="133"/>
      <c r="NVO80" s="133"/>
      <c r="NVP80" s="133"/>
      <c r="NWD80" s="133"/>
      <c r="NWE80" s="133"/>
      <c r="NWS80" s="133"/>
      <c r="NWT80" s="133"/>
      <c r="NXH80" s="133"/>
      <c r="NXI80" s="133"/>
      <c r="NXW80" s="133"/>
      <c r="NXX80" s="133"/>
      <c r="NYL80" s="133"/>
      <c r="NYM80" s="133"/>
      <c r="NZA80" s="133"/>
      <c r="NZB80" s="133"/>
      <c r="NZP80" s="133"/>
      <c r="NZQ80" s="133"/>
      <c r="OAE80" s="133"/>
      <c r="OAF80" s="133"/>
      <c r="OAT80" s="133"/>
      <c r="OAU80" s="133"/>
      <c r="OBI80" s="133"/>
      <c r="OBJ80" s="133"/>
      <c r="OBX80" s="133"/>
      <c r="OBY80" s="133"/>
      <c r="OCM80" s="133"/>
      <c r="OCN80" s="133"/>
      <c r="ODB80" s="133"/>
      <c r="ODC80" s="133"/>
      <c r="ODQ80" s="133"/>
      <c r="ODR80" s="133"/>
      <c r="OEF80" s="133"/>
      <c r="OEG80" s="133"/>
      <c r="OEU80" s="133"/>
      <c r="OEV80" s="133"/>
      <c r="OFJ80" s="133"/>
      <c r="OFK80" s="133"/>
      <c r="OFY80" s="133"/>
      <c r="OFZ80" s="133"/>
      <c r="OGN80" s="133"/>
      <c r="OGO80" s="133"/>
      <c r="OHC80" s="133"/>
      <c r="OHD80" s="133"/>
      <c r="OHR80" s="133"/>
      <c r="OHS80" s="133"/>
      <c r="OIG80" s="133"/>
      <c r="OIH80" s="133"/>
      <c r="OIV80" s="133"/>
      <c r="OIW80" s="133"/>
      <c r="OJK80" s="133"/>
      <c r="OJL80" s="133"/>
      <c r="OJZ80" s="133"/>
      <c r="OKA80" s="133"/>
      <c r="OKO80" s="133"/>
      <c r="OKP80" s="133"/>
      <c r="OLD80" s="133"/>
      <c r="OLE80" s="133"/>
      <c r="OLS80" s="133"/>
      <c r="OLT80" s="133"/>
      <c r="OMH80" s="133"/>
      <c r="OMI80" s="133"/>
      <c r="OMW80" s="133"/>
      <c r="OMX80" s="133"/>
      <c r="ONL80" s="133"/>
      <c r="ONM80" s="133"/>
      <c r="OOA80" s="133"/>
      <c r="OOB80" s="133"/>
      <c r="OOP80" s="133"/>
      <c r="OOQ80" s="133"/>
      <c r="OPE80" s="133"/>
      <c r="OPF80" s="133"/>
      <c r="OPT80" s="133"/>
      <c r="OPU80" s="133"/>
      <c r="OQI80" s="133"/>
      <c r="OQJ80" s="133"/>
      <c r="OQX80" s="133"/>
      <c r="OQY80" s="133"/>
      <c r="ORM80" s="133"/>
      <c r="ORN80" s="133"/>
      <c r="OSB80" s="133"/>
      <c r="OSC80" s="133"/>
      <c r="OSQ80" s="133"/>
      <c r="OSR80" s="133"/>
      <c r="OTF80" s="133"/>
      <c r="OTG80" s="133"/>
      <c r="OTU80" s="133"/>
      <c r="OTV80" s="133"/>
      <c r="OUJ80" s="133"/>
      <c r="OUK80" s="133"/>
      <c r="OUY80" s="133"/>
      <c r="OUZ80" s="133"/>
      <c r="OVN80" s="133"/>
      <c r="OVO80" s="133"/>
      <c r="OWC80" s="133"/>
      <c r="OWD80" s="133"/>
      <c r="OWR80" s="133"/>
      <c r="OWS80" s="133"/>
      <c r="OXG80" s="133"/>
      <c r="OXH80" s="133"/>
      <c r="OXV80" s="133"/>
      <c r="OXW80" s="133"/>
      <c r="OYK80" s="133"/>
      <c r="OYL80" s="133"/>
      <c r="OYZ80" s="133"/>
      <c r="OZA80" s="133"/>
      <c r="OZO80" s="133"/>
      <c r="OZP80" s="133"/>
      <c r="PAD80" s="133"/>
      <c r="PAE80" s="133"/>
      <c r="PAS80" s="133"/>
      <c r="PAT80" s="133"/>
      <c r="PBH80" s="133"/>
      <c r="PBI80" s="133"/>
      <c r="PBW80" s="133"/>
      <c r="PBX80" s="133"/>
      <c r="PCL80" s="133"/>
      <c r="PCM80" s="133"/>
      <c r="PDA80" s="133"/>
      <c r="PDB80" s="133"/>
      <c r="PDP80" s="133"/>
      <c r="PDQ80" s="133"/>
      <c r="PEE80" s="133"/>
      <c r="PEF80" s="133"/>
      <c r="PET80" s="133"/>
      <c r="PEU80" s="133"/>
      <c r="PFI80" s="133"/>
      <c r="PFJ80" s="133"/>
      <c r="PFX80" s="133"/>
      <c r="PFY80" s="133"/>
      <c r="PGM80" s="133"/>
      <c r="PGN80" s="133"/>
      <c r="PHB80" s="133"/>
      <c r="PHC80" s="133"/>
      <c r="PHQ80" s="133"/>
      <c r="PHR80" s="133"/>
      <c r="PIF80" s="133"/>
      <c r="PIG80" s="133"/>
      <c r="PIU80" s="133"/>
      <c r="PIV80" s="133"/>
      <c r="PJJ80" s="133"/>
      <c r="PJK80" s="133"/>
      <c r="PJY80" s="133"/>
      <c r="PJZ80" s="133"/>
      <c r="PKN80" s="133"/>
      <c r="PKO80" s="133"/>
      <c r="PLC80" s="133"/>
      <c r="PLD80" s="133"/>
      <c r="PLR80" s="133"/>
      <c r="PLS80" s="133"/>
      <c r="PMG80" s="133"/>
      <c r="PMH80" s="133"/>
      <c r="PMV80" s="133"/>
      <c r="PMW80" s="133"/>
      <c r="PNK80" s="133"/>
      <c r="PNL80" s="133"/>
      <c r="PNZ80" s="133"/>
      <c r="POA80" s="133"/>
      <c r="POO80" s="133"/>
      <c r="POP80" s="133"/>
      <c r="PPD80" s="133"/>
      <c r="PPE80" s="133"/>
      <c r="PPS80" s="133"/>
      <c r="PPT80" s="133"/>
      <c r="PQH80" s="133"/>
      <c r="PQI80" s="133"/>
      <c r="PQW80" s="133"/>
      <c r="PQX80" s="133"/>
      <c r="PRL80" s="133"/>
      <c r="PRM80" s="133"/>
      <c r="PSA80" s="133"/>
      <c r="PSB80" s="133"/>
      <c r="PSP80" s="133"/>
      <c r="PSQ80" s="133"/>
      <c r="PTE80" s="133"/>
      <c r="PTF80" s="133"/>
      <c r="PTT80" s="133"/>
      <c r="PTU80" s="133"/>
      <c r="PUI80" s="133"/>
      <c r="PUJ80" s="133"/>
      <c r="PUX80" s="133"/>
      <c r="PUY80" s="133"/>
      <c r="PVM80" s="133"/>
      <c r="PVN80" s="133"/>
      <c r="PWB80" s="133"/>
      <c r="PWC80" s="133"/>
      <c r="PWQ80" s="133"/>
      <c r="PWR80" s="133"/>
      <c r="PXF80" s="133"/>
      <c r="PXG80" s="133"/>
      <c r="PXU80" s="133"/>
      <c r="PXV80" s="133"/>
      <c r="PYJ80" s="133"/>
      <c r="PYK80" s="133"/>
      <c r="PYY80" s="133"/>
      <c r="PYZ80" s="133"/>
      <c r="PZN80" s="133"/>
      <c r="PZO80" s="133"/>
      <c r="QAC80" s="133"/>
      <c r="QAD80" s="133"/>
      <c r="QAR80" s="133"/>
      <c r="QAS80" s="133"/>
      <c r="QBG80" s="133"/>
      <c r="QBH80" s="133"/>
      <c r="QBV80" s="133"/>
      <c r="QBW80" s="133"/>
      <c r="QCK80" s="133"/>
      <c r="QCL80" s="133"/>
      <c r="QCZ80" s="133"/>
      <c r="QDA80" s="133"/>
      <c r="QDO80" s="133"/>
      <c r="QDP80" s="133"/>
      <c r="QED80" s="133"/>
      <c r="QEE80" s="133"/>
      <c r="QES80" s="133"/>
      <c r="QET80" s="133"/>
      <c r="QFH80" s="133"/>
      <c r="QFI80" s="133"/>
      <c r="QFW80" s="133"/>
      <c r="QFX80" s="133"/>
      <c r="QGL80" s="133"/>
      <c r="QGM80" s="133"/>
      <c r="QHA80" s="133"/>
      <c r="QHB80" s="133"/>
      <c r="QHP80" s="133"/>
      <c r="QHQ80" s="133"/>
      <c r="QIE80" s="133"/>
      <c r="QIF80" s="133"/>
      <c r="QIT80" s="133"/>
      <c r="QIU80" s="133"/>
      <c r="QJI80" s="133"/>
      <c r="QJJ80" s="133"/>
      <c r="QJX80" s="133"/>
      <c r="QJY80" s="133"/>
      <c r="QKM80" s="133"/>
      <c r="QKN80" s="133"/>
      <c r="QLB80" s="133"/>
      <c r="QLC80" s="133"/>
      <c r="QLQ80" s="133"/>
      <c r="QLR80" s="133"/>
      <c r="QMF80" s="133"/>
      <c r="QMG80" s="133"/>
      <c r="QMU80" s="133"/>
      <c r="QMV80" s="133"/>
      <c r="QNJ80" s="133"/>
      <c r="QNK80" s="133"/>
      <c r="QNY80" s="133"/>
      <c r="QNZ80" s="133"/>
      <c r="QON80" s="133"/>
      <c r="QOO80" s="133"/>
      <c r="QPC80" s="133"/>
      <c r="QPD80" s="133"/>
      <c r="QPR80" s="133"/>
      <c r="QPS80" s="133"/>
      <c r="QQG80" s="133"/>
      <c r="QQH80" s="133"/>
      <c r="QQV80" s="133"/>
      <c r="QQW80" s="133"/>
      <c r="QRK80" s="133"/>
      <c r="QRL80" s="133"/>
      <c r="QRZ80" s="133"/>
      <c r="QSA80" s="133"/>
      <c r="QSO80" s="133"/>
      <c r="QSP80" s="133"/>
      <c r="QTD80" s="133"/>
      <c r="QTE80" s="133"/>
      <c r="QTS80" s="133"/>
      <c r="QTT80" s="133"/>
      <c r="QUH80" s="133"/>
      <c r="QUI80" s="133"/>
      <c r="QUW80" s="133"/>
      <c r="QUX80" s="133"/>
      <c r="QVL80" s="133"/>
      <c r="QVM80" s="133"/>
      <c r="QWA80" s="133"/>
      <c r="QWB80" s="133"/>
      <c r="QWP80" s="133"/>
      <c r="QWQ80" s="133"/>
      <c r="QXE80" s="133"/>
      <c r="QXF80" s="133"/>
      <c r="QXT80" s="133"/>
      <c r="QXU80" s="133"/>
      <c r="QYI80" s="133"/>
      <c r="QYJ80" s="133"/>
      <c r="QYX80" s="133"/>
      <c r="QYY80" s="133"/>
      <c r="QZM80" s="133"/>
      <c r="QZN80" s="133"/>
      <c r="RAB80" s="133"/>
      <c r="RAC80" s="133"/>
      <c r="RAQ80" s="133"/>
      <c r="RAR80" s="133"/>
      <c r="RBF80" s="133"/>
      <c r="RBG80" s="133"/>
      <c r="RBU80" s="133"/>
      <c r="RBV80" s="133"/>
      <c r="RCJ80" s="133"/>
      <c r="RCK80" s="133"/>
      <c r="RCY80" s="133"/>
      <c r="RCZ80" s="133"/>
      <c r="RDN80" s="133"/>
      <c r="RDO80" s="133"/>
      <c r="REC80" s="133"/>
      <c r="RED80" s="133"/>
      <c r="RER80" s="133"/>
      <c r="RES80" s="133"/>
      <c r="RFG80" s="133"/>
      <c r="RFH80" s="133"/>
      <c r="RFV80" s="133"/>
      <c r="RFW80" s="133"/>
      <c r="RGK80" s="133"/>
      <c r="RGL80" s="133"/>
      <c r="RGZ80" s="133"/>
      <c r="RHA80" s="133"/>
      <c r="RHO80" s="133"/>
      <c r="RHP80" s="133"/>
      <c r="RID80" s="133"/>
      <c r="RIE80" s="133"/>
      <c r="RIS80" s="133"/>
      <c r="RIT80" s="133"/>
      <c r="RJH80" s="133"/>
      <c r="RJI80" s="133"/>
      <c r="RJW80" s="133"/>
      <c r="RJX80" s="133"/>
      <c r="RKL80" s="133"/>
      <c r="RKM80" s="133"/>
      <c r="RLA80" s="133"/>
      <c r="RLB80" s="133"/>
      <c r="RLP80" s="133"/>
      <c r="RLQ80" s="133"/>
      <c r="RME80" s="133"/>
      <c r="RMF80" s="133"/>
      <c r="RMT80" s="133"/>
      <c r="RMU80" s="133"/>
      <c r="RNI80" s="133"/>
      <c r="RNJ80" s="133"/>
      <c r="RNX80" s="133"/>
      <c r="RNY80" s="133"/>
      <c r="ROM80" s="133"/>
      <c r="RON80" s="133"/>
      <c r="RPB80" s="133"/>
      <c r="RPC80" s="133"/>
      <c r="RPQ80" s="133"/>
      <c r="RPR80" s="133"/>
      <c r="RQF80" s="133"/>
      <c r="RQG80" s="133"/>
      <c r="RQU80" s="133"/>
      <c r="RQV80" s="133"/>
      <c r="RRJ80" s="133"/>
      <c r="RRK80" s="133"/>
      <c r="RRY80" s="133"/>
      <c r="RRZ80" s="133"/>
      <c r="RSN80" s="133"/>
      <c r="RSO80" s="133"/>
      <c r="RTC80" s="133"/>
      <c r="RTD80" s="133"/>
      <c r="RTR80" s="133"/>
      <c r="RTS80" s="133"/>
      <c r="RUG80" s="133"/>
      <c r="RUH80" s="133"/>
      <c r="RUV80" s="133"/>
      <c r="RUW80" s="133"/>
      <c r="RVK80" s="133"/>
      <c r="RVL80" s="133"/>
      <c r="RVZ80" s="133"/>
      <c r="RWA80" s="133"/>
      <c r="RWO80" s="133"/>
      <c r="RWP80" s="133"/>
      <c r="RXD80" s="133"/>
      <c r="RXE80" s="133"/>
      <c r="RXS80" s="133"/>
      <c r="RXT80" s="133"/>
      <c r="RYH80" s="133"/>
      <c r="RYI80" s="133"/>
      <c r="RYW80" s="133"/>
      <c r="RYX80" s="133"/>
      <c r="RZL80" s="133"/>
      <c r="RZM80" s="133"/>
      <c r="SAA80" s="133"/>
      <c r="SAB80" s="133"/>
      <c r="SAP80" s="133"/>
      <c r="SAQ80" s="133"/>
      <c r="SBE80" s="133"/>
      <c r="SBF80" s="133"/>
      <c r="SBT80" s="133"/>
      <c r="SBU80" s="133"/>
      <c r="SCI80" s="133"/>
      <c r="SCJ80" s="133"/>
      <c r="SCX80" s="133"/>
      <c r="SCY80" s="133"/>
      <c r="SDM80" s="133"/>
      <c r="SDN80" s="133"/>
      <c r="SEB80" s="133"/>
      <c r="SEC80" s="133"/>
      <c r="SEQ80" s="133"/>
      <c r="SER80" s="133"/>
      <c r="SFF80" s="133"/>
      <c r="SFG80" s="133"/>
      <c r="SFU80" s="133"/>
      <c r="SFV80" s="133"/>
      <c r="SGJ80" s="133"/>
      <c r="SGK80" s="133"/>
      <c r="SGY80" s="133"/>
      <c r="SGZ80" s="133"/>
      <c r="SHN80" s="133"/>
      <c r="SHO80" s="133"/>
      <c r="SIC80" s="133"/>
      <c r="SID80" s="133"/>
      <c r="SIR80" s="133"/>
      <c r="SIS80" s="133"/>
      <c r="SJG80" s="133"/>
      <c r="SJH80" s="133"/>
      <c r="SJV80" s="133"/>
      <c r="SJW80" s="133"/>
      <c r="SKK80" s="133"/>
      <c r="SKL80" s="133"/>
      <c r="SKZ80" s="133"/>
      <c r="SLA80" s="133"/>
      <c r="SLO80" s="133"/>
      <c r="SLP80" s="133"/>
      <c r="SMD80" s="133"/>
      <c r="SME80" s="133"/>
      <c r="SMS80" s="133"/>
      <c r="SMT80" s="133"/>
      <c r="SNH80" s="133"/>
      <c r="SNI80" s="133"/>
      <c r="SNW80" s="133"/>
      <c r="SNX80" s="133"/>
      <c r="SOL80" s="133"/>
      <c r="SOM80" s="133"/>
      <c r="SPA80" s="133"/>
      <c r="SPB80" s="133"/>
      <c r="SPP80" s="133"/>
      <c r="SPQ80" s="133"/>
      <c r="SQE80" s="133"/>
      <c r="SQF80" s="133"/>
      <c r="SQT80" s="133"/>
      <c r="SQU80" s="133"/>
      <c r="SRI80" s="133"/>
      <c r="SRJ80" s="133"/>
      <c r="SRX80" s="133"/>
      <c r="SRY80" s="133"/>
      <c r="SSM80" s="133"/>
      <c r="SSN80" s="133"/>
      <c r="STB80" s="133"/>
      <c r="STC80" s="133"/>
      <c r="STQ80" s="133"/>
      <c r="STR80" s="133"/>
      <c r="SUF80" s="133"/>
      <c r="SUG80" s="133"/>
      <c r="SUU80" s="133"/>
      <c r="SUV80" s="133"/>
      <c r="SVJ80" s="133"/>
      <c r="SVK80" s="133"/>
      <c r="SVY80" s="133"/>
      <c r="SVZ80" s="133"/>
      <c r="SWN80" s="133"/>
      <c r="SWO80" s="133"/>
      <c r="SXC80" s="133"/>
      <c r="SXD80" s="133"/>
      <c r="SXR80" s="133"/>
      <c r="SXS80" s="133"/>
      <c r="SYG80" s="133"/>
      <c r="SYH80" s="133"/>
      <c r="SYV80" s="133"/>
      <c r="SYW80" s="133"/>
      <c r="SZK80" s="133"/>
      <c r="SZL80" s="133"/>
      <c r="SZZ80" s="133"/>
      <c r="TAA80" s="133"/>
      <c r="TAO80" s="133"/>
      <c r="TAP80" s="133"/>
      <c r="TBD80" s="133"/>
      <c r="TBE80" s="133"/>
      <c r="TBS80" s="133"/>
      <c r="TBT80" s="133"/>
      <c r="TCH80" s="133"/>
      <c r="TCI80" s="133"/>
      <c r="TCW80" s="133"/>
      <c r="TCX80" s="133"/>
      <c r="TDL80" s="133"/>
      <c r="TDM80" s="133"/>
      <c r="TEA80" s="133"/>
      <c r="TEB80" s="133"/>
      <c r="TEP80" s="133"/>
      <c r="TEQ80" s="133"/>
      <c r="TFE80" s="133"/>
      <c r="TFF80" s="133"/>
      <c r="TFT80" s="133"/>
      <c r="TFU80" s="133"/>
      <c r="TGI80" s="133"/>
      <c r="TGJ80" s="133"/>
      <c r="TGX80" s="133"/>
      <c r="TGY80" s="133"/>
      <c r="THM80" s="133"/>
      <c r="THN80" s="133"/>
      <c r="TIB80" s="133"/>
      <c r="TIC80" s="133"/>
      <c r="TIQ80" s="133"/>
      <c r="TIR80" s="133"/>
      <c r="TJF80" s="133"/>
      <c r="TJG80" s="133"/>
      <c r="TJU80" s="133"/>
      <c r="TJV80" s="133"/>
      <c r="TKJ80" s="133"/>
      <c r="TKK80" s="133"/>
      <c r="TKY80" s="133"/>
      <c r="TKZ80" s="133"/>
      <c r="TLN80" s="133"/>
      <c r="TLO80" s="133"/>
      <c r="TMC80" s="133"/>
      <c r="TMD80" s="133"/>
      <c r="TMR80" s="133"/>
      <c r="TMS80" s="133"/>
      <c r="TNG80" s="133"/>
      <c r="TNH80" s="133"/>
      <c r="TNV80" s="133"/>
      <c r="TNW80" s="133"/>
      <c r="TOK80" s="133"/>
      <c r="TOL80" s="133"/>
      <c r="TOZ80" s="133"/>
      <c r="TPA80" s="133"/>
      <c r="TPO80" s="133"/>
      <c r="TPP80" s="133"/>
      <c r="TQD80" s="133"/>
      <c r="TQE80" s="133"/>
      <c r="TQS80" s="133"/>
      <c r="TQT80" s="133"/>
      <c r="TRH80" s="133"/>
      <c r="TRI80" s="133"/>
      <c r="TRW80" s="133"/>
      <c r="TRX80" s="133"/>
      <c r="TSL80" s="133"/>
      <c r="TSM80" s="133"/>
      <c r="TTA80" s="133"/>
      <c r="TTB80" s="133"/>
      <c r="TTP80" s="133"/>
      <c r="TTQ80" s="133"/>
      <c r="TUE80" s="133"/>
      <c r="TUF80" s="133"/>
      <c r="TUT80" s="133"/>
      <c r="TUU80" s="133"/>
      <c r="TVI80" s="133"/>
      <c r="TVJ80" s="133"/>
      <c r="TVX80" s="133"/>
      <c r="TVY80" s="133"/>
      <c r="TWM80" s="133"/>
      <c r="TWN80" s="133"/>
      <c r="TXB80" s="133"/>
      <c r="TXC80" s="133"/>
      <c r="TXQ80" s="133"/>
      <c r="TXR80" s="133"/>
      <c r="TYF80" s="133"/>
      <c r="TYG80" s="133"/>
      <c r="TYU80" s="133"/>
      <c r="TYV80" s="133"/>
      <c r="TZJ80" s="133"/>
      <c r="TZK80" s="133"/>
      <c r="TZY80" s="133"/>
      <c r="TZZ80" s="133"/>
      <c r="UAN80" s="133"/>
      <c r="UAO80" s="133"/>
      <c r="UBC80" s="133"/>
      <c r="UBD80" s="133"/>
      <c r="UBR80" s="133"/>
      <c r="UBS80" s="133"/>
      <c r="UCG80" s="133"/>
      <c r="UCH80" s="133"/>
      <c r="UCV80" s="133"/>
      <c r="UCW80" s="133"/>
      <c r="UDK80" s="133"/>
      <c r="UDL80" s="133"/>
      <c r="UDZ80" s="133"/>
      <c r="UEA80" s="133"/>
      <c r="UEO80" s="133"/>
      <c r="UEP80" s="133"/>
      <c r="UFD80" s="133"/>
      <c r="UFE80" s="133"/>
      <c r="UFS80" s="133"/>
      <c r="UFT80" s="133"/>
      <c r="UGH80" s="133"/>
      <c r="UGI80" s="133"/>
      <c r="UGW80" s="133"/>
      <c r="UGX80" s="133"/>
      <c r="UHL80" s="133"/>
      <c r="UHM80" s="133"/>
      <c r="UIA80" s="133"/>
      <c r="UIB80" s="133"/>
      <c r="UIP80" s="133"/>
      <c r="UIQ80" s="133"/>
      <c r="UJE80" s="133"/>
      <c r="UJF80" s="133"/>
      <c r="UJT80" s="133"/>
      <c r="UJU80" s="133"/>
      <c r="UKI80" s="133"/>
      <c r="UKJ80" s="133"/>
      <c r="UKX80" s="133"/>
      <c r="UKY80" s="133"/>
      <c r="ULM80" s="133"/>
      <c r="ULN80" s="133"/>
      <c r="UMB80" s="133"/>
      <c r="UMC80" s="133"/>
      <c r="UMQ80" s="133"/>
      <c r="UMR80" s="133"/>
      <c r="UNF80" s="133"/>
      <c r="UNG80" s="133"/>
      <c r="UNU80" s="133"/>
      <c r="UNV80" s="133"/>
      <c r="UOJ80" s="133"/>
      <c r="UOK80" s="133"/>
      <c r="UOY80" s="133"/>
      <c r="UOZ80" s="133"/>
      <c r="UPN80" s="133"/>
      <c r="UPO80" s="133"/>
      <c r="UQC80" s="133"/>
      <c r="UQD80" s="133"/>
      <c r="UQR80" s="133"/>
      <c r="UQS80" s="133"/>
      <c r="URG80" s="133"/>
      <c r="URH80" s="133"/>
      <c r="URV80" s="133"/>
      <c r="URW80" s="133"/>
      <c r="USK80" s="133"/>
      <c r="USL80" s="133"/>
      <c r="USZ80" s="133"/>
      <c r="UTA80" s="133"/>
      <c r="UTO80" s="133"/>
      <c r="UTP80" s="133"/>
      <c r="UUD80" s="133"/>
      <c r="UUE80" s="133"/>
      <c r="UUS80" s="133"/>
      <c r="UUT80" s="133"/>
      <c r="UVH80" s="133"/>
      <c r="UVI80" s="133"/>
      <c r="UVW80" s="133"/>
      <c r="UVX80" s="133"/>
      <c r="UWL80" s="133"/>
      <c r="UWM80" s="133"/>
      <c r="UXA80" s="133"/>
      <c r="UXB80" s="133"/>
      <c r="UXP80" s="133"/>
      <c r="UXQ80" s="133"/>
      <c r="UYE80" s="133"/>
      <c r="UYF80" s="133"/>
      <c r="UYT80" s="133"/>
      <c r="UYU80" s="133"/>
      <c r="UZI80" s="133"/>
      <c r="UZJ80" s="133"/>
      <c r="UZX80" s="133"/>
      <c r="UZY80" s="133"/>
      <c r="VAM80" s="133"/>
      <c r="VAN80" s="133"/>
      <c r="VBB80" s="133"/>
      <c r="VBC80" s="133"/>
      <c r="VBQ80" s="133"/>
      <c r="VBR80" s="133"/>
      <c r="VCF80" s="133"/>
      <c r="VCG80" s="133"/>
      <c r="VCU80" s="133"/>
      <c r="VCV80" s="133"/>
      <c r="VDJ80" s="133"/>
      <c r="VDK80" s="133"/>
      <c r="VDY80" s="133"/>
      <c r="VDZ80" s="133"/>
      <c r="VEN80" s="133"/>
      <c r="VEO80" s="133"/>
      <c r="VFC80" s="133"/>
      <c r="VFD80" s="133"/>
      <c r="VFR80" s="133"/>
      <c r="VFS80" s="133"/>
      <c r="VGG80" s="133"/>
      <c r="VGH80" s="133"/>
      <c r="VGV80" s="133"/>
      <c r="VGW80" s="133"/>
      <c r="VHK80" s="133"/>
      <c r="VHL80" s="133"/>
      <c r="VHZ80" s="133"/>
      <c r="VIA80" s="133"/>
      <c r="VIO80" s="133"/>
      <c r="VIP80" s="133"/>
      <c r="VJD80" s="133"/>
      <c r="VJE80" s="133"/>
      <c r="VJS80" s="133"/>
      <c r="VJT80" s="133"/>
      <c r="VKH80" s="133"/>
      <c r="VKI80" s="133"/>
      <c r="VKW80" s="133"/>
      <c r="VKX80" s="133"/>
      <c r="VLL80" s="133"/>
      <c r="VLM80" s="133"/>
      <c r="VMA80" s="133"/>
      <c r="VMB80" s="133"/>
      <c r="VMP80" s="133"/>
      <c r="VMQ80" s="133"/>
      <c r="VNE80" s="133"/>
      <c r="VNF80" s="133"/>
      <c r="VNT80" s="133"/>
      <c r="VNU80" s="133"/>
      <c r="VOI80" s="133"/>
      <c r="VOJ80" s="133"/>
      <c r="VOX80" s="133"/>
      <c r="VOY80" s="133"/>
      <c r="VPM80" s="133"/>
      <c r="VPN80" s="133"/>
      <c r="VQB80" s="133"/>
      <c r="VQC80" s="133"/>
      <c r="VQQ80" s="133"/>
      <c r="VQR80" s="133"/>
      <c r="VRF80" s="133"/>
      <c r="VRG80" s="133"/>
      <c r="VRU80" s="133"/>
      <c r="VRV80" s="133"/>
      <c r="VSJ80" s="133"/>
      <c r="VSK80" s="133"/>
      <c r="VSY80" s="133"/>
      <c r="VSZ80" s="133"/>
      <c r="VTN80" s="133"/>
      <c r="VTO80" s="133"/>
      <c r="VUC80" s="133"/>
      <c r="VUD80" s="133"/>
      <c r="VUR80" s="133"/>
      <c r="VUS80" s="133"/>
      <c r="VVG80" s="133"/>
      <c r="VVH80" s="133"/>
      <c r="VVV80" s="133"/>
      <c r="VVW80" s="133"/>
      <c r="VWK80" s="133"/>
      <c r="VWL80" s="133"/>
      <c r="VWZ80" s="133"/>
      <c r="VXA80" s="133"/>
      <c r="VXO80" s="133"/>
      <c r="VXP80" s="133"/>
      <c r="VYD80" s="133"/>
      <c r="VYE80" s="133"/>
      <c r="VYS80" s="133"/>
      <c r="VYT80" s="133"/>
      <c r="VZH80" s="133"/>
      <c r="VZI80" s="133"/>
      <c r="VZW80" s="133"/>
      <c r="VZX80" s="133"/>
      <c r="WAL80" s="133"/>
      <c r="WAM80" s="133"/>
      <c r="WBA80" s="133"/>
      <c r="WBB80" s="133"/>
      <c r="WBP80" s="133"/>
      <c r="WBQ80" s="133"/>
      <c r="WCE80" s="133"/>
      <c r="WCF80" s="133"/>
      <c r="WCT80" s="133"/>
      <c r="WCU80" s="133"/>
      <c r="WDI80" s="133"/>
      <c r="WDJ80" s="133"/>
      <c r="WDX80" s="133"/>
      <c r="WDY80" s="133"/>
      <c r="WEM80" s="133"/>
      <c r="WEN80" s="133"/>
      <c r="WFB80" s="133"/>
      <c r="WFC80" s="133"/>
      <c r="WFQ80" s="133"/>
      <c r="WFR80" s="133"/>
      <c r="WGF80" s="133"/>
      <c r="WGG80" s="133"/>
      <c r="WGU80" s="133"/>
      <c r="WGV80" s="133"/>
      <c r="WHJ80" s="133"/>
      <c r="WHK80" s="133"/>
      <c r="WHY80" s="133"/>
      <c r="WHZ80" s="133"/>
      <c r="WIN80" s="133"/>
      <c r="WIO80" s="133"/>
      <c r="WJC80" s="133"/>
      <c r="WJD80" s="133"/>
      <c r="WJR80" s="133"/>
      <c r="WJS80" s="133"/>
      <c r="WKG80" s="133"/>
      <c r="WKH80" s="133"/>
      <c r="WKV80" s="133"/>
      <c r="WKW80" s="133"/>
      <c r="WLK80" s="133"/>
      <c r="WLL80" s="133"/>
      <c r="WLZ80" s="133"/>
      <c r="WMA80" s="133"/>
      <c r="WMO80" s="133"/>
      <c r="WMP80" s="133"/>
      <c r="WND80" s="133"/>
      <c r="WNE80" s="133"/>
      <c r="WNS80" s="133"/>
      <c r="WNT80" s="133"/>
      <c r="WOH80" s="133"/>
      <c r="WOI80" s="133"/>
      <c r="WOW80" s="133"/>
      <c r="WOX80" s="133"/>
      <c r="WPL80" s="133"/>
      <c r="WPM80" s="133"/>
      <c r="WQA80" s="133"/>
      <c r="WQB80" s="133"/>
      <c r="WQP80" s="133"/>
      <c r="WQQ80" s="133"/>
      <c r="WRE80" s="133"/>
      <c r="WRF80" s="133"/>
      <c r="WRT80" s="133"/>
      <c r="WRU80" s="133"/>
      <c r="WSI80" s="133"/>
      <c r="WSJ80" s="133"/>
      <c r="WSX80" s="133"/>
      <c r="WSY80" s="133"/>
      <c r="WTM80" s="133"/>
      <c r="WTN80" s="133"/>
      <c r="WUB80" s="133"/>
      <c r="WUC80" s="133"/>
      <c r="WUQ80" s="133"/>
      <c r="WUR80" s="133"/>
      <c r="WVF80" s="133"/>
      <c r="WVG80" s="133"/>
      <c r="WVU80" s="133"/>
      <c r="WVV80" s="133"/>
      <c r="WWJ80" s="133"/>
      <c r="WWK80" s="133"/>
      <c r="WWY80" s="133"/>
      <c r="WWZ80" s="133"/>
      <c r="WXN80" s="133"/>
      <c r="WXO80" s="133"/>
      <c r="WYC80" s="133"/>
      <c r="WYD80" s="133"/>
      <c r="WYR80" s="133"/>
      <c r="WYS80" s="133"/>
      <c r="WZG80" s="133"/>
      <c r="WZH80" s="133"/>
      <c r="WZV80" s="133"/>
      <c r="WZW80" s="133"/>
      <c r="XAK80" s="133"/>
      <c r="XAL80" s="133"/>
      <c r="XAZ80" s="133"/>
      <c r="XBA80" s="133"/>
      <c r="XBO80" s="133"/>
      <c r="XBP80" s="133"/>
      <c r="XCD80" s="133"/>
      <c r="XCE80" s="133"/>
      <c r="XCS80" s="133"/>
      <c r="XCT80" s="133"/>
      <c r="XDH80" s="133"/>
      <c r="XDI80" s="133"/>
      <c r="XDW80" s="133"/>
      <c r="XDX80" s="133"/>
      <c r="XEL80" s="133"/>
      <c r="XEM80" s="133"/>
      <c r="XFA80" s="133"/>
      <c r="XFB80" s="133"/>
    </row>
    <row r="81" spans="1:1022 1036:2042 2056:3062 3076:5117 5131:6137 6151:7157 7171:8192 8206:9212 9226:10232 10246:11252 11266:12287 12301:13307 13321:14327 14341:15347 15361:16382">
      <c r="B81" s="138" t="s">
        <v>392</v>
      </c>
      <c r="C81" s="4" t="s">
        <v>25</v>
      </c>
      <c r="D81" s="7">
        <v>210286.96075622999</v>
      </c>
      <c r="E81" s="7">
        <v>61666.982202650121</v>
      </c>
      <c r="F81" s="7">
        <v>151540.6386048545</v>
      </c>
      <c r="G81" s="7">
        <v>101658.24283816802</v>
      </c>
      <c r="H81" s="7">
        <v>322509.2843725374</v>
      </c>
      <c r="I81" s="7">
        <v>110951.47738846362</v>
      </c>
      <c r="J81" s="7">
        <v>103439.13873938884</v>
      </c>
      <c r="K81" s="7">
        <v>97081.187433874511</v>
      </c>
      <c r="L81" s="7">
        <v>271898.19172297203</v>
      </c>
      <c r="M81" s="7">
        <v>106869.13098580994</v>
      </c>
      <c r="N81" s="7">
        <v>115298.676458727</v>
      </c>
      <c r="O81" s="7">
        <v>232709.42305919674</v>
      </c>
      <c r="P81" s="7">
        <v>184932.67406580003</v>
      </c>
      <c r="Q81" s="7">
        <v>145639.89982299999</v>
      </c>
      <c r="R81" s="7">
        <v>138641.88387000002</v>
      </c>
      <c r="S81" s="7">
        <v>135497.42557399999</v>
      </c>
      <c r="T81" s="7">
        <v>454707.7639581025</v>
      </c>
      <c r="U81" s="90">
        <v>185918.83109900003</v>
      </c>
      <c r="V81" s="90">
        <v>162715.04803099995</v>
      </c>
      <c r="W81" s="90">
        <v>76732.895288</v>
      </c>
      <c r="X81" s="90">
        <v>428224.21141244902</v>
      </c>
      <c r="Y81" s="90">
        <v>171404.00578644907</v>
      </c>
      <c r="Z81" s="90">
        <v>414650.86624200002</v>
      </c>
      <c r="AA81" s="90">
        <v>183414.82914000002</v>
      </c>
      <c r="AB81" s="90">
        <v>499858.88357799995</v>
      </c>
      <c r="AC81" s="90">
        <v>332314.536334</v>
      </c>
      <c r="AD81" s="90">
        <v>189975.91753400001</v>
      </c>
      <c r="AE81" s="90">
        <v>928783.08316099993</v>
      </c>
      <c r="AF81" s="7">
        <v>390518.45397000003</v>
      </c>
    </row>
    <row r="82" spans="1:1022 1036:2042 2056:3062 3076:5117 5131:6137 6151:7157 7171:8192 8206:9212 9226:10232 10246:11252 11266:12287 12301:13307 13321:14327 14341:15347 15361:16382">
      <c r="B82" s="138" t="s">
        <v>393</v>
      </c>
      <c r="C82" s="4" t="s">
        <v>27</v>
      </c>
      <c r="D82" s="7">
        <v>230466.01031099999</v>
      </c>
      <c r="E82" s="7">
        <v>0</v>
      </c>
      <c r="F82" s="7">
        <v>18505.713947526358</v>
      </c>
      <c r="G82" s="7">
        <v>49508.188006921933</v>
      </c>
      <c r="H82" s="7">
        <v>356429.27764730406</v>
      </c>
      <c r="I82" s="7">
        <v>49628.884534909499</v>
      </c>
      <c r="J82" s="7">
        <v>38766.084930990546</v>
      </c>
      <c r="K82" s="7">
        <v>34732.341187297774</v>
      </c>
      <c r="L82" s="7">
        <v>446089.21853831474</v>
      </c>
      <c r="M82" s="7">
        <v>45517.99034342818</v>
      </c>
      <c r="N82" s="7">
        <v>258359.22185641504</v>
      </c>
      <c r="O82" s="7">
        <v>48705.927025510027</v>
      </c>
      <c r="P82" s="7">
        <v>621130.69250164006</v>
      </c>
      <c r="Q82" s="7">
        <v>57270.831759000001</v>
      </c>
      <c r="R82" s="7">
        <v>52702.077889619904</v>
      </c>
      <c r="S82" s="7">
        <v>69738.031309000013</v>
      </c>
      <c r="T82" s="7">
        <v>598643.65651601099</v>
      </c>
      <c r="U82" s="90">
        <v>51296.885945593538</v>
      </c>
      <c r="V82" s="90">
        <v>56266.911689</v>
      </c>
      <c r="W82" s="90">
        <v>98470.401593999995</v>
      </c>
      <c r="X82" s="90">
        <v>561069.8857682352</v>
      </c>
      <c r="Y82" s="90">
        <v>26919.291303406455</v>
      </c>
      <c r="Z82" s="90">
        <v>109039.814617</v>
      </c>
      <c r="AA82" s="90">
        <v>45938.377131000016</v>
      </c>
      <c r="AB82" s="90">
        <v>622640.33088853047</v>
      </c>
      <c r="AC82" s="90">
        <v>64405.119557000005</v>
      </c>
      <c r="AD82" s="90">
        <v>62273.328921000008</v>
      </c>
      <c r="AE82" s="90">
        <v>76429</v>
      </c>
      <c r="AF82" s="7">
        <v>579071.59333657613</v>
      </c>
    </row>
    <row r="83" spans="1:1022 1036:2042 2056:3062 3076:5117 5131:6137 6151:7157 7171:8192 8206:9212 9226:10232 10246:11252 11266:12287 12301:13307 13321:14327 14341:15347 15361:16382">
      <c r="B83" s="138" t="s">
        <v>394</v>
      </c>
      <c r="C83" s="4" t="s">
        <v>23</v>
      </c>
      <c r="D83" s="7">
        <v>378333.39124600001</v>
      </c>
      <c r="E83" s="7">
        <v>313410.05302699993</v>
      </c>
      <c r="F83" s="7">
        <v>306464.63733900007</v>
      </c>
      <c r="G83" s="7">
        <v>306130.34799099999</v>
      </c>
      <c r="H83" s="7">
        <v>424546.10394499998</v>
      </c>
      <c r="I83" s="7">
        <v>324161.43125300005</v>
      </c>
      <c r="J83" s="7">
        <v>335062.76361800003</v>
      </c>
      <c r="K83" s="7">
        <v>332743.38658699999</v>
      </c>
      <c r="L83" s="7">
        <v>364324.00101599999</v>
      </c>
      <c r="M83" s="7">
        <v>300629.97747400001</v>
      </c>
      <c r="N83" s="7">
        <v>298375.79735499999</v>
      </c>
      <c r="O83" s="7">
        <v>288632.99839700002</v>
      </c>
      <c r="P83" s="7">
        <v>421037.12668599992</v>
      </c>
      <c r="Q83" s="7">
        <v>316111.21391699999</v>
      </c>
      <c r="R83" s="7">
        <v>382634.3753270001</v>
      </c>
      <c r="S83" s="7">
        <v>439859.78108899988</v>
      </c>
      <c r="T83" s="7">
        <v>524598.14794546319</v>
      </c>
      <c r="U83" s="90">
        <v>392180.8824775368</v>
      </c>
      <c r="V83" s="90">
        <v>443348.70633899991</v>
      </c>
      <c r="W83" s="90">
        <v>425126.58520600002</v>
      </c>
      <c r="X83" s="90">
        <v>533022.11555800005</v>
      </c>
      <c r="Y83" s="90">
        <v>409693.60694899992</v>
      </c>
      <c r="Z83" s="90">
        <v>428895.80666100013</v>
      </c>
      <c r="AA83" s="90">
        <v>433860.92514199996</v>
      </c>
      <c r="AB83" s="90">
        <v>485588.93825900002</v>
      </c>
      <c r="AC83" s="90">
        <v>395948.34415600001</v>
      </c>
      <c r="AD83" s="90">
        <v>410366.3092309999</v>
      </c>
      <c r="AE83" s="90">
        <v>395817.11366400006</v>
      </c>
      <c r="AF83" s="7">
        <v>445655.11508299998</v>
      </c>
    </row>
    <row r="84" spans="1:1022 1036:2042 2056:3062 3076:5117 5131:6137 6151:7157 7171:8192 8206:9212 9226:10232 10246:11252 11266:12287 12301:13307 13321:14327 14341:15347 15361:16382">
      <c r="B84" s="138" t="s">
        <v>395</v>
      </c>
      <c r="C84" s="4" t="s">
        <v>21</v>
      </c>
      <c r="D84" s="7">
        <v>216119.96541898005</v>
      </c>
      <c r="E84" s="7">
        <v>160467.04359014001</v>
      </c>
      <c r="F84" s="7">
        <v>104189.93339523725</v>
      </c>
      <c r="G84" s="7">
        <v>142618.8372524372</v>
      </c>
      <c r="H84" s="7">
        <v>216491.74222427531</v>
      </c>
      <c r="I84" s="7">
        <v>163850.76422139051</v>
      </c>
      <c r="J84" s="7">
        <v>129358.36651388962</v>
      </c>
      <c r="K84" s="7">
        <v>167853.03779446887</v>
      </c>
      <c r="L84" s="7">
        <v>209600.96527666476</v>
      </c>
      <c r="M84" s="7">
        <v>186363.23919861706</v>
      </c>
      <c r="N84" s="7">
        <v>191996.38341327911</v>
      </c>
      <c r="O84" s="7">
        <v>197368.33636486926</v>
      </c>
      <c r="P84" s="7">
        <v>290180.71372786531</v>
      </c>
      <c r="Q84" s="7">
        <v>220346.50392700001</v>
      </c>
      <c r="R84" s="7">
        <v>254234.30552599998</v>
      </c>
      <c r="S84" s="7">
        <v>230752.82395200004</v>
      </c>
      <c r="T84" s="7">
        <v>339935.1273157376</v>
      </c>
      <c r="U84" s="90">
        <v>252714.84860899998</v>
      </c>
      <c r="V84" s="90">
        <v>244532.62739700003</v>
      </c>
      <c r="W84" s="90">
        <v>209516.92493199999</v>
      </c>
      <c r="X84" s="90">
        <v>331175.43338131462</v>
      </c>
      <c r="Y84" s="90">
        <v>232310.28467457701</v>
      </c>
      <c r="Z84" s="90">
        <v>260557.755251</v>
      </c>
      <c r="AA84" s="90">
        <v>234525.99117100006</v>
      </c>
      <c r="AB84" s="90">
        <v>371664.46207162685</v>
      </c>
      <c r="AC84" s="90">
        <v>272050.40188999998</v>
      </c>
      <c r="AD84" s="90">
        <v>234128.495666</v>
      </c>
      <c r="AE84" s="90">
        <v>237979.89180700001</v>
      </c>
      <c r="AF84" s="7">
        <v>344418.68892600003</v>
      </c>
    </row>
    <row r="85" spans="1:1022 1036:2042 2056:3062 3076:5117 5131:6137 6151:7157 7171:8192 8206:9212 9226:10232 10246:11252 11266:12287 12301:13307 13321:14327 14341:15347 15361:16382">
      <c r="B85" s="138" t="s">
        <v>396</v>
      </c>
      <c r="C85" s="4" t="s">
        <v>397</v>
      </c>
      <c r="D85" s="7">
        <v>374739.22085600003</v>
      </c>
      <c r="E85" s="7">
        <v>0</v>
      </c>
      <c r="F85" s="7">
        <v>0</v>
      </c>
      <c r="G85" s="7">
        <v>0</v>
      </c>
      <c r="H85" s="7">
        <v>453384.49745700002</v>
      </c>
      <c r="I85" s="7">
        <v>0</v>
      </c>
      <c r="J85" s="7">
        <v>0</v>
      </c>
      <c r="K85" s="7">
        <v>0</v>
      </c>
      <c r="L85" s="7">
        <v>603424.683953</v>
      </c>
      <c r="M85" s="7">
        <v>0</v>
      </c>
      <c r="N85" s="7">
        <v>317056.16872399999</v>
      </c>
      <c r="O85" s="7">
        <v>0</v>
      </c>
      <c r="P85" s="7">
        <v>916324.15490335994</v>
      </c>
      <c r="Q85" s="7">
        <v>0</v>
      </c>
      <c r="R85" s="7">
        <v>-6.1991158872842789E-7</v>
      </c>
      <c r="S85" s="7">
        <v>0</v>
      </c>
      <c r="T85" s="7">
        <v>675417.0672672668</v>
      </c>
      <c r="U85" s="90">
        <v>0</v>
      </c>
      <c r="V85" s="90">
        <v>0</v>
      </c>
      <c r="W85" s="90">
        <v>0</v>
      </c>
      <c r="X85" s="90">
        <v>287056.17445656931</v>
      </c>
      <c r="Y85" s="90">
        <v>0</v>
      </c>
      <c r="Z85" s="90">
        <v>0</v>
      </c>
      <c r="AA85" s="90">
        <v>0</v>
      </c>
      <c r="AB85" s="90">
        <v>327670.79775079293</v>
      </c>
      <c r="AC85" s="90">
        <v>0</v>
      </c>
      <c r="AD85" s="90">
        <v>0</v>
      </c>
      <c r="AE85" s="90">
        <v>0</v>
      </c>
      <c r="AF85" s="7">
        <v>645667.98574370414</v>
      </c>
    </row>
    <row r="86" spans="1:1022 1036:2042 2056:3062 3076:5117 5131:6137 6151:7157 7171:8192 8206:9212 9226:10232 10246:11252 11266:12287 12301:13307 13321:14327 14341:15347 15361:16382">
      <c r="B86" s="138" t="s">
        <v>398</v>
      </c>
      <c r="C86" s="4" t="s">
        <v>399</v>
      </c>
      <c r="D86" s="7">
        <v>975.19380430000001</v>
      </c>
      <c r="E86" s="7">
        <v>706.69026115999986</v>
      </c>
      <c r="F86" s="7">
        <v>-314.6167281507997</v>
      </c>
      <c r="G86" s="7">
        <v>-32.568960891000188</v>
      </c>
      <c r="H86" s="7">
        <v>-321.39068877620002</v>
      </c>
      <c r="I86" s="7">
        <v>241.00343219520005</v>
      </c>
      <c r="J86" s="7">
        <v>458.66352642300006</v>
      </c>
      <c r="K86" s="7">
        <v>649.58467321640023</v>
      </c>
      <c r="L86" s="7">
        <v>451.13275838340007</v>
      </c>
      <c r="M86" s="7">
        <v>1146.0509344266002</v>
      </c>
      <c r="N86" s="7">
        <v>-1151.2247024100009</v>
      </c>
      <c r="O86" s="7">
        <v>-829.81661298999938</v>
      </c>
      <c r="P86" s="7">
        <v>-637.21400800000004</v>
      </c>
      <c r="Q86" s="7">
        <v>-1385.3561580000001</v>
      </c>
      <c r="R86" s="7">
        <v>-4223.2735389999998</v>
      </c>
      <c r="S86" s="7">
        <v>-4908.6134979999997</v>
      </c>
      <c r="T86" s="7">
        <v>9885.9712569999992</v>
      </c>
      <c r="U86" s="90">
        <v>-52.890772999999172</v>
      </c>
      <c r="V86" s="90">
        <v>-801.38687700000082</v>
      </c>
      <c r="W86" s="95">
        <v>-4071.228885999999</v>
      </c>
      <c r="X86" s="90">
        <v>4209.8572860000004</v>
      </c>
      <c r="Y86" s="90">
        <v>-471.22483100000045</v>
      </c>
      <c r="Z86" s="90">
        <v>-4683.5242950000002</v>
      </c>
      <c r="AA86" s="90">
        <v>1869.4343549999999</v>
      </c>
      <c r="AB86" s="95">
        <v>4426.9140690000004</v>
      </c>
      <c r="AC86" s="90">
        <v>5035.5594389999987</v>
      </c>
      <c r="AD86" s="90">
        <v>2955.2831200000001</v>
      </c>
      <c r="AE86" s="90">
        <v>4550.3425720000014</v>
      </c>
      <c r="AF86" s="7">
        <v>-256.93767200000002</v>
      </c>
    </row>
    <row r="87" spans="1:1022 1036:2042 2056:3062 3076:5117 5131:6137 6151:7157 7171:8192 8206:9212 9226:10232 10246:11252 11266:12287 12301:13307 13321:14327 14341:15347 15361:16382" ht="15">
      <c r="B87" s="13" t="s">
        <v>384</v>
      </c>
      <c r="C87" s="13" t="s">
        <v>385</v>
      </c>
      <c r="D87" s="13">
        <v>1410920.7423925099</v>
      </c>
      <c r="E87" s="13">
        <v>536250.76908095006</v>
      </c>
      <c r="F87" s="13">
        <v>580386.30655846745</v>
      </c>
      <c r="G87" s="13">
        <v>599883.04712763615</v>
      </c>
      <c r="H87" s="13">
        <v>1773039.5149573404</v>
      </c>
      <c r="I87" s="13">
        <v>648833.56082995888</v>
      </c>
      <c r="J87" s="13">
        <v>607085.01732869202</v>
      </c>
      <c r="K87" s="13">
        <v>633059.53767585766</v>
      </c>
      <c r="L87" s="13">
        <v>1895788.1932653349</v>
      </c>
      <c r="M87" s="13">
        <v>640526.38893628179</v>
      </c>
      <c r="N87" s="13">
        <v>1179935.0231050113</v>
      </c>
      <c r="O87" s="13">
        <v>766586.86823358608</v>
      </c>
      <c r="P87" s="13">
        <v>2432968.1478766655</v>
      </c>
      <c r="Q87" s="13">
        <v>737983.09326800006</v>
      </c>
      <c r="R87" s="13">
        <v>823989.36907300015</v>
      </c>
      <c r="S87" s="13">
        <v>870939.44842599996</v>
      </c>
      <c r="T87" s="13">
        <v>2603187.7342595812</v>
      </c>
      <c r="U87" s="13">
        <v>882058.55735813035</v>
      </c>
      <c r="V87" s="13">
        <v>906061.90657899983</v>
      </c>
      <c r="W87" s="104">
        <v>805775.57813400007</v>
      </c>
      <c r="X87" s="104">
        <v>2144757.6778625683</v>
      </c>
      <c r="Y87" s="104">
        <v>839855.96388243255</v>
      </c>
      <c r="Z87" s="104">
        <v>1208460.718476</v>
      </c>
      <c r="AA87" s="104">
        <v>899609.55693900003</v>
      </c>
      <c r="AB87" s="104">
        <v>2311850.3266169503</v>
      </c>
      <c r="AC87" s="104">
        <v>1069753.961376</v>
      </c>
      <c r="AD87" s="104">
        <v>899699.3344719999</v>
      </c>
      <c r="AE87" s="104">
        <f>+SUM(AE81:AE86)</f>
        <v>1643559.431204</v>
      </c>
      <c r="AF87" s="239">
        <v>2405074.8993872805</v>
      </c>
    </row>
    <row r="88" spans="1:1022 1036:2042 2056:3062 3076:5117 5131:6137 6151:7157 7171:8192 8206:9212 9226:10232 10246:11252 11266:12287 12301:13307 13321:14327 14341:15347 15361:16382"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91" spans="1:1022 1036:2042 2056:3062 3076:5117 5131:6137 6151:7157 7171:8192 8206:9212 9226:10232 10246:11252 11266:12287 12301:13307 13321:14327 14341:15347 15361:16382" ht="15">
      <c r="B91" s="2" t="s">
        <v>400</v>
      </c>
      <c r="C91" s="2" t="s">
        <v>401</v>
      </c>
    </row>
    <row r="93" spans="1:1022 1036:2042 2056:3062 3076:5117 5131:6137 6151:7157 7171:8192 8206:9212 9226:10232 10246:11252 11266:12287 12301:13307 13321:14327 14341:15347 15361:16382" s="134" customFormat="1" ht="15">
      <c r="A93" s="64"/>
      <c r="B93" s="133" t="s">
        <v>390</v>
      </c>
      <c r="C93" s="133" t="s">
        <v>391</v>
      </c>
      <c r="D93" s="134" t="s">
        <v>5</v>
      </c>
      <c r="E93" s="134" t="s">
        <v>6</v>
      </c>
      <c r="F93" s="134" t="s">
        <v>7</v>
      </c>
      <c r="G93" s="134" t="s">
        <v>8</v>
      </c>
      <c r="H93" s="134" t="s">
        <v>9</v>
      </c>
      <c r="I93" s="134" t="s">
        <v>10</v>
      </c>
      <c r="J93" s="134" t="s">
        <v>11</v>
      </c>
      <c r="K93" s="134" t="s">
        <v>12</v>
      </c>
      <c r="L93" s="134" t="s">
        <v>13</v>
      </c>
      <c r="M93" s="134" t="s">
        <v>14</v>
      </c>
      <c r="N93" s="134" t="s">
        <v>15</v>
      </c>
      <c r="O93" s="134" t="s">
        <v>16</v>
      </c>
      <c r="P93" s="134" t="s">
        <v>17</v>
      </c>
      <c r="Q93" s="134" t="s">
        <v>18</v>
      </c>
      <c r="R93" s="134" t="s">
        <v>19</v>
      </c>
      <c r="S93" s="134" t="s">
        <v>554</v>
      </c>
      <c r="T93" s="134" t="s">
        <v>560</v>
      </c>
      <c r="U93" s="134" t="s">
        <v>574</v>
      </c>
      <c r="V93" s="134" t="s">
        <v>589</v>
      </c>
      <c r="W93" s="134" t="s">
        <v>594</v>
      </c>
      <c r="X93" s="134" t="s">
        <v>652</v>
      </c>
      <c r="Y93" s="134" t="s">
        <v>661</v>
      </c>
      <c r="Z93" s="134" t="s">
        <v>667</v>
      </c>
      <c r="AA93" s="134" t="s">
        <v>671</v>
      </c>
      <c r="AB93" s="134" t="s">
        <v>678</v>
      </c>
      <c r="AC93" s="134" t="s">
        <v>686</v>
      </c>
      <c r="AD93" s="134" t="s">
        <v>708</v>
      </c>
      <c r="AE93" s="134" t="s">
        <v>724</v>
      </c>
      <c r="AF93" s="134" t="s">
        <v>736</v>
      </c>
      <c r="AG93" s="137"/>
      <c r="AH93" s="137"/>
      <c r="AI93" s="137"/>
      <c r="AJ93" s="137"/>
      <c r="AK93" s="137"/>
      <c r="AL93" s="137"/>
      <c r="AM93" s="137"/>
      <c r="AN93" s="137"/>
      <c r="AO93" s="137"/>
      <c r="AP93" s="137"/>
      <c r="AQ93" s="137"/>
      <c r="AR93" s="137"/>
      <c r="AS93" s="137"/>
      <c r="AT93" s="64"/>
      <c r="AU93" s="64"/>
      <c r="AV93" s="137"/>
      <c r="AW93" s="137"/>
      <c r="AX93" s="137"/>
      <c r="AY93" s="137"/>
      <c r="AZ93" s="137"/>
      <c r="BA93" s="137"/>
      <c r="BB93" s="137"/>
      <c r="BC93" s="137"/>
      <c r="BD93" s="137"/>
      <c r="BE93" s="137"/>
      <c r="BF93" s="137"/>
      <c r="BG93" s="137"/>
      <c r="BH93" s="137"/>
      <c r="BI93" s="64"/>
      <c r="BJ93" s="64"/>
      <c r="BK93" s="137"/>
      <c r="BL93" s="137"/>
      <c r="BM93" s="137"/>
      <c r="BN93" s="137"/>
      <c r="BO93" s="137"/>
      <c r="BP93" s="137"/>
      <c r="BQ93" s="137"/>
      <c r="BR93" s="137"/>
      <c r="BS93" s="137"/>
      <c r="BT93" s="137"/>
      <c r="BU93" s="137"/>
      <c r="BV93" s="137"/>
      <c r="BW93" s="137"/>
      <c r="BX93" s="64"/>
      <c r="BY93" s="64"/>
      <c r="BZ93" s="137"/>
      <c r="CA93" s="137"/>
      <c r="CB93" s="137"/>
      <c r="CC93" s="137"/>
      <c r="CD93" s="137"/>
      <c r="CE93" s="137"/>
      <c r="CF93" s="137"/>
      <c r="CG93" s="137"/>
      <c r="CH93" s="137"/>
      <c r="CI93" s="137"/>
      <c r="CJ93" s="137"/>
      <c r="CK93" s="137"/>
      <c r="CL93" s="137"/>
      <c r="CM93" s="64"/>
      <c r="CN93" s="64"/>
      <c r="CO93" s="137"/>
      <c r="CP93" s="137"/>
      <c r="CQ93" s="137"/>
      <c r="CR93" s="137"/>
      <c r="CS93" s="137"/>
      <c r="CT93" s="137"/>
      <c r="CU93" s="137"/>
      <c r="CV93" s="137"/>
      <c r="CW93" s="137"/>
      <c r="CX93" s="137"/>
      <c r="CY93" s="137"/>
      <c r="CZ93" s="137"/>
      <c r="DA93" s="137"/>
      <c r="DB93" s="64"/>
      <c r="DC93" s="64"/>
      <c r="DD93" s="137"/>
      <c r="DE93" s="137"/>
      <c r="DF93" s="137"/>
      <c r="DG93" s="137"/>
      <c r="DH93" s="137"/>
      <c r="DI93" s="137"/>
      <c r="DJ93" s="137"/>
      <c r="DK93" s="137"/>
      <c r="DL93" s="137"/>
      <c r="DM93" s="137"/>
      <c r="DN93" s="137"/>
      <c r="DO93" s="137"/>
      <c r="DP93" s="137"/>
      <c r="DQ93" s="64"/>
      <c r="DR93" s="133"/>
      <c r="EF93" s="133"/>
      <c r="EG93" s="133"/>
      <c r="EU93" s="133"/>
      <c r="EV93" s="133"/>
      <c r="FJ93" s="133"/>
      <c r="FK93" s="133"/>
      <c r="FY93" s="133"/>
      <c r="FZ93" s="133"/>
      <c r="GN93" s="133"/>
      <c r="GO93" s="133"/>
      <c r="HC93" s="133"/>
      <c r="HD93" s="133"/>
      <c r="HR93" s="133"/>
      <c r="HS93" s="133"/>
      <c r="IG93" s="133"/>
      <c r="IH93" s="133"/>
      <c r="IV93" s="133"/>
      <c r="IW93" s="133"/>
      <c r="JK93" s="133"/>
      <c r="JL93" s="133"/>
      <c r="JZ93" s="133"/>
      <c r="KA93" s="133"/>
      <c r="KO93" s="133"/>
      <c r="KP93" s="133"/>
      <c r="LD93" s="133"/>
      <c r="LE93" s="133"/>
      <c r="LS93" s="133"/>
      <c r="LT93" s="133"/>
      <c r="MH93" s="133"/>
      <c r="MI93" s="133"/>
      <c r="MW93" s="133"/>
      <c r="MX93" s="133"/>
      <c r="NL93" s="133"/>
      <c r="NM93" s="133"/>
      <c r="OA93" s="133"/>
      <c r="OB93" s="133"/>
      <c r="OP93" s="133"/>
      <c r="OQ93" s="133"/>
      <c r="PE93" s="133"/>
      <c r="PF93" s="133"/>
      <c r="PT93" s="133"/>
      <c r="PU93" s="133"/>
      <c r="QI93" s="133"/>
      <c r="QJ93" s="133"/>
      <c r="QX93" s="133"/>
      <c r="QY93" s="133"/>
      <c r="RM93" s="133"/>
      <c r="RN93" s="133"/>
      <c r="SB93" s="133"/>
      <c r="SC93" s="133"/>
      <c r="SQ93" s="133"/>
      <c r="SR93" s="133"/>
      <c r="TF93" s="133"/>
      <c r="TG93" s="133"/>
      <c r="TU93" s="133"/>
      <c r="TV93" s="133"/>
      <c r="UJ93" s="133"/>
      <c r="UK93" s="133"/>
      <c r="UY93" s="133"/>
      <c r="UZ93" s="133"/>
      <c r="VN93" s="133"/>
      <c r="VO93" s="133"/>
      <c r="WC93" s="133"/>
      <c r="WD93" s="133"/>
      <c r="WR93" s="133"/>
      <c r="WS93" s="133"/>
      <c r="XG93" s="133"/>
      <c r="XH93" s="133"/>
      <c r="XV93" s="133"/>
      <c r="XW93" s="133"/>
      <c r="YK93" s="133"/>
      <c r="YL93" s="133"/>
      <c r="YZ93" s="133"/>
      <c r="ZA93" s="133"/>
      <c r="ZO93" s="133"/>
      <c r="ZP93" s="133"/>
      <c r="AAD93" s="133"/>
      <c r="AAE93" s="133"/>
      <c r="AAS93" s="133"/>
      <c r="AAT93" s="133"/>
      <c r="ABH93" s="133"/>
      <c r="ABI93" s="133"/>
      <c r="ABW93" s="133"/>
      <c r="ABX93" s="133"/>
      <c r="ACL93" s="133"/>
      <c r="ACM93" s="133"/>
      <c r="ADA93" s="133"/>
      <c r="ADB93" s="133"/>
      <c r="ADP93" s="133"/>
      <c r="ADQ93" s="133"/>
      <c r="AEE93" s="133"/>
      <c r="AEF93" s="133"/>
      <c r="AET93" s="133"/>
      <c r="AEU93" s="133"/>
      <c r="AFI93" s="133"/>
      <c r="AFJ93" s="133"/>
      <c r="AFX93" s="133"/>
      <c r="AFY93" s="133"/>
      <c r="AGM93" s="133"/>
      <c r="AGN93" s="133"/>
      <c r="AHB93" s="133"/>
      <c r="AHC93" s="133"/>
      <c r="AHQ93" s="133"/>
      <c r="AHR93" s="133"/>
      <c r="AIF93" s="133"/>
      <c r="AIG93" s="133"/>
      <c r="AIU93" s="133"/>
      <c r="AIV93" s="133"/>
      <c r="AJJ93" s="133"/>
      <c r="AJK93" s="133"/>
      <c r="AJY93" s="133"/>
      <c r="AJZ93" s="133"/>
      <c r="AKN93" s="133"/>
      <c r="AKO93" s="133"/>
      <c r="ALC93" s="133"/>
      <c r="ALD93" s="133"/>
      <c r="ALR93" s="133"/>
      <c r="ALS93" s="133"/>
      <c r="AMG93" s="133"/>
      <c r="AMH93" s="133"/>
      <c r="AMV93" s="133"/>
      <c r="AMW93" s="133"/>
      <c r="ANK93" s="133"/>
      <c r="ANL93" s="133"/>
      <c r="ANZ93" s="133"/>
      <c r="AOA93" s="133"/>
      <c r="AOO93" s="133"/>
      <c r="AOP93" s="133"/>
      <c r="APD93" s="133"/>
      <c r="APE93" s="133"/>
      <c r="APS93" s="133"/>
      <c r="APT93" s="133"/>
      <c r="AQH93" s="133"/>
      <c r="AQI93" s="133"/>
      <c r="AQW93" s="133"/>
      <c r="AQX93" s="133"/>
      <c r="ARL93" s="133"/>
      <c r="ARM93" s="133"/>
      <c r="ASA93" s="133"/>
      <c r="ASB93" s="133"/>
      <c r="ASP93" s="133"/>
      <c r="ASQ93" s="133"/>
      <c r="ATE93" s="133"/>
      <c r="ATF93" s="133"/>
      <c r="ATT93" s="133"/>
      <c r="ATU93" s="133"/>
      <c r="AUI93" s="133"/>
      <c r="AUJ93" s="133"/>
      <c r="AUX93" s="133"/>
      <c r="AUY93" s="133"/>
      <c r="AVM93" s="133"/>
      <c r="AVN93" s="133"/>
      <c r="AWB93" s="133"/>
      <c r="AWC93" s="133"/>
      <c r="AWQ93" s="133"/>
      <c r="AWR93" s="133"/>
      <c r="AXF93" s="133"/>
      <c r="AXG93" s="133"/>
      <c r="AXU93" s="133"/>
      <c r="AXV93" s="133"/>
      <c r="AYJ93" s="133"/>
      <c r="AYK93" s="133"/>
      <c r="AYY93" s="133"/>
      <c r="AYZ93" s="133"/>
      <c r="AZN93" s="133"/>
      <c r="AZO93" s="133"/>
      <c r="BAC93" s="133"/>
      <c r="BAD93" s="133"/>
      <c r="BAR93" s="133"/>
      <c r="BAS93" s="133"/>
      <c r="BBG93" s="133"/>
      <c r="BBH93" s="133"/>
      <c r="BBV93" s="133"/>
      <c r="BBW93" s="133"/>
      <c r="BCK93" s="133"/>
      <c r="BCL93" s="133"/>
      <c r="BCZ93" s="133"/>
      <c r="BDA93" s="133"/>
      <c r="BDO93" s="133"/>
      <c r="BDP93" s="133"/>
      <c r="BED93" s="133"/>
      <c r="BEE93" s="133"/>
      <c r="BES93" s="133"/>
      <c r="BET93" s="133"/>
      <c r="BFH93" s="133"/>
      <c r="BFI93" s="133"/>
      <c r="BFW93" s="133"/>
      <c r="BFX93" s="133"/>
      <c r="BGL93" s="133"/>
      <c r="BGM93" s="133"/>
      <c r="BHA93" s="133"/>
      <c r="BHB93" s="133"/>
      <c r="BHP93" s="133"/>
      <c r="BHQ93" s="133"/>
      <c r="BIE93" s="133"/>
      <c r="BIF93" s="133"/>
      <c r="BIT93" s="133"/>
      <c r="BIU93" s="133"/>
      <c r="BJI93" s="133"/>
      <c r="BJJ93" s="133"/>
      <c r="BJX93" s="133"/>
      <c r="BJY93" s="133"/>
      <c r="BKM93" s="133"/>
      <c r="BKN93" s="133"/>
      <c r="BLB93" s="133"/>
      <c r="BLC93" s="133"/>
      <c r="BLQ93" s="133"/>
      <c r="BLR93" s="133"/>
      <c r="BMF93" s="133"/>
      <c r="BMG93" s="133"/>
      <c r="BMU93" s="133"/>
      <c r="BMV93" s="133"/>
      <c r="BNJ93" s="133"/>
      <c r="BNK93" s="133"/>
      <c r="BNY93" s="133"/>
      <c r="BNZ93" s="133"/>
      <c r="BON93" s="133"/>
      <c r="BOO93" s="133"/>
      <c r="BPC93" s="133"/>
      <c r="BPD93" s="133"/>
      <c r="BPR93" s="133"/>
      <c r="BPS93" s="133"/>
      <c r="BQG93" s="133"/>
      <c r="BQH93" s="133"/>
      <c r="BQV93" s="133"/>
      <c r="BQW93" s="133"/>
      <c r="BRK93" s="133"/>
      <c r="BRL93" s="133"/>
      <c r="BRZ93" s="133"/>
      <c r="BSA93" s="133"/>
      <c r="BSO93" s="133"/>
      <c r="BSP93" s="133"/>
      <c r="BTD93" s="133"/>
      <c r="BTE93" s="133"/>
      <c r="BTS93" s="133"/>
      <c r="BTT93" s="133"/>
      <c r="BUH93" s="133"/>
      <c r="BUI93" s="133"/>
      <c r="BUW93" s="133"/>
      <c r="BUX93" s="133"/>
      <c r="BVL93" s="133"/>
      <c r="BVM93" s="133"/>
      <c r="BWA93" s="133"/>
      <c r="BWB93" s="133"/>
      <c r="BWP93" s="133"/>
      <c r="BWQ93" s="133"/>
      <c r="BXE93" s="133"/>
      <c r="BXF93" s="133"/>
      <c r="BXT93" s="133"/>
      <c r="BXU93" s="133"/>
      <c r="BYI93" s="133"/>
      <c r="BYJ93" s="133"/>
      <c r="BYX93" s="133"/>
      <c r="BYY93" s="133"/>
      <c r="BZM93" s="133"/>
      <c r="BZN93" s="133"/>
      <c r="CAB93" s="133"/>
      <c r="CAC93" s="133"/>
      <c r="CAQ93" s="133"/>
      <c r="CAR93" s="133"/>
      <c r="CBF93" s="133"/>
      <c r="CBG93" s="133"/>
      <c r="CBU93" s="133"/>
      <c r="CBV93" s="133"/>
      <c r="CCJ93" s="133"/>
      <c r="CCK93" s="133"/>
      <c r="CCY93" s="133"/>
      <c r="CCZ93" s="133"/>
      <c r="CDN93" s="133"/>
      <c r="CDO93" s="133"/>
      <c r="CEC93" s="133"/>
      <c r="CED93" s="133"/>
      <c r="CER93" s="133"/>
      <c r="CES93" s="133"/>
      <c r="CFG93" s="133"/>
      <c r="CFH93" s="133"/>
      <c r="CFV93" s="133"/>
      <c r="CFW93" s="133"/>
      <c r="CGK93" s="133"/>
      <c r="CGL93" s="133"/>
      <c r="CGZ93" s="133"/>
      <c r="CHA93" s="133"/>
      <c r="CHO93" s="133"/>
      <c r="CHP93" s="133"/>
      <c r="CID93" s="133"/>
      <c r="CIE93" s="133"/>
      <c r="CIS93" s="133"/>
      <c r="CIT93" s="133"/>
      <c r="CJH93" s="133"/>
      <c r="CJI93" s="133"/>
      <c r="CJW93" s="133"/>
      <c r="CJX93" s="133"/>
      <c r="CKL93" s="133"/>
      <c r="CKM93" s="133"/>
      <c r="CLA93" s="133"/>
      <c r="CLB93" s="133"/>
      <c r="CLP93" s="133"/>
      <c r="CLQ93" s="133"/>
      <c r="CME93" s="133"/>
      <c r="CMF93" s="133"/>
      <c r="CMT93" s="133"/>
      <c r="CMU93" s="133"/>
      <c r="CNI93" s="133"/>
      <c r="CNJ93" s="133"/>
      <c r="CNX93" s="133"/>
      <c r="CNY93" s="133"/>
      <c r="COM93" s="133"/>
      <c r="CON93" s="133"/>
      <c r="CPB93" s="133"/>
      <c r="CPC93" s="133"/>
      <c r="CPQ93" s="133"/>
      <c r="CPR93" s="133"/>
      <c r="CQF93" s="133"/>
      <c r="CQG93" s="133"/>
      <c r="CQU93" s="133"/>
      <c r="CQV93" s="133"/>
      <c r="CRJ93" s="133"/>
      <c r="CRK93" s="133"/>
      <c r="CRY93" s="133"/>
      <c r="CRZ93" s="133"/>
      <c r="CSN93" s="133"/>
      <c r="CSO93" s="133"/>
      <c r="CTC93" s="133"/>
      <c r="CTD93" s="133"/>
      <c r="CTR93" s="133"/>
      <c r="CTS93" s="133"/>
      <c r="CUG93" s="133"/>
      <c r="CUH93" s="133"/>
      <c r="CUV93" s="133"/>
      <c r="CUW93" s="133"/>
      <c r="CVK93" s="133"/>
      <c r="CVL93" s="133"/>
      <c r="CVZ93" s="133"/>
      <c r="CWA93" s="133"/>
      <c r="CWO93" s="133"/>
      <c r="CWP93" s="133"/>
      <c r="CXD93" s="133"/>
      <c r="CXE93" s="133"/>
      <c r="CXS93" s="133"/>
      <c r="CXT93" s="133"/>
      <c r="CYH93" s="133"/>
      <c r="CYI93" s="133"/>
      <c r="CYW93" s="133"/>
      <c r="CYX93" s="133"/>
      <c r="CZL93" s="133"/>
      <c r="CZM93" s="133"/>
      <c r="DAA93" s="133"/>
      <c r="DAB93" s="133"/>
      <c r="DAP93" s="133"/>
      <c r="DAQ93" s="133"/>
      <c r="DBE93" s="133"/>
      <c r="DBF93" s="133"/>
      <c r="DBT93" s="133"/>
      <c r="DBU93" s="133"/>
      <c r="DCI93" s="133"/>
      <c r="DCJ93" s="133"/>
      <c r="DCX93" s="133"/>
      <c r="DCY93" s="133"/>
      <c r="DDM93" s="133"/>
      <c r="DDN93" s="133"/>
      <c r="DEB93" s="133"/>
      <c r="DEC93" s="133"/>
      <c r="DEQ93" s="133"/>
      <c r="DER93" s="133"/>
      <c r="DFF93" s="133"/>
      <c r="DFG93" s="133"/>
      <c r="DFU93" s="133"/>
      <c r="DFV93" s="133"/>
      <c r="DGJ93" s="133"/>
      <c r="DGK93" s="133"/>
      <c r="DGY93" s="133"/>
      <c r="DGZ93" s="133"/>
      <c r="DHN93" s="133"/>
      <c r="DHO93" s="133"/>
      <c r="DIC93" s="133"/>
      <c r="DID93" s="133"/>
      <c r="DIR93" s="133"/>
      <c r="DIS93" s="133"/>
      <c r="DJG93" s="133"/>
      <c r="DJH93" s="133"/>
      <c r="DJV93" s="133"/>
      <c r="DJW93" s="133"/>
      <c r="DKK93" s="133"/>
      <c r="DKL93" s="133"/>
      <c r="DKZ93" s="133"/>
      <c r="DLA93" s="133"/>
      <c r="DLO93" s="133"/>
      <c r="DLP93" s="133"/>
      <c r="DMD93" s="133"/>
      <c r="DME93" s="133"/>
      <c r="DMS93" s="133"/>
      <c r="DMT93" s="133"/>
      <c r="DNH93" s="133"/>
      <c r="DNI93" s="133"/>
      <c r="DNW93" s="133"/>
      <c r="DNX93" s="133"/>
      <c r="DOL93" s="133"/>
      <c r="DOM93" s="133"/>
      <c r="DPA93" s="133"/>
      <c r="DPB93" s="133"/>
      <c r="DPP93" s="133"/>
      <c r="DPQ93" s="133"/>
      <c r="DQE93" s="133"/>
      <c r="DQF93" s="133"/>
      <c r="DQT93" s="133"/>
      <c r="DQU93" s="133"/>
      <c r="DRI93" s="133"/>
      <c r="DRJ93" s="133"/>
      <c r="DRX93" s="133"/>
      <c r="DRY93" s="133"/>
      <c r="DSM93" s="133"/>
      <c r="DSN93" s="133"/>
      <c r="DTB93" s="133"/>
      <c r="DTC93" s="133"/>
      <c r="DTQ93" s="133"/>
      <c r="DTR93" s="133"/>
      <c r="DUF93" s="133"/>
      <c r="DUG93" s="133"/>
      <c r="DUU93" s="133"/>
      <c r="DUV93" s="133"/>
      <c r="DVJ93" s="133"/>
      <c r="DVK93" s="133"/>
      <c r="DVY93" s="133"/>
      <c r="DVZ93" s="133"/>
      <c r="DWN93" s="133"/>
      <c r="DWO93" s="133"/>
      <c r="DXC93" s="133"/>
      <c r="DXD93" s="133"/>
      <c r="DXR93" s="133"/>
      <c r="DXS93" s="133"/>
      <c r="DYG93" s="133"/>
      <c r="DYH93" s="133"/>
      <c r="DYV93" s="133"/>
      <c r="DYW93" s="133"/>
      <c r="DZK93" s="133"/>
      <c r="DZL93" s="133"/>
      <c r="DZZ93" s="133"/>
      <c r="EAA93" s="133"/>
      <c r="EAO93" s="133"/>
      <c r="EAP93" s="133"/>
      <c r="EBD93" s="133"/>
      <c r="EBE93" s="133"/>
      <c r="EBS93" s="133"/>
      <c r="EBT93" s="133"/>
      <c r="ECH93" s="133"/>
      <c r="ECI93" s="133"/>
      <c r="ECW93" s="133"/>
      <c r="ECX93" s="133"/>
      <c r="EDL93" s="133"/>
      <c r="EDM93" s="133"/>
      <c r="EEA93" s="133"/>
      <c r="EEB93" s="133"/>
      <c r="EEP93" s="133"/>
      <c r="EEQ93" s="133"/>
      <c r="EFE93" s="133"/>
      <c r="EFF93" s="133"/>
      <c r="EFT93" s="133"/>
      <c r="EFU93" s="133"/>
      <c r="EGI93" s="133"/>
      <c r="EGJ93" s="133"/>
      <c r="EGX93" s="133"/>
      <c r="EGY93" s="133"/>
      <c r="EHM93" s="133"/>
      <c r="EHN93" s="133"/>
      <c r="EIB93" s="133"/>
      <c r="EIC93" s="133"/>
      <c r="EIQ93" s="133"/>
      <c r="EIR93" s="133"/>
      <c r="EJF93" s="133"/>
      <c r="EJG93" s="133"/>
      <c r="EJU93" s="133"/>
      <c r="EJV93" s="133"/>
      <c r="EKJ93" s="133"/>
      <c r="EKK93" s="133"/>
      <c r="EKY93" s="133"/>
      <c r="EKZ93" s="133"/>
      <c r="ELN93" s="133"/>
      <c r="ELO93" s="133"/>
      <c r="EMC93" s="133"/>
      <c r="EMD93" s="133"/>
      <c r="EMR93" s="133"/>
      <c r="EMS93" s="133"/>
      <c r="ENG93" s="133"/>
      <c r="ENH93" s="133"/>
      <c r="ENV93" s="133"/>
      <c r="ENW93" s="133"/>
      <c r="EOK93" s="133"/>
      <c r="EOL93" s="133"/>
      <c r="EOZ93" s="133"/>
      <c r="EPA93" s="133"/>
      <c r="EPO93" s="133"/>
      <c r="EPP93" s="133"/>
      <c r="EQD93" s="133"/>
      <c r="EQE93" s="133"/>
      <c r="EQS93" s="133"/>
      <c r="EQT93" s="133"/>
      <c r="ERH93" s="133"/>
      <c r="ERI93" s="133"/>
      <c r="ERW93" s="133"/>
      <c r="ERX93" s="133"/>
      <c r="ESL93" s="133"/>
      <c r="ESM93" s="133"/>
      <c r="ETA93" s="133"/>
      <c r="ETB93" s="133"/>
      <c r="ETP93" s="133"/>
      <c r="ETQ93" s="133"/>
      <c r="EUE93" s="133"/>
      <c r="EUF93" s="133"/>
      <c r="EUT93" s="133"/>
      <c r="EUU93" s="133"/>
      <c r="EVI93" s="133"/>
      <c r="EVJ93" s="133"/>
      <c r="EVX93" s="133"/>
      <c r="EVY93" s="133"/>
      <c r="EWM93" s="133"/>
      <c r="EWN93" s="133"/>
      <c r="EXB93" s="133"/>
      <c r="EXC93" s="133"/>
      <c r="EXQ93" s="133"/>
      <c r="EXR93" s="133"/>
      <c r="EYF93" s="133"/>
      <c r="EYG93" s="133"/>
      <c r="EYU93" s="133"/>
      <c r="EYV93" s="133"/>
      <c r="EZJ93" s="133"/>
      <c r="EZK93" s="133"/>
      <c r="EZY93" s="133"/>
      <c r="EZZ93" s="133"/>
      <c r="FAN93" s="133"/>
      <c r="FAO93" s="133"/>
      <c r="FBC93" s="133"/>
      <c r="FBD93" s="133"/>
      <c r="FBR93" s="133"/>
      <c r="FBS93" s="133"/>
      <c r="FCG93" s="133"/>
      <c r="FCH93" s="133"/>
      <c r="FCV93" s="133"/>
      <c r="FCW93" s="133"/>
      <c r="FDK93" s="133"/>
      <c r="FDL93" s="133"/>
      <c r="FDZ93" s="133"/>
      <c r="FEA93" s="133"/>
      <c r="FEO93" s="133"/>
      <c r="FEP93" s="133"/>
      <c r="FFD93" s="133"/>
      <c r="FFE93" s="133"/>
      <c r="FFS93" s="133"/>
      <c r="FFT93" s="133"/>
      <c r="FGH93" s="133"/>
      <c r="FGI93" s="133"/>
      <c r="FGW93" s="133"/>
      <c r="FGX93" s="133"/>
      <c r="FHL93" s="133"/>
      <c r="FHM93" s="133"/>
      <c r="FIA93" s="133"/>
      <c r="FIB93" s="133"/>
      <c r="FIP93" s="133"/>
      <c r="FIQ93" s="133"/>
      <c r="FJE93" s="133"/>
      <c r="FJF93" s="133"/>
      <c r="FJT93" s="133"/>
      <c r="FJU93" s="133"/>
      <c r="FKI93" s="133"/>
      <c r="FKJ93" s="133"/>
      <c r="FKX93" s="133"/>
      <c r="FKY93" s="133"/>
      <c r="FLM93" s="133"/>
      <c r="FLN93" s="133"/>
      <c r="FMB93" s="133"/>
      <c r="FMC93" s="133"/>
      <c r="FMQ93" s="133"/>
      <c r="FMR93" s="133"/>
      <c r="FNF93" s="133"/>
      <c r="FNG93" s="133"/>
      <c r="FNU93" s="133"/>
      <c r="FNV93" s="133"/>
      <c r="FOJ93" s="133"/>
      <c r="FOK93" s="133"/>
      <c r="FOY93" s="133"/>
      <c r="FOZ93" s="133"/>
      <c r="FPN93" s="133"/>
      <c r="FPO93" s="133"/>
      <c r="FQC93" s="133"/>
      <c r="FQD93" s="133"/>
      <c r="FQR93" s="133"/>
      <c r="FQS93" s="133"/>
      <c r="FRG93" s="133"/>
      <c r="FRH93" s="133"/>
      <c r="FRV93" s="133"/>
      <c r="FRW93" s="133"/>
      <c r="FSK93" s="133"/>
      <c r="FSL93" s="133"/>
      <c r="FSZ93" s="133"/>
      <c r="FTA93" s="133"/>
      <c r="FTO93" s="133"/>
      <c r="FTP93" s="133"/>
      <c r="FUD93" s="133"/>
      <c r="FUE93" s="133"/>
      <c r="FUS93" s="133"/>
      <c r="FUT93" s="133"/>
      <c r="FVH93" s="133"/>
      <c r="FVI93" s="133"/>
      <c r="FVW93" s="133"/>
      <c r="FVX93" s="133"/>
      <c r="FWL93" s="133"/>
      <c r="FWM93" s="133"/>
      <c r="FXA93" s="133"/>
      <c r="FXB93" s="133"/>
      <c r="FXP93" s="133"/>
      <c r="FXQ93" s="133"/>
      <c r="FYE93" s="133"/>
      <c r="FYF93" s="133"/>
      <c r="FYT93" s="133"/>
      <c r="FYU93" s="133"/>
      <c r="FZI93" s="133"/>
      <c r="FZJ93" s="133"/>
      <c r="FZX93" s="133"/>
      <c r="FZY93" s="133"/>
      <c r="GAM93" s="133"/>
      <c r="GAN93" s="133"/>
      <c r="GBB93" s="133"/>
      <c r="GBC93" s="133"/>
      <c r="GBQ93" s="133"/>
      <c r="GBR93" s="133"/>
      <c r="GCF93" s="133"/>
      <c r="GCG93" s="133"/>
      <c r="GCU93" s="133"/>
      <c r="GCV93" s="133"/>
      <c r="GDJ93" s="133"/>
      <c r="GDK93" s="133"/>
      <c r="GDY93" s="133"/>
      <c r="GDZ93" s="133"/>
      <c r="GEN93" s="133"/>
      <c r="GEO93" s="133"/>
      <c r="GFC93" s="133"/>
      <c r="GFD93" s="133"/>
      <c r="GFR93" s="133"/>
      <c r="GFS93" s="133"/>
      <c r="GGG93" s="133"/>
      <c r="GGH93" s="133"/>
      <c r="GGV93" s="133"/>
      <c r="GGW93" s="133"/>
      <c r="GHK93" s="133"/>
      <c r="GHL93" s="133"/>
      <c r="GHZ93" s="133"/>
      <c r="GIA93" s="133"/>
      <c r="GIO93" s="133"/>
      <c r="GIP93" s="133"/>
      <c r="GJD93" s="133"/>
      <c r="GJE93" s="133"/>
      <c r="GJS93" s="133"/>
      <c r="GJT93" s="133"/>
      <c r="GKH93" s="133"/>
      <c r="GKI93" s="133"/>
      <c r="GKW93" s="133"/>
      <c r="GKX93" s="133"/>
      <c r="GLL93" s="133"/>
      <c r="GLM93" s="133"/>
      <c r="GMA93" s="133"/>
      <c r="GMB93" s="133"/>
      <c r="GMP93" s="133"/>
      <c r="GMQ93" s="133"/>
      <c r="GNE93" s="133"/>
      <c r="GNF93" s="133"/>
      <c r="GNT93" s="133"/>
      <c r="GNU93" s="133"/>
      <c r="GOI93" s="133"/>
      <c r="GOJ93" s="133"/>
      <c r="GOX93" s="133"/>
      <c r="GOY93" s="133"/>
      <c r="GPM93" s="133"/>
      <c r="GPN93" s="133"/>
      <c r="GQB93" s="133"/>
      <c r="GQC93" s="133"/>
      <c r="GQQ93" s="133"/>
      <c r="GQR93" s="133"/>
      <c r="GRF93" s="133"/>
      <c r="GRG93" s="133"/>
      <c r="GRU93" s="133"/>
      <c r="GRV93" s="133"/>
      <c r="GSJ93" s="133"/>
      <c r="GSK93" s="133"/>
      <c r="GSY93" s="133"/>
      <c r="GSZ93" s="133"/>
      <c r="GTN93" s="133"/>
      <c r="GTO93" s="133"/>
      <c r="GUC93" s="133"/>
      <c r="GUD93" s="133"/>
      <c r="GUR93" s="133"/>
      <c r="GUS93" s="133"/>
      <c r="GVG93" s="133"/>
      <c r="GVH93" s="133"/>
      <c r="GVV93" s="133"/>
      <c r="GVW93" s="133"/>
      <c r="GWK93" s="133"/>
      <c r="GWL93" s="133"/>
      <c r="GWZ93" s="133"/>
      <c r="GXA93" s="133"/>
      <c r="GXO93" s="133"/>
      <c r="GXP93" s="133"/>
      <c r="GYD93" s="133"/>
      <c r="GYE93" s="133"/>
      <c r="GYS93" s="133"/>
      <c r="GYT93" s="133"/>
      <c r="GZH93" s="133"/>
      <c r="GZI93" s="133"/>
      <c r="GZW93" s="133"/>
      <c r="GZX93" s="133"/>
      <c r="HAL93" s="133"/>
      <c r="HAM93" s="133"/>
      <c r="HBA93" s="133"/>
      <c r="HBB93" s="133"/>
      <c r="HBP93" s="133"/>
      <c r="HBQ93" s="133"/>
      <c r="HCE93" s="133"/>
      <c r="HCF93" s="133"/>
      <c r="HCT93" s="133"/>
      <c r="HCU93" s="133"/>
      <c r="HDI93" s="133"/>
      <c r="HDJ93" s="133"/>
      <c r="HDX93" s="133"/>
      <c r="HDY93" s="133"/>
      <c r="HEM93" s="133"/>
      <c r="HEN93" s="133"/>
      <c r="HFB93" s="133"/>
      <c r="HFC93" s="133"/>
      <c r="HFQ93" s="133"/>
      <c r="HFR93" s="133"/>
      <c r="HGF93" s="133"/>
      <c r="HGG93" s="133"/>
      <c r="HGU93" s="133"/>
      <c r="HGV93" s="133"/>
      <c r="HHJ93" s="133"/>
      <c r="HHK93" s="133"/>
      <c r="HHY93" s="133"/>
      <c r="HHZ93" s="133"/>
      <c r="HIN93" s="133"/>
      <c r="HIO93" s="133"/>
      <c r="HJC93" s="133"/>
      <c r="HJD93" s="133"/>
      <c r="HJR93" s="133"/>
      <c r="HJS93" s="133"/>
      <c r="HKG93" s="133"/>
      <c r="HKH93" s="133"/>
      <c r="HKV93" s="133"/>
      <c r="HKW93" s="133"/>
      <c r="HLK93" s="133"/>
      <c r="HLL93" s="133"/>
      <c r="HLZ93" s="133"/>
      <c r="HMA93" s="133"/>
      <c r="HMO93" s="133"/>
      <c r="HMP93" s="133"/>
      <c r="HND93" s="133"/>
      <c r="HNE93" s="133"/>
      <c r="HNS93" s="133"/>
      <c r="HNT93" s="133"/>
      <c r="HOH93" s="133"/>
      <c r="HOI93" s="133"/>
      <c r="HOW93" s="133"/>
      <c r="HOX93" s="133"/>
      <c r="HPL93" s="133"/>
      <c r="HPM93" s="133"/>
      <c r="HQA93" s="133"/>
      <c r="HQB93" s="133"/>
      <c r="HQP93" s="133"/>
      <c r="HQQ93" s="133"/>
      <c r="HRE93" s="133"/>
      <c r="HRF93" s="133"/>
      <c r="HRT93" s="133"/>
      <c r="HRU93" s="133"/>
      <c r="HSI93" s="133"/>
      <c r="HSJ93" s="133"/>
      <c r="HSX93" s="133"/>
      <c r="HSY93" s="133"/>
      <c r="HTM93" s="133"/>
      <c r="HTN93" s="133"/>
      <c r="HUB93" s="133"/>
      <c r="HUC93" s="133"/>
      <c r="HUQ93" s="133"/>
      <c r="HUR93" s="133"/>
      <c r="HVF93" s="133"/>
      <c r="HVG93" s="133"/>
      <c r="HVU93" s="133"/>
      <c r="HVV93" s="133"/>
      <c r="HWJ93" s="133"/>
      <c r="HWK93" s="133"/>
      <c r="HWY93" s="133"/>
      <c r="HWZ93" s="133"/>
      <c r="HXN93" s="133"/>
      <c r="HXO93" s="133"/>
      <c r="HYC93" s="133"/>
      <c r="HYD93" s="133"/>
      <c r="HYR93" s="133"/>
      <c r="HYS93" s="133"/>
      <c r="HZG93" s="133"/>
      <c r="HZH93" s="133"/>
      <c r="HZV93" s="133"/>
      <c r="HZW93" s="133"/>
      <c r="IAK93" s="133"/>
      <c r="IAL93" s="133"/>
      <c r="IAZ93" s="133"/>
      <c r="IBA93" s="133"/>
      <c r="IBO93" s="133"/>
      <c r="IBP93" s="133"/>
      <c r="ICD93" s="133"/>
      <c r="ICE93" s="133"/>
      <c r="ICS93" s="133"/>
      <c r="ICT93" s="133"/>
      <c r="IDH93" s="133"/>
      <c r="IDI93" s="133"/>
      <c r="IDW93" s="133"/>
      <c r="IDX93" s="133"/>
      <c r="IEL93" s="133"/>
      <c r="IEM93" s="133"/>
      <c r="IFA93" s="133"/>
      <c r="IFB93" s="133"/>
      <c r="IFP93" s="133"/>
      <c r="IFQ93" s="133"/>
      <c r="IGE93" s="133"/>
      <c r="IGF93" s="133"/>
      <c r="IGT93" s="133"/>
      <c r="IGU93" s="133"/>
      <c r="IHI93" s="133"/>
      <c r="IHJ93" s="133"/>
      <c r="IHX93" s="133"/>
      <c r="IHY93" s="133"/>
      <c r="IIM93" s="133"/>
      <c r="IIN93" s="133"/>
      <c r="IJB93" s="133"/>
      <c r="IJC93" s="133"/>
      <c r="IJQ93" s="133"/>
      <c r="IJR93" s="133"/>
      <c r="IKF93" s="133"/>
      <c r="IKG93" s="133"/>
      <c r="IKU93" s="133"/>
      <c r="IKV93" s="133"/>
      <c r="ILJ93" s="133"/>
      <c r="ILK93" s="133"/>
      <c r="ILY93" s="133"/>
      <c r="ILZ93" s="133"/>
      <c r="IMN93" s="133"/>
      <c r="IMO93" s="133"/>
      <c r="INC93" s="133"/>
      <c r="IND93" s="133"/>
      <c r="INR93" s="133"/>
      <c r="INS93" s="133"/>
      <c r="IOG93" s="133"/>
      <c r="IOH93" s="133"/>
      <c r="IOV93" s="133"/>
      <c r="IOW93" s="133"/>
      <c r="IPK93" s="133"/>
      <c r="IPL93" s="133"/>
      <c r="IPZ93" s="133"/>
      <c r="IQA93" s="133"/>
      <c r="IQO93" s="133"/>
      <c r="IQP93" s="133"/>
      <c r="IRD93" s="133"/>
      <c r="IRE93" s="133"/>
      <c r="IRS93" s="133"/>
      <c r="IRT93" s="133"/>
      <c r="ISH93" s="133"/>
      <c r="ISI93" s="133"/>
      <c r="ISW93" s="133"/>
      <c r="ISX93" s="133"/>
      <c r="ITL93" s="133"/>
      <c r="ITM93" s="133"/>
      <c r="IUA93" s="133"/>
      <c r="IUB93" s="133"/>
      <c r="IUP93" s="133"/>
      <c r="IUQ93" s="133"/>
      <c r="IVE93" s="133"/>
      <c r="IVF93" s="133"/>
      <c r="IVT93" s="133"/>
      <c r="IVU93" s="133"/>
      <c r="IWI93" s="133"/>
      <c r="IWJ93" s="133"/>
      <c r="IWX93" s="133"/>
      <c r="IWY93" s="133"/>
      <c r="IXM93" s="133"/>
      <c r="IXN93" s="133"/>
      <c r="IYB93" s="133"/>
      <c r="IYC93" s="133"/>
      <c r="IYQ93" s="133"/>
      <c r="IYR93" s="133"/>
      <c r="IZF93" s="133"/>
      <c r="IZG93" s="133"/>
      <c r="IZU93" s="133"/>
      <c r="IZV93" s="133"/>
      <c r="JAJ93" s="133"/>
      <c r="JAK93" s="133"/>
      <c r="JAY93" s="133"/>
      <c r="JAZ93" s="133"/>
      <c r="JBN93" s="133"/>
      <c r="JBO93" s="133"/>
      <c r="JCC93" s="133"/>
      <c r="JCD93" s="133"/>
      <c r="JCR93" s="133"/>
      <c r="JCS93" s="133"/>
      <c r="JDG93" s="133"/>
      <c r="JDH93" s="133"/>
      <c r="JDV93" s="133"/>
      <c r="JDW93" s="133"/>
      <c r="JEK93" s="133"/>
      <c r="JEL93" s="133"/>
      <c r="JEZ93" s="133"/>
      <c r="JFA93" s="133"/>
      <c r="JFO93" s="133"/>
      <c r="JFP93" s="133"/>
      <c r="JGD93" s="133"/>
      <c r="JGE93" s="133"/>
      <c r="JGS93" s="133"/>
      <c r="JGT93" s="133"/>
      <c r="JHH93" s="133"/>
      <c r="JHI93" s="133"/>
      <c r="JHW93" s="133"/>
      <c r="JHX93" s="133"/>
      <c r="JIL93" s="133"/>
      <c r="JIM93" s="133"/>
      <c r="JJA93" s="133"/>
      <c r="JJB93" s="133"/>
      <c r="JJP93" s="133"/>
      <c r="JJQ93" s="133"/>
      <c r="JKE93" s="133"/>
      <c r="JKF93" s="133"/>
      <c r="JKT93" s="133"/>
      <c r="JKU93" s="133"/>
      <c r="JLI93" s="133"/>
      <c r="JLJ93" s="133"/>
      <c r="JLX93" s="133"/>
      <c r="JLY93" s="133"/>
      <c r="JMM93" s="133"/>
      <c r="JMN93" s="133"/>
      <c r="JNB93" s="133"/>
      <c r="JNC93" s="133"/>
      <c r="JNQ93" s="133"/>
      <c r="JNR93" s="133"/>
      <c r="JOF93" s="133"/>
      <c r="JOG93" s="133"/>
      <c r="JOU93" s="133"/>
      <c r="JOV93" s="133"/>
      <c r="JPJ93" s="133"/>
      <c r="JPK93" s="133"/>
      <c r="JPY93" s="133"/>
      <c r="JPZ93" s="133"/>
      <c r="JQN93" s="133"/>
      <c r="JQO93" s="133"/>
      <c r="JRC93" s="133"/>
      <c r="JRD93" s="133"/>
      <c r="JRR93" s="133"/>
      <c r="JRS93" s="133"/>
      <c r="JSG93" s="133"/>
      <c r="JSH93" s="133"/>
      <c r="JSV93" s="133"/>
      <c r="JSW93" s="133"/>
      <c r="JTK93" s="133"/>
      <c r="JTL93" s="133"/>
      <c r="JTZ93" s="133"/>
      <c r="JUA93" s="133"/>
      <c r="JUO93" s="133"/>
      <c r="JUP93" s="133"/>
      <c r="JVD93" s="133"/>
      <c r="JVE93" s="133"/>
      <c r="JVS93" s="133"/>
      <c r="JVT93" s="133"/>
      <c r="JWH93" s="133"/>
      <c r="JWI93" s="133"/>
      <c r="JWW93" s="133"/>
      <c r="JWX93" s="133"/>
      <c r="JXL93" s="133"/>
      <c r="JXM93" s="133"/>
      <c r="JYA93" s="133"/>
      <c r="JYB93" s="133"/>
      <c r="JYP93" s="133"/>
      <c r="JYQ93" s="133"/>
      <c r="JZE93" s="133"/>
      <c r="JZF93" s="133"/>
      <c r="JZT93" s="133"/>
      <c r="JZU93" s="133"/>
      <c r="KAI93" s="133"/>
      <c r="KAJ93" s="133"/>
      <c r="KAX93" s="133"/>
      <c r="KAY93" s="133"/>
      <c r="KBM93" s="133"/>
      <c r="KBN93" s="133"/>
      <c r="KCB93" s="133"/>
      <c r="KCC93" s="133"/>
      <c r="KCQ93" s="133"/>
      <c r="KCR93" s="133"/>
      <c r="KDF93" s="133"/>
      <c r="KDG93" s="133"/>
      <c r="KDU93" s="133"/>
      <c r="KDV93" s="133"/>
      <c r="KEJ93" s="133"/>
      <c r="KEK93" s="133"/>
      <c r="KEY93" s="133"/>
      <c r="KEZ93" s="133"/>
      <c r="KFN93" s="133"/>
      <c r="KFO93" s="133"/>
      <c r="KGC93" s="133"/>
      <c r="KGD93" s="133"/>
      <c r="KGR93" s="133"/>
      <c r="KGS93" s="133"/>
      <c r="KHG93" s="133"/>
      <c r="KHH93" s="133"/>
      <c r="KHV93" s="133"/>
      <c r="KHW93" s="133"/>
      <c r="KIK93" s="133"/>
      <c r="KIL93" s="133"/>
      <c r="KIZ93" s="133"/>
      <c r="KJA93" s="133"/>
      <c r="KJO93" s="133"/>
      <c r="KJP93" s="133"/>
      <c r="KKD93" s="133"/>
      <c r="KKE93" s="133"/>
      <c r="KKS93" s="133"/>
      <c r="KKT93" s="133"/>
      <c r="KLH93" s="133"/>
      <c r="KLI93" s="133"/>
      <c r="KLW93" s="133"/>
      <c r="KLX93" s="133"/>
      <c r="KML93" s="133"/>
      <c r="KMM93" s="133"/>
      <c r="KNA93" s="133"/>
      <c r="KNB93" s="133"/>
      <c r="KNP93" s="133"/>
      <c r="KNQ93" s="133"/>
      <c r="KOE93" s="133"/>
      <c r="KOF93" s="133"/>
      <c r="KOT93" s="133"/>
      <c r="KOU93" s="133"/>
      <c r="KPI93" s="133"/>
      <c r="KPJ93" s="133"/>
      <c r="KPX93" s="133"/>
      <c r="KPY93" s="133"/>
      <c r="KQM93" s="133"/>
      <c r="KQN93" s="133"/>
      <c r="KRB93" s="133"/>
      <c r="KRC93" s="133"/>
      <c r="KRQ93" s="133"/>
      <c r="KRR93" s="133"/>
      <c r="KSF93" s="133"/>
      <c r="KSG93" s="133"/>
      <c r="KSU93" s="133"/>
      <c r="KSV93" s="133"/>
      <c r="KTJ93" s="133"/>
      <c r="KTK93" s="133"/>
      <c r="KTY93" s="133"/>
      <c r="KTZ93" s="133"/>
      <c r="KUN93" s="133"/>
      <c r="KUO93" s="133"/>
      <c r="KVC93" s="133"/>
      <c r="KVD93" s="133"/>
      <c r="KVR93" s="133"/>
      <c r="KVS93" s="133"/>
      <c r="KWG93" s="133"/>
      <c r="KWH93" s="133"/>
      <c r="KWV93" s="133"/>
      <c r="KWW93" s="133"/>
      <c r="KXK93" s="133"/>
      <c r="KXL93" s="133"/>
      <c r="KXZ93" s="133"/>
      <c r="KYA93" s="133"/>
      <c r="KYO93" s="133"/>
      <c r="KYP93" s="133"/>
      <c r="KZD93" s="133"/>
      <c r="KZE93" s="133"/>
      <c r="KZS93" s="133"/>
      <c r="KZT93" s="133"/>
      <c r="LAH93" s="133"/>
      <c r="LAI93" s="133"/>
      <c r="LAW93" s="133"/>
      <c r="LAX93" s="133"/>
      <c r="LBL93" s="133"/>
      <c r="LBM93" s="133"/>
      <c r="LCA93" s="133"/>
      <c r="LCB93" s="133"/>
      <c r="LCP93" s="133"/>
      <c r="LCQ93" s="133"/>
      <c r="LDE93" s="133"/>
      <c r="LDF93" s="133"/>
      <c r="LDT93" s="133"/>
      <c r="LDU93" s="133"/>
      <c r="LEI93" s="133"/>
      <c r="LEJ93" s="133"/>
      <c r="LEX93" s="133"/>
      <c r="LEY93" s="133"/>
      <c r="LFM93" s="133"/>
      <c r="LFN93" s="133"/>
      <c r="LGB93" s="133"/>
      <c r="LGC93" s="133"/>
      <c r="LGQ93" s="133"/>
      <c r="LGR93" s="133"/>
      <c r="LHF93" s="133"/>
      <c r="LHG93" s="133"/>
      <c r="LHU93" s="133"/>
      <c r="LHV93" s="133"/>
      <c r="LIJ93" s="133"/>
      <c r="LIK93" s="133"/>
      <c r="LIY93" s="133"/>
      <c r="LIZ93" s="133"/>
      <c r="LJN93" s="133"/>
      <c r="LJO93" s="133"/>
      <c r="LKC93" s="133"/>
      <c r="LKD93" s="133"/>
      <c r="LKR93" s="133"/>
      <c r="LKS93" s="133"/>
      <c r="LLG93" s="133"/>
      <c r="LLH93" s="133"/>
      <c r="LLV93" s="133"/>
      <c r="LLW93" s="133"/>
      <c r="LMK93" s="133"/>
      <c r="LML93" s="133"/>
      <c r="LMZ93" s="133"/>
      <c r="LNA93" s="133"/>
      <c r="LNO93" s="133"/>
      <c r="LNP93" s="133"/>
      <c r="LOD93" s="133"/>
      <c r="LOE93" s="133"/>
      <c r="LOS93" s="133"/>
      <c r="LOT93" s="133"/>
      <c r="LPH93" s="133"/>
      <c r="LPI93" s="133"/>
      <c r="LPW93" s="133"/>
      <c r="LPX93" s="133"/>
      <c r="LQL93" s="133"/>
      <c r="LQM93" s="133"/>
      <c r="LRA93" s="133"/>
      <c r="LRB93" s="133"/>
      <c r="LRP93" s="133"/>
      <c r="LRQ93" s="133"/>
      <c r="LSE93" s="133"/>
      <c r="LSF93" s="133"/>
      <c r="LST93" s="133"/>
      <c r="LSU93" s="133"/>
      <c r="LTI93" s="133"/>
      <c r="LTJ93" s="133"/>
      <c r="LTX93" s="133"/>
      <c r="LTY93" s="133"/>
      <c r="LUM93" s="133"/>
      <c r="LUN93" s="133"/>
      <c r="LVB93" s="133"/>
      <c r="LVC93" s="133"/>
      <c r="LVQ93" s="133"/>
      <c r="LVR93" s="133"/>
      <c r="LWF93" s="133"/>
      <c r="LWG93" s="133"/>
      <c r="LWU93" s="133"/>
      <c r="LWV93" s="133"/>
      <c r="LXJ93" s="133"/>
      <c r="LXK93" s="133"/>
      <c r="LXY93" s="133"/>
      <c r="LXZ93" s="133"/>
      <c r="LYN93" s="133"/>
      <c r="LYO93" s="133"/>
      <c r="LZC93" s="133"/>
      <c r="LZD93" s="133"/>
      <c r="LZR93" s="133"/>
      <c r="LZS93" s="133"/>
      <c r="MAG93" s="133"/>
      <c r="MAH93" s="133"/>
      <c r="MAV93" s="133"/>
      <c r="MAW93" s="133"/>
      <c r="MBK93" s="133"/>
      <c r="MBL93" s="133"/>
      <c r="MBZ93" s="133"/>
      <c r="MCA93" s="133"/>
      <c r="MCO93" s="133"/>
      <c r="MCP93" s="133"/>
      <c r="MDD93" s="133"/>
      <c r="MDE93" s="133"/>
      <c r="MDS93" s="133"/>
      <c r="MDT93" s="133"/>
      <c r="MEH93" s="133"/>
      <c r="MEI93" s="133"/>
      <c r="MEW93" s="133"/>
      <c r="MEX93" s="133"/>
      <c r="MFL93" s="133"/>
      <c r="MFM93" s="133"/>
      <c r="MGA93" s="133"/>
      <c r="MGB93" s="133"/>
      <c r="MGP93" s="133"/>
      <c r="MGQ93" s="133"/>
      <c r="MHE93" s="133"/>
      <c r="MHF93" s="133"/>
      <c r="MHT93" s="133"/>
      <c r="MHU93" s="133"/>
      <c r="MII93" s="133"/>
      <c r="MIJ93" s="133"/>
      <c r="MIX93" s="133"/>
      <c r="MIY93" s="133"/>
      <c r="MJM93" s="133"/>
      <c r="MJN93" s="133"/>
      <c r="MKB93" s="133"/>
      <c r="MKC93" s="133"/>
      <c r="MKQ93" s="133"/>
      <c r="MKR93" s="133"/>
      <c r="MLF93" s="133"/>
      <c r="MLG93" s="133"/>
      <c r="MLU93" s="133"/>
      <c r="MLV93" s="133"/>
      <c r="MMJ93" s="133"/>
      <c r="MMK93" s="133"/>
      <c r="MMY93" s="133"/>
      <c r="MMZ93" s="133"/>
      <c r="MNN93" s="133"/>
      <c r="MNO93" s="133"/>
      <c r="MOC93" s="133"/>
      <c r="MOD93" s="133"/>
      <c r="MOR93" s="133"/>
      <c r="MOS93" s="133"/>
      <c r="MPG93" s="133"/>
      <c r="MPH93" s="133"/>
      <c r="MPV93" s="133"/>
      <c r="MPW93" s="133"/>
      <c r="MQK93" s="133"/>
      <c r="MQL93" s="133"/>
      <c r="MQZ93" s="133"/>
      <c r="MRA93" s="133"/>
      <c r="MRO93" s="133"/>
      <c r="MRP93" s="133"/>
      <c r="MSD93" s="133"/>
      <c r="MSE93" s="133"/>
      <c r="MSS93" s="133"/>
      <c r="MST93" s="133"/>
      <c r="MTH93" s="133"/>
      <c r="MTI93" s="133"/>
      <c r="MTW93" s="133"/>
      <c r="MTX93" s="133"/>
      <c r="MUL93" s="133"/>
      <c r="MUM93" s="133"/>
      <c r="MVA93" s="133"/>
      <c r="MVB93" s="133"/>
      <c r="MVP93" s="133"/>
      <c r="MVQ93" s="133"/>
      <c r="MWE93" s="133"/>
      <c r="MWF93" s="133"/>
      <c r="MWT93" s="133"/>
      <c r="MWU93" s="133"/>
      <c r="MXI93" s="133"/>
      <c r="MXJ93" s="133"/>
      <c r="MXX93" s="133"/>
      <c r="MXY93" s="133"/>
      <c r="MYM93" s="133"/>
      <c r="MYN93" s="133"/>
      <c r="MZB93" s="133"/>
      <c r="MZC93" s="133"/>
      <c r="MZQ93" s="133"/>
      <c r="MZR93" s="133"/>
      <c r="NAF93" s="133"/>
      <c r="NAG93" s="133"/>
      <c r="NAU93" s="133"/>
      <c r="NAV93" s="133"/>
      <c r="NBJ93" s="133"/>
      <c r="NBK93" s="133"/>
      <c r="NBY93" s="133"/>
      <c r="NBZ93" s="133"/>
      <c r="NCN93" s="133"/>
      <c r="NCO93" s="133"/>
      <c r="NDC93" s="133"/>
      <c r="NDD93" s="133"/>
      <c r="NDR93" s="133"/>
      <c r="NDS93" s="133"/>
      <c r="NEG93" s="133"/>
      <c r="NEH93" s="133"/>
      <c r="NEV93" s="133"/>
      <c r="NEW93" s="133"/>
      <c r="NFK93" s="133"/>
      <c r="NFL93" s="133"/>
      <c r="NFZ93" s="133"/>
      <c r="NGA93" s="133"/>
      <c r="NGO93" s="133"/>
      <c r="NGP93" s="133"/>
      <c r="NHD93" s="133"/>
      <c r="NHE93" s="133"/>
      <c r="NHS93" s="133"/>
      <c r="NHT93" s="133"/>
      <c r="NIH93" s="133"/>
      <c r="NII93" s="133"/>
      <c r="NIW93" s="133"/>
      <c r="NIX93" s="133"/>
      <c r="NJL93" s="133"/>
      <c r="NJM93" s="133"/>
      <c r="NKA93" s="133"/>
      <c r="NKB93" s="133"/>
      <c r="NKP93" s="133"/>
      <c r="NKQ93" s="133"/>
      <c r="NLE93" s="133"/>
      <c r="NLF93" s="133"/>
      <c r="NLT93" s="133"/>
      <c r="NLU93" s="133"/>
      <c r="NMI93" s="133"/>
      <c r="NMJ93" s="133"/>
      <c r="NMX93" s="133"/>
      <c r="NMY93" s="133"/>
      <c r="NNM93" s="133"/>
      <c r="NNN93" s="133"/>
      <c r="NOB93" s="133"/>
      <c r="NOC93" s="133"/>
      <c r="NOQ93" s="133"/>
      <c r="NOR93" s="133"/>
      <c r="NPF93" s="133"/>
      <c r="NPG93" s="133"/>
      <c r="NPU93" s="133"/>
      <c r="NPV93" s="133"/>
      <c r="NQJ93" s="133"/>
      <c r="NQK93" s="133"/>
      <c r="NQY93" s="133"/>
      <c r="NQZ93" s="133"/>
      <c r="NRN93" s="133"/>
      <c r="NRO93" s="133"/>
      <c r="NSC93" s="133"/>
      <c r="NSD93" s="133"/>
      <c r="NSR93" s="133"/>
      <c r="NSS93" s="133"/>
      <c r="NTG93" s="133"/>
      <c r="NTH93" s="133"/>
      <c r="NTV93" s="133"/>
      <c r="NTW93" s="133"/>
      <c r="NUK93" s="133"/>
      <c r="NUL93" s="133"/>
      <c r="NUZ93" s="133"/>
      <c r="NVA93" s="133"/>
      <c r="NVO93" s="133"/>
      <c r="NVP93" s="133"/>
      <c r="NWD93" s="133"/>
      <c r="NWE93" s="133"/>
      <c r="NWS93" s="133"/>
      <c r="NWT93" s="133"/>
      <c r="NXH93" s="133"/>
      <c r="NXI93" s="133"/>
      <c r="NXW93" s="133"/>
      <c r="NXX93" s="133"/>
      <c r="NYL93" s="133"/>
      <c r="NYM93" s="133"/>
      <c r="NZA93" s="133"/>
      <c r="NZB93" s="133"/>
      <c r="NZP93" s="133"/>
      <c r="NZQ93" s="133"/>
      <c r="OAE93" s="133"/>
      <c r="OAF93" s="133"/>
      <c r="OAT93" s="133"/>
      <c r="OAU93" s="133"/>
      <c r="OBI93" s="133"/>
      <c r="OBJ93" s="133"/>
      <c r="OBX93" s="133"/>
      <c r="OBY93" s="133"/>
      <c r="OCM93" s="133"/>
      <c r="OCN93" s="133"/>
      <c r="ODB93" s="133"/>
      <c r="ODC93" s="133"/>
      <c r="ODQ93" s="133"/>
      <c r="ODR93" s="133"/>
      <c r="OEF93" s="133"/>
      <c r="OEG93" s="133"/>
      <c r="OEU93" s="133"/>
      <c r="OEV93" s="133"/>
      <c r="OFJ93" s="133"/>
      <c r="OFK93" s="133"/>
      <c r="OFY93" s="133"/>
      <c r="OFZ93" s="133"/>
      <c r="OGN93" s="133"/>
      <c r="OGO93" s="133"/>
      <c r="OHC93" s="133"/>
      <c r="OHD93" s="133"/>
      <c r="OHR93" s="133"/>
      <c r="OHS93" s="133"/>
      <c r="OIG93" s="133"/>
      <c r="OIH93" s="133"/>
      <c r="OIV93" s="133"/>
      <c r="OIW93" s="133"/>
      <c r="OJK93" s="133"/>
      <c r="OJL93" s="133"/>
      <c r="OJZ93" s="133"/>
      <c r="OKA93" s="133"/>
      <c r="OKO93" s="133"/>
      <c r="OKP93" s="133"/>
      <c r="OLD93" s="133"/>
      <c r="OLE93" s="133"/>
      <c r="OLS93" s="133"/>
      <c r="OLT93" s="133"/>
      <c r="OMH93" s="133"/>
      <c r="OMI93" s="133"/>
      <c r="OMW93" s="133"/>
      <c r="OMX93" s="133"/>
      <c r="ONL93" s="133"/>
      <c r="ONM93" s="133"/>
      <c r="OOA93" s="133"/>
      <c r="OOB93" s="133"/>
      <c r="OOP93" s="133"/>
      <c r="OOQ93" s="133"/>
      <c r="OPE93" s="133"/>
      <c r="OPF93" s="133"/>
      <c r="OPT93" s="133"/>
      <c r="OPU93" s="133"/>
      <c r="OQI93" s="133"/>
      <c r="OQJ93" s="133"/>
      <c r="OQX93" s="133"/>
      <c r="OQY93" s="133"/>
      <c r="ORM93" s="133"/>
      <c r="ORN93" s="133"/>
      <c r="OSB93" s="133"/>
      <c r="OSC93" s="133"/>
      <c r="OSQ93" s="133"/>
      <c r="OSR93" s="133"/>
      <c r="OTF93" s="133"/>
      <c r="OTG93" s="133"/>
      <c r="OTU93" s="133"/>
      <c r="OTV93" s="133"/>
      <c r="OUJ93" s="133"/>
      <c r="OUK93" s="133"/>
      <c r="OUY93" s="133"/>
      <c r="OUZ93" s="133"/>
      <c r="OVN93" s="133"/>
      <c r="OVO93" s="133"/>
      <c r="OWC93" s="133"/>
      <c r="OWD93" s="133"/>
      <c r="OWR93" s="133"/>
      <c r="OWS93" s="133"/>
      <c r="OXG93" s="133"/>
      <c r="OXH93" s="133"/>
      <c r="OXV93" s="133"/>
      <c r="OXW93" s="133"/>
      <c r="OYK93" s="133"/>
      <c r="OYL93" s="133"/>
      <c r="OYZ93" s="133"/>
      <c r="OZA93" s="133"/>
      <c r="OZO93" s="133"/>
      <c r="OZP93" s="133"/>
      <c r="PAD93" s="133"/>
      <c r="PAE93" s="133"/>
      <c r="PAS93" s="133"/>
      <c r="PAT93" s="133"/>
      <c r="PBH93" s="133"/>
      <c r="PBI93" s="133"/>
      <c r="PBW93" s="133"/>
      <c r="PBX93" s="133"/>
      <c r="PCL93" s="133"/>
      <c r="PCM93" s="133"/>
      <c r="PDA93" s="133"/>
      <c r="PDB93" s="133"/>
      <c r="PDP93" s="133"/>
      <c r="PDQ93" s="133"/>
      <c r="PEE93" s="133"/>
      <c r="PEF93" s="133"/>
      <c r="PET93" s="133"/>
      <c r="PEU93" s="133"/>
      <c r="PFI93" s="133"/>
      <c r="PFJ93" s="133"/>
      <c r="PFX93" s="133"/>
      <c r="PFY93" s="133"/>
      <c r="PGM93" s="133"/>
      <c r="PGN93" s="133"/>
      <c r="PHB93" s="133"/>
      <c r="PHC93" s="133"/>
      <c r="PHQ93" s="133"/>
      <c r="PHR93" s="133"/>
      <c r="PIF93" s="133"/>
      <c r="PIG93" s="133"/>
      <c r="PIU93" s="133"/>
      <c r="PIV93" s="133"/>
      <c r="PJJ93" s="133"/>
      <c r="PJK93" s="133"/>
      <c r="PJY93" s="133"/>
      <c r="PJZ93" s="133"/>
      <c r="PKN93" s="133"/>
      <c r="PKO93" s="133"/>
      <c r="PLC93" s="133"/>
      <c r="PLD93" s="133"/>
      <c r="PLR93" s="133"/>
      <c r="PLS93" s="133"/>
      <c r="PMG93" s="133"/>
      <c r="PMH93" s="133"/>
      <c r="PMV93" s="133"/>
      <c r="PMW93" s="133"/>
      <c r="PNK93" s="133"/>
      <c r="PNL93" s="133"/>
      <c r="PNZ93" s="133"/>
      <c r="POA93" s="133"/>
      <c r="POO93" s="133"/>
      <c r="POP93" s="133"/>
      <c r="PPD93" s="133"/>
      <c r="PPE93" s="133"/>
      <c r="PPS93" s="133"/>
      <c r="PPT93" s="133"/>
      <c r="PQH93" s="133"/>
      <c r="PQI93" s="133"/>
      <c r="PQW93" s="133"/>
      <c r="PQX93" s="133"/>
      <c r="PRL93" s="133"/>
      <c r="PRM93" s="133"/>
      <c r="PSA93" s="133"/>
      <c r="PSB93" s="133"/>
      <c r="PSP93" s="133"/>
      <c r="PSQ93" s="133"/>
      <c r="PTE93" s="133"/>
      <c r="PTF93" s="133"/>
      <c r="PTT93" s="133"/>
      <c r="PTU93" s="133"/>
      <c r="PUI93" s="133"/>
      <c r="PUJ93" s="133"/>
      <c r="PUX93" s="133"/>
      <c r="PUY93" s="133"/>
      <c r="PVM93" s="133"/>
      <c r="PVN93" s="133"/>
      <c r="PWB93" s="133"/>
      <c r="PWC93" s="133"/>
      <c r="PWQ93" s="133"/>
      <c r="PWR93" s="133"/>
      <c r="PXF93" s="133"/>
      <c r="PXG93" s="133"/>
      <c r="PXU93" s="133"/>
      <c r="PXV93" s="133"/>
      <c r="PYJ93" s="133"/>
      <c r="PYK93" s="133"/>
      <c r="PYY93" s="133"/>
      <c r="PYZ93" s="133"/>
      <c r="PZN93" s="133"/>
      <c r="PZO93" s="133"/>
      <c r="QAC93" s="133"/>
      <c r="QAD93" s="133"/>
      <c r="QAR93" s="133"/>
      <c r="QAS93" s="133"/>
      <c r="QBG93" s="133"/>
      <c r="QBH93" s="133"/>
      <c r="QBV93" s="133"/>
      <c r="QBW93" s="133"/>
      <c r="QCK93" s="133"/>
      <c r="QCL93" s="133"/>
      <c r="QCZ93" s="133"/>
      <c r="QDA93" s="133"/>
      <c r="QDO93" s="133"/>
      <c r="QDP93" s="133"/>
      <c r="QED93" s="133"/>
      <c r="QEE93" s="133"/>
      <c r="QES93" s="133"/>
      <c r="QET93" s="133"/>
      <c r="QFH93" s="133"/>
      <c r="QFI93" s="133"/>
      <c r="QFW93" s="133"/>
      <c r="QFX93" s="133"/>
      <c r="QGL93" s="133"/>
      <c r="QGM93" s="133"/>
      <c r="QHA93" s="133"/>
      <c r="QHB93" s="133"/>
      <c r="QHP93" s="133"/>
      <c r="QHQ93" s="133"/>
      <c r="QIE93" s="133"/>
      <c r="QIF93" s="133"/>
      <c r="QIT93" s="133"/>
      <c r="QIU93" s="133"/>
      <c r="QJI93" s="133"/>
      <c r="QJJ93" s="133"/>
      <c r="QJX93" s="133"/>
      <c r="QJY93" s="133"/>
      <c r="QKM93" s="133"/>
      <c r="QKN93" s="133"/>
      <c r="QLB93" s="133"/>
      <c r="QLC93" s="133"/>
      <c r="QLQ93" s="133"/>
      <c r="QLR93" s="133"/>
      <c r="QMF93" s="133"/>
      <c r="QMG93" s="133"/>
      <c r="QMU93" s="133"/>
      <c r="QMV93" s="133"/>
      <c r="QNJ93" s="133"/>
      <c r="QNK93" s="133"/>
      <c r="QNY93" s="133"/>
      <c r="QNZ93" s="133"/>
      <c r="QON93" s="133"/>
      <c r="QOO93" s="133"/>
      <c r="QPC93" s="133"/>
      <c r="QPD93" s="133"/>
      <c r="QPR93" s="133"/>
      <c r="QPS93" s="133"/>
      <c r="QQG93" s="133"/>
      <c r="QQH93" s="133"/>
      <c r="QQV93" s="133"/>
      <c r="QQW93" s="133"/>
      <c r="QRK93" s="133"/>
      <c r="QRL93" s="133"/>
      <c r="QRZ93" s="133"/>
      <c r="QSA93" s="133"/>
      <c r="QSO93" s="133"/>
      <c r="QSP93" s="133"/>
      <c r="QTD93" s="133"/>
      <c r="QTE93" s="133"/>
      <c r="QTS93" s="133"/>
      <c r="QTT93" s="133"/>
      <c r="QUH93" s="133"/>
      <c r="QUI93" s="133"/>
      <c r="QUW93" s="133"/>
      <c r="QUX93" s="133"/>
      <c r="QVL93" s="133"/>
      <c r="QVM93" s="133"/>
      <c r="QWA93" s="133"/>
      <c r="QWB93" s="133"/>
      <c r="QWP93" s="133"/>
      <c r="QWQ93" s="133"/>
      <c r="QXE93" s="133"/>
      <c r="QXF93" s="133"/>
      <c r="QXT93" s="133"/>
      <c r="QXU93" s="133"/>
      <c r="QYI93" s="133"/>
      <c r="QYJ93" s="133"/>
      <c r="QYX93" s="133"/>
      <c r="QYY93" s="133"/>
      <c r="QZM93" s="133"/>
      <c r="QZN93" s="133"/>
      <c r="RAB93" s="133"/>
      <c r="RAC93" s="133"/>
      <c r="RAQ93" s="133"/>
      <c r="RAR93" s="133"/>
      <c r="RBF93" s="133"/>
      <c r="RBG93" s="133"/>
      <c r="RBU93" s="133"/>
      <c r="RBV93" s="133"/>
      <c r="RCJ93" s="133"/>
      <c r="RCK93" s="133"/>
      <c r="RCY93" s="133"/>
      <c r="RCZ93" s="133"/>
      <c r="RDN93" s="133"/>
      <c r="RDO93" s="133"/>
      <c r="REC93" s="133"/>
      <c r="RED93" s="133"/>
      <c r="RER93" s="133"/>
      <c r="RES93" s="133"/>
      <c r="RFG93" s="133"/>
      <c r="RFH93" s="133"/>
      <c r="RFV93" s="133"/>
      <c r="RFW93" s="133"/>
      <c r="RGK93" s="133"/>
      <c r="RGL93" s="133"/>
      <c r="RGZ93" s="133"/>
      <c r="RHA93" s="133"/>
      <c r="RHO93" s="133"/>
      <c r="RHP93" s="133"/>
      <c r="RID93" s="133"/>
      <c r="RIE93" s="133"/>
      <c r="RIS93" s="133"/>
      <c r="RIT93" s="133"/>
      <c r="RJH93" s="133"/>
      <c r="RJI93" s="133"/>
      <c r="RJW93" s="133"/>
      <c r="RJX93" s="133"/>
      <c r="RKL93" s="133"/>
      <c r="RKM93" s="133"/>
      <c r="RLA93" s="133"/>
      <c r="RLB93" s="133"/>
      <c r="RLP93" s="133"/>
      <c r="RLQ93" s="133"/>
      <c r="RME93" s="133"/>
      <c r="RMF93" s="133"/>
      <c r="RMT93" s="133"/>
      <c r="RMU93" s="133"/>
      <c r="RNI93" s="133"/>
      <c r="RNJ93" s="133"/>
      <c r="RNX93" s="133"/>
      <c r="RNY93" s="133"/>
      <c r="ROM93" s="133"/>
      <c r="RON93" s="133"/>
      <c r="RPB93" s="133"/>
      <c r="RPC93" s="133"/>
      <c r="RPQ93" s="133"/>
      <c r="RPR93" s="133"/>
      <c r="RQF93" s="133"/>
      <c r="RQG93" s="133"/>
      <c r="RQU93" s="133"/>
      <c r="RQV93" s="133"/>
      <c r="RRJ93" s="133"/>
      <c r="RRK93" s="133"/>
      <c r="RRY93" s="133"/>
      <c r="RRZ93" s="133"/>
      <c r="RSN93" s="133"/>
      <c r="RSO93" s="133"/>
      <c r="RTC93" s="133"/>
      <c r="RTD93" s="133"/>
      <c r="RTR93" s="133"/>
      <c r="RTS93" s="133"/>
      <c r="RUG93" s="133"/>
      <c r="RUH93" s="133"/>
      <c r="RUV93" s="133"/>
      <c r="RUW93" s="133"/>
      <c r="RVK93" s="133"/>
      <c r="RVL93" s="133"/>
      <c r="RVZ93" s="133"/>
      <c r="RWA93" s="133"/>
      <c r="RWO93" s="133"/>
      <c r="RWP93" s="133"/>
      <c r="RXD93" s="133"/>
      <c r="RXE93" s="133"/>
      <c r="RXS93" s="133"/>
      <c r="RXT93" s="133"/>
      <c r="RYH93" s="133"/>
      <c r="RYI93" s="133"/>
      <c r="RYW93" s="133"/>
      <c r="RYX93" s="133"/>
      <c r="RZL93" s="133"/>
      <c r="RZM93" s="133"/>
      <c r="SAA93" s="133"/>
      <c r="SAB93" s="133"/>
      <c r="SAP93" s="133"/>
      <c r="SAQ93" s="133"/>
      <c r="SBE93" s="133"/>
      <c r="SBF93" s="133"/>
      <c r="SBT93" s="133"/>
      <c r="SBU93" s="133"/>
      <c r="SCI93" s="133"/>
      <c r="SCJ93" s="133"/>
      <c r="SCX93" s="133"/>
      <c r="SCY93" s="133"/>
      <c r="SDM93" s="133"/>
      <c r="SDN93" s="133"/>
      <c r="SEB93" s="133"/>
      <c r="SEC93" s="133"/>
      <c r="SEQ93" s="133"/>
      <c r="SER93" s="133"/>
      <c r="SFF93" s="133"/>
      <c r="SFG93" s="133"/>
      <c r="SFU93" s="133"/>
      <c r="SFV93" s="133"/>
      <c r="SGJ93" s="133"/>
      <c r="SGK93" s="133"/>
      <c r="SGY93" s="133"/>
      <c r="SGZ93" s="133"/>
      <c r="SHN93" s="133"/>
      <c r="SHO93" s="133"/>
      <c r="SIC93" s="133"/>
      <c r="SID93" s="133"/>
      <c r="SIR93" s="133"/>
      <c r="SIS93" s="133"/>
      <c r="SJG93" s="133"/>
      <c r="SJH93" s="133"/>
      <c r="SJV93" s="133"/>
      <c r="SJW93" s="133"/>
      <c r="SKK93" s="133"/>
      <c r="SKL93" s="133"/>
      <c r="SKZ93" s="133"/>
      <c r="SLA93" s="133"/>
      <c r="SLO93" s="133"/>
      <c r="SLP93" s="133"/>
      <c r="SMD93" s="133"/>
      <c r="SME93" s="133"/>
      <c r="SMS93" s="133"/>
      <c r="SMT93" s="133"/>
      <c r="SNH93" s="133"/>
      <c r="SNI93" s="133"/>
      <c r="SNW93" s="133"/>
      <c r="SNX93" s="133"/>
      <c r="SOL93" s="133"/>
      <c r="SOM93" s="133"/>
      <c r="SPA93" s="133"/>
      <c r="SPB93" s="133"/>
      <c r="SPP93" s="133"/>
      <c r="SPQ93" s="133"/>
      <c r="SQE93" s="133"/>
      <c r="SQF93" s="133"/>
      <c r="SQT93" s="133"/>
      <c r="SQU93" s="133"/>
      <c r="SRI93" s="133"/>
      <c r="SRJ93" s="133"/>
      <c r="SRX93" s="133"/>
      <c r="SRY93" s="133"/>
      <c r="SSM93" s="133"/>
      <c r="SSN93" s="133"/>
      <c r="STB93" s="133"/>
      <c r="STC93" s="133"/>
      <c r="STQ93" s="133"/>
      <c r="STR93" s="133"/>
      <c r="SUF93" s="133"/>
      <c r="SUG93" s="133"/>
      <c r="SUU93" s="133"/>
      <c r="SUV93" s="133"/>
      <c r="SVJ93" s="133"/>
      <c r="SVK93" s="133"/>
      <c r="SVY93" s="133"/>
      <c r="SVZ93" s="133"/>
      <c r="SWN93" s="133"/>
      <c r="SWO93" s="133"/>
      <c r="SXC93" s="133"/>
      <c r="SXD93" s="133"/>
      <c r="SXR93" s="133"/>
      <c r="SXS93" s="133"/>
      <c r="SYG93" s="133"/>
      <c r="SYH93" s="133"/>
      <c r="SYV93" s="133"/>
      <c r="SYW93" s="133"/>
      <c r="SZK93" s="133"/>
      <c r="SZL93" s="133"/>
      <c r="SZZ93" s="133"/>
      <c r="TAA93" s="133"/>
      <c r="TAO93" s="133"/>
      <c r="TAP93" s="133"/>
      <c r="TBD93" s="133"/>
      <c r="TBE93" s="133"/>
      <c r="TBS93" s="133"/>
      <c r="TBT93" s="133"/>
      <c r="TCH93" s="133"/>
      <c r="TCI93" s="133"/>
      <c r="TCW93" s="133"/>
      <c r="TCX93" s="133"/>
      <c r="TDL93" s="133"/>
      <c r="TDM93" s="133"/>
      <c r="TEA93" s="133"/>
      <c r="TEB93" s="133"/>
      <c r="TEP93" s="133"/>
      <c r="TEQ93" s="133"/>
      <c r="TFE93" s="133"/>
      <c r="TFF93" s="133"/>
      <c r="TFT93" s="133"/>
      <c r="TFU93" s="133"/>
      <c r="TGI93" s="133"/>
      <c r="TGJ93" s="133"/>
      <c r="TGX93" s="133"/>
      <c r="TGY93" s="133"/>
      <c r="THM93" s="133"/>
      <c r="THN93" s="133"/>
      <c r="TIB93" s="133"/>
      <c r="TIC93" s="133"/>
      <c r="TIQ93" s="133"/>
      <c r="TIR93" s="133"/>
      <c r="TJF93" s="133"/>
      <c r="TJG93" s="133"/>
      <c r="TJU93" s="133"/>
      <c r="TJV93" s="133"/>
      <c r="TKJ93" s="133"/>
      <c r="TKK93" s="133"/>
      <c r="TKY93" s="133"/>
      <c r="TKZ93" s="133"/>
      <c r="TLN93" s="133"/>
      <c r="TLO93" s="133"/>
      <c r="TMC93" s="133"/>
      <c r="TMD93" s="133"/>
      <c r="TMR93" s="133"/>
      <c r="TMS93" s="133"/>
      <c r="TNG93" s="133"/>
      <c r="TNH93" s="133"/>
      <c r="TNV93" s="133"/>
      <c r="TNW93" s="133"/>
      <c r="TOK93" s="133"/>
      <c r="TOL93" s="133"/>
      <c r="TOZ93" s="133"/>
      <c r="TPA93" s="133"/>
      <c r="TPO93" s="133"/>
      <c r="TPP93" s="133"/>
      <c r="TQD93" s="133"/>
      <c r="TQE93" s="133"/>
      <c r="TQS93" s="133"/>
      <c r="TQT93" s="133"/>
      <c r="TRH93" s="133"/>
      <c r="TRI93" s="133"/>
      <c r="TRW93" s="133"/>
      <c r="TRX93" s="133"/>
      <c r="TSL93" s="133"/>
      <c r="TSM93" s="133"/>
      <c r="TTA93" s="133"/>
      <c r="TTB93" s="133"/>
      <c r="TTP93" s="133"/>
      <c r="TTQ93" s="133"/>
      <c r="TUE93" s="133"/>
      <c r="TUF93" s="133"/>
      <c r="TUT93" s="133"/>
      <c r="TUU93" s="133"/>
      <c r="TVI93" s="133"/>
      <c r="TVJ93" s="133"/>
      <c r="TVX93" s="133"/>
      <c r="TVY93" s="133"/>
      <c r="TWM93" s="133"/>
      <c r="TWN93" s="133"/>
      <c r="TXB93" s="133"/>
      <c r="TXC93" s="133"/>
      <c r="TXQ93" s="133"/>
      <c r="TXR93" s="133"/>
      <c r="TYF93" s="133"/>
      <c r="TYG93" s="133"/>
      <c r="TYU93" s="133"/>
      <c r="TYV93" s="133"/>
      <c r="TZJ93" s="133"/>
      <c r="TZK93" s="133"/>
      <c r="TZY93" s="133"/>
      <c r="TZZ93" s="133"/>
      <c r="UAN93" s="133"/>
      <c r="UAO93" s="133"/>
      <c r="UBC93" s="133"/>
      <c r="UBD93" s="133"/>
      <c r="UBR93" s="133"/>
      <c r="UBS93" s="133"/>
      <c r="UCG93" s="133"/>
      <c r="UCH93" s="133"/>
      <c r="UCV93" s="133"/>
      <c r="UCW93" s="133"/>
      <c r="UDK93" s="133"/>
      <c r="UDL93" s="133"/>
      <c r="UDZ93" s="133"/>
      <c r="UEA93" s="133"/>
      <c r="UEO93" s="133"/>
      <c r="UEP93" s="133"/>
      <c r="UFD93" s="133"/>
      <c r="UFE93" s="133"/>
      <c r="UFS93" s="133"/>
      <c r="UFT93" s="133"/>
      <c r="UGH93" s="133"/>
      <c r="UGI93" s="133"/>
      <c r="UGW93" s="133"/>
      <c r="UGX93" s="133"/>
      <c r="UHL93" s="133"/>
      <c r="UHM93" s="133"/>
      <c r="UIA93" s="133"/>
      <c r="UIB93" s="133"/>
      <c r="UIP93" s="133"/>
      <c r="UIQ93" s="133"/>
      <c r="UJE93" s="133"/>
      <c r="UJF93" s="133"/>
      <c r="UJT93" s="133"/>
      <c r="UJU93" s="133"/>
      <c r="UKI93" s="133"/>
      <c r="UKJ93" s="133"/>
      <c r="UKX93" s="133"/>
      <c r="UKY93" s="133"/>
      <c r="ULM93" s="133"/>
      <c r="ULN93" s="133"/>
      <c r="UMB93" s="133"/>
      <c r="UMC93" s="133"/>
      <c r="UMQ93" s="133"/>
      <c r="UMR93" s="133"/>
      <c r="UNF93" s="133"/>
      <c r="UNG93" s="133"/>
      <c r="UNU93" s="133"/>
      <c r="UNV93" s="133"/>
      <c r="UOJ93" s="133"/>
      <c r="UOK93" s="133"/>
      <c r="UOY93" s="133"/>
      <c r="UOZ93" s="133"/>
      <c r="UPN93" s="133"/>
      <c r="UPO93" s="133"/>
      <c r="UQC93" s="133"/>
      <c r="UQD93" s="133"/>
      <c r="UQR93" s="133"/>
      <c r="UQS93" s="133"/>
      <c r="URG93" s="133"/>
      <c r="URH93" s="133"/>
      <c r="URV93" s="133"/>
      <c r="URW93" s="133"/>
      <c r="USK93" s="133"/>
      <c r="USL93" s="133"/>
      <c r="USZ93" s="133"/>
      <c r="UTA93" s="133"/>
      <c r="UTO93" s="133"/>
      <c r="UTP93" s="133"/>
      <c r="UUD93" s="133"/>
      <c r="UUE93" s="133"/>
      <c r="UUS93" s="133"/>
      <c r="UUT93" s="133"/>
      <c r="UVH93" s="133"/>
      <c r="UVI93" s="133"/>
      <c r="UVW93" s="133"/>
      <c r="UVX93" s="133"/>
      <c r="UWL93" s="133"/>
      <c r="UWM93" s="133"/>
      <c r="UXA93" s="133"/>
      <c r="UXB93" s="133"/>
      <c r="UXP93" s="133"/>
      <c r="UXQ93" s="133"/>
      <c r="UYE93" s="133"/>
      <c r="UYF93" s="133"/>
      <c r="UYT93" s="133"/>
      <c r="UYU93" s="133"/>
      <c r="UZI93" s="133"/>
      <c r="UZJ93" s="133"/>
      <c r="UZX93" s="133"/>
      <c r="UZY93" s="133"/>
      <c r="VAM93" s="133"/>
      <c r="VAN93" s="133"/>
      <c r="VBB93" s="133"/>
      <c r="VBC93" s="133"/>
      <c r="VBQ93" s="133"/>
      <c r="VBR93" s="133"/>
      <c r="VCF93" s="133"/>
      <c r="VCG93" s="133"/>
      <c r="VCU93" s="133"/>
      <c r="VCV93" s="133"/>
      <c r="VDJ93" s="133"/>
      <c r="VDK93" s="133"/>
      <c r="VDY93" s="133"/>
      <c r="VDZ93" s="133"/>
      <c r="VEN93" s="133"/>
      <c r="VEO93" s="133"/>
      <c r="VFC93" s="133"/>
      <c r="VFD93" s="133"/>
      <c r="VFR93" s="133"/>
      <c r="VFS93" s="133"/>
      <c r="VGG93" s="133"/>
      <c r="VGH93" s="133"/>
      <c r="VGV93" s="133"/>
      <c r="VGW93" s="133"/>
      <c r="VHK93" s="133"/>
      <c r="VHL93" s="133"/>
      <c r="VHZ93" s="133"/>
      <c r="VIA93" s="133"/>
      <c r="VIO93" s="133"/>
      <c r="VIP93" s="133"/>
      <c r="VJD93" s="133"/>
      <c r="VJE93" s="133"/>
      <c r="VJS93" s="133"/>
      <c r="VJT93" s="133"/>
      <c r="VKH93" s="133"/>
      <c r="VKI93" s="133"/>
      <c r="VKW93" s="133"/>
      <c r="VKX93" s="133"/>
      <c r="VLL93" s="133"/>
      <c r="VLM93" s="133"/>
      <c r="VMA93" s="133"/>
      <c r="VMB93" s="133"/>
      <c r="VMP93" s="133"/>
      <c r="VMQ93" s="133"/>
      <c r="VNE93" s="133"/>
      <c r="VNF93" s="133"/>
      <c r="VNT93" s="133"/>
      <c r="VNU93" s="133"/>
      <c r="VOI93" s="133"/>
      <c r="VOJ93" s="133"/>
      <c r="VOX93" s="133"/>
      <c r="VOY93" s="133"/>
      <c r="VPM93" s="133"/>
      <c r="VPN93" s="133"/>
      <c r="VQB93" s="133"/>
      <c r="VQC93" s="133"/>
      <c r="VQQ93" s="133"/>
      <c r="VQR93" s="133"/>
      <c r="VRF93" s="133"/>
      <c r="VRG93" s="133"/>
      <c r="VRU93" s="133"/>
      <c r="VRV93" s="133"/>
      <c r="VSJ93" s="133"/>
      <c r="VSK93" s="133"/>
      <c r="VSY93" s="133"/>
      <c r="VSZ93" s="133"/>
      <c r="VTN93" s="133"/>
      <c r="VTO93" s="133"/>
      <c r="VUC93" s="133"/>
      <c r="VUD93" s="133"/>
      <c r="VUR93" s="133"/>
      <c r="VUS93" s="133"/>
      <c r="VVG93" s="133"/>
      <c r="VVH93" s="133"/>
      <c r="VVV93" s="133"/>
      <c r="VVW93" s="133"/>
      <c r="VWK93" s="133"/>
      <c r="VWL93" s="133"/>
      <c r="VWZ93" s="133"/>
      <c r="VXA93" s="133"/>
      <c r="VXO93" s="133"/>
      <c r="VXP93" s="133"/>
      <c r="VYD93" s="133"/>
      <c r="VYE93" s="133"/>
      <c r="VYS93" s="133"/>
      <c r="VYT93" s="133"/>
      <c r="VZH93" s="133"/>
      <c r="VZI93" s="133"/>
      <c r="VZW93" s="133"/>
      <c r="VZX93" s="133"/>
      <c r="WAL93" s="133"/>
      <c r="WAM93" s="133"/>
      <c r="WBA93" s="133"/>
      <c r="WBB93" s="133"/>
      <c r="WBP93" s="133"/>
      <c r="WBQ93" s="133"/>
      <c r="WCE93" s="133"/>
      <c r="WCF93" s="133"/>
      <c r="WCT93" s="133"/>
      <c r="WCU93" s="133"/>
      <c r="WDI93" s="133"/>
      <c r="WDJ93" s="133"/>
      <c r="WDX93" s="133"/>
      <c r="WDY93" s="133"/>
      <c r="WEM93" s="133"/>
      <c r="WEN93" s="133"/>
      <c r="WFB93" s="133"/>
      <c r="WFC93" s="133"/>
      <c r="WFQ93" s="133"/>
      <c r="WFR93" s="133"/>
      <c r="WGF93" s="133"/>
      <c r="WGG93" s="133"/>
      <c r="WGU93" s="133"/>
      <c r="WGV93" s="133"/>
      <c r="WHJ93" s="133"/>
      <c r="WHK93" s="133"/>
      <c r="WHY93" s="133"/>
      <c r="WHZ93" s="133"/>
      <c r="WIN93" s="133"/>
      <c r="WIO93" s="133"/>
      <c r="WJC93" s="133"/>
      <c r="WJD93" s="133"/>
      <c r="WJR93" s="133"/>
      <c r="WJS93" s="133"/>
      <c r="WKG93" s="133"/>
      <c r="WKH93" s="133"/>
      <c r="WKV93" s="133"/>
      <c r="WKW93" s="133"/>
      <c r="WLK93" s="133"/>
      <c r="WLL93" s="133"/>
      <c r="WLZ93" s="133"/>
      <c r="WMA93" s="133"/>
      <c r="WMO93" s="133"/>
      <c r="WMP93" s="133"/>
      <c r="WND93" s="133"/>
      <c r="WNE93" s="133"/>
      <c r="WNS93" s="133"/>
      <c r="WNT93" s="133"/>
      <c r="WOH93" s="133"/>
      <c r="WOI93" s="133"/>
      <c r="WOW93" s="133"/>
      <c r="WOX93" s="133"/>
      <c r="WPL93" s="133"/>
      <c r="WPM93" s="133"/>
      <c r="WQA93" s="133"/>
      <c r="WQB93" s="133"/>
      <c r="WQP93" s="133"/>
      <c r="WQQ93" s="133"/>
      <c r="WRE93" s="133"/>
      <c r="WRF93" s="133"/>
      <c r="WRT93" s="133"/>
      <c r="WRU93" s="133"/>
      <c r="WSI93" s="133"/>
      <c r="WSJ93" s="133"/>
      <c r="WSX93" s="133"/>
      <c r="WSY93" s="133"/>
      <c r="WTM93" s="133"/>
      <c r="WTN93" s="133"/>
      <c r="WUB93" s="133"/>
      <c r="WUC93" s="133"/>
      <c r="WUQ93" s="133"/>
      <c r="WUR93" s="133"/>
      <c r="WVF93" s="133"/>
      <c r="WVG93" s="133"/>
      <c r="WVU93" s="133"/>
      <c r="WVV93" s="133"/>
      <c r="WWJ93" s="133"/>
      <c r="WWK93" s="133"/>
      <c r="WWY93" s="133"/>
      <c r="WWZ93" s="133"/>
      <c r="WXN93" s="133"/>
      <c r="WXO93" s="133"/>
      <c r="WYC93" s="133"/>
      <c r="WYD93" s="133"/>
      <c r="WYR93" s="133"/>
      <c r="WYS93" s="133"/>
      <c r="WZG93" s="133"/>
      <c r="WZH93" s="133"/>
      <c r="WZV93" s="133"/>
      <c r="WZW93" s="133"/>
      <c r="XAK93" s="133"/>
      <c r="XAL93" s="133"/>
      <c r="XAZ93" s="133"/>
      <c r="XBA93" s="133"/>
      <c r="XBO93" s="133"/>
      <c r="XBP93" s="133"/>
      <c r="XCD93" s="133"/>
      <c r="XCE93" s="133"/>
      <c r="XCS93" s="133"/>
      <c r="XCT93" s="133"/>
      <c r="XDH93" s="133"/>
      <c r="XDI93" s="133"/>
      <c r="XDW93" s="133"/>
      <c r="XDX93" s="133"/>
      <c r="XEL93" s="133"/>
      <c r="XEM93" s="133"/>
      <c r="XFA93" s="133"/>
      <c r="XFB93" s="133"/>
    </row>
    <row r="94" spans="1:1022 1036:2042 2056:3062 3076:5117 5131:6137 6151:7157 7171:8192 8206:9212 9226:10232 10246:11252 11266:12287 12301:13307 13321:14327 14341:15347 15361:16382">
      <c r="B94" s="139" t="s">
        <v>402</v>
      </c>
      <c r="C94" s="139" t="s">
        <v>402</v>
      </c>
      <c r="D94" s="7">
        <v>1088367.0271261502</v>
      </c>
      <c r="E94" s="7">
        <v>363661.16227263003</v>
      </c>
      <c r="F94" s="7">
        <v>440302.00100921997</v>
      </c>
      <c r="G94" s="7">
        <v>369799.52138474997</v>
      </c>
      <c r="H94" s="7">
        <v>1337181.8720410001</v>
      </c>
      <c r="I94" s="7">
        <v>419199.59585500008</v>
      </c>
      <c r="J94" s="7">
        <v>427354.54638500005</v>
      </c>
      <c r="K94" s="7">
        <v>394000.261122</v>
      </c>
      <c r="L94" s="7">
        <v>1512907.7651839999</v>
      </c>
      <c r="M94" s="7">
        <v>389000.46068300004</v>
      </c>
      <c r="N94" s="7">
        <v>922596.99841700029</v>
      </c>
      <c r="O94" s="7">
        <v>349407.21397299977</v>
      </c>
      <c r="P94" s="7">
        <v>2081505.9417568652</v>
      </c>
      <c r="Q94" s="7">
        <v>441011.84643099998</v>
      </c>
      <c r="R94" s="7">
        <v>496441.2264070001</v>
      </c>
      <c r="S94" s="7">
        <v>553843.07259999984</v>
      </c>
      <c r="T94" s="7">
        <v>1932922.4548134787</v>
      </c>
      <c r="U94" s="90">
        <v>549159.81160713045</v>
      </c>
      <c r="V94" s="90">
        <v>578805.05917399982</v>
      </c>
      <c r="W94" s="90">
        <v>478857.74273499998</v>
      </c>
      <c r="X94" s="90">
        <v>1572422.4075118043</v>
      </c>
      <c r="Y94" s="90">
        <v>551936.06839498342</v>
      </c>
      <c r="Z94" s="90">
        <v>596446.04858700023</v>
      </c>
      <c r="AA94" s="90">
        <v>582338.15344599995</v>
      </c>
      <c r="AB94" s="90">
        <v>1640646.1483199503</v>
      </c>
      <c r="AC94" s="90">
        <v>539018.44729000004</v>
      </c>
      <c r="AD94" s="90">
        <v>543153.99800499994</v>
      </c>
      <c r="AE94" s="90">
        <v>507223.38496900001</v>
      </c>
      <c r="AF94" s="90">
        <v>1866117.4877502802</v>
      </c>
    </row>
    <row r="95" spans="1:1022 1036:2042 2056:3062 3076:5117 5131:6137 6151:7157 7171:8192 8206:9212 9226:10232 10246:11252 11266:12287 12301:13307 13321:14327 14341:15347 15361:16382">
      <c r="B95" s="139" t="s">
        <v>403</v>
      </c>
      <c r="C95" s="139" t="s">
        <v>404</v>
      </c>
      <c r="D95" s="7">
        <v>315189.32803028001</v>
      </c>
      <c r="E95" s="7">
        <v>161173.7338513</v>
      </c>
      <c r="F95" s="7">
        <v>122718.74436461281</v>
      </c>
      <c r="G95" s="7">
        <v>192426.31761946811</v>
      </c>
      <c r="H95" s="7">
        <v>409570.8611028032</v>
      </c>
      <c r="I95" s="7">
        <v>213776.39014249522</v>
      </c>
      <c r="J95" s="7">
        <v>168536.32095330316</v>
      </c>
      <c r="K95" s="7">
        <v>203065.26054098303</v>
      </c>
      <c r="L95" s="7">
        <v>354363.12556036294</v>
      </c>
      <c r="M95" s="7">
        <v>233027.28047647185</v>
      </c>
      <c r="N95" s="7">
        <v>237584.21372328405</v>
      </c>
      <c r="O95" s="7">
        <v>402042.95710006927</v>
      </c>
      <c r="P95" s="7">
        <v>332009.92705280008</v>
      </c>
      <c r="Q95" s="7">
        <v>276231.979528</v>
      </c>
      <c r="R95" s="7">
        <v>302713.10987699998</v>
      </c>
      <c r="S95" s="7">
        <v>295688.05553199997</v>
      </c>
      <c r="T95" s="7">
        <v>634766.15153410262</v>
      </c>
      <c r="U95" s="90">
        <v>301391.64084799995</v>
      </c>
      <c r="V95" s="90">
        <v>299998.15220900008</v>
      </c>
      <c r="W95" s="90">
        <v>303916.09763999999</v>
      </c>
      <c r="X95" s="90">
        <v>545113.33054200001</v>
      </c>
      <c r="Y95" s="90">
        <v>258758.05441444909</v>
      </c>
      <c r="Z95" s="90">
        <v>364914.04557299998</v>
      </c>
      <c r="AA95" s="90">
        <v>282333.80265700008</v>
      </c>
      <c r="AB95" s="90">
        <v>630077.26795400004</v>
      </c>
      <c r="AC95" s="90">
        <v>341491.08088599995</v>
      </c>
      <c r="AD95" s="90">
        <v>299357.10770699999</v>
      </c>
      <c r="AE95" s="90">
        <v>318959.23437900003</v>
      </c>
      <c r="AF95" s="90">
        <v>506263.72646599996</v>
      </c>
    </row>
    <row r="96" spans="1:1022 1036:2042 2056:3062 3076:5117 5131:6137 6151:7157 7171:8192 8206:9212 9226:10232 10246:11252 11266:12287 12301:13307 13321:14327 14341:15347 15361:16382">
      <c r="B96" s="139" t="s">
        <v>405</v>
      </c>
      <c r="C96" s="139" t="s">
        <v>405</v>
      </c>
      <c r="D96" s="7">
        <v>7659.5256702300012</v>
      </c>
      <c r="E96" s="7">
        <v>11686.877369619993</v>
      </c>
      <c r="F96" s="7">
        <v>8907.5124815845957</v>
      </c>
      <c r="G96" s="7">
        <v>28904.067361318015</v>
      </c>
      <c r="H96" s="7">
        <v>16127.712194487376</v>
      </c>
      <c r="I96" s="7">
        <v>16329.15249639361</v>
      </c>
      <c r="J96" s="7">
        <v>10895.418367098853</v>
      </c>
      <c r="K96" s="7">
        <v>27826.977049544501</v>
      </c>
      <c r="L96" s="7">
        <v>15426.077895346327</v>
      </c>
      <c r="M96" s="7">
        <v>15457.297957769937</v>
      </c>
      <c r="N96" s="7">
        <v>20049.577481476732</v>
      </c>
      <c r="O96" s="7">
        <v>14789.669461236994</v>
      </c>
      <c r="P96" s="7">
        <v>19815.625253999999</v>
      </c>
      <c r="Q96" s="7">
        <v>19704.837290999996</v>
      </c>
      <c r="R96" s="7">
        <v>24717.044889000004</v>
      </c>
      <c r="S96" s="7">
        <v>33198.604336000004</v>
      </c>
      <c r="T96" s="7">
        <v>26246.897035999998</v>
      </c>
      <c r="U96" s="90">
        <v>32240.950891</v>
      </c>
      <c r="V96" s="90">
        <v>27336.907297000002</v>
      </c>
      <c r="W96" s="90">
        <v>23731.535761000003</v>
      </c>
      <c r="X96" s="90">
        <v>29561.672397000002</v>
      </c>
      <c r="Y96" s="90">
        <v>28249.665732000001</v>
      </c>
      <c r="Z96" s="90">
        <v>34375.994304</v>
      </c>
      <c r="AA96" s="90">
        <v>35369.994087999992</v>
      </c>
      <c r="AB96" s="90">
        <v>40643.361830000002</v>
      </c>
      <c r="AC96" s="90">
        <v>36574.583469000005</v>
      </c>
      <c r="AD96" s="90">
        <v>55746.270296000002</v>
      </c>
      <c r="AE96" s="90">
        <v>20388.451396000004</v>
      </c>
      <c r="AF96" s="90">
        <v>33930.509366999999</v>
      </c>
    </row>
    <row r="97" spans="1:1022 1036:2042 2056:3062 3076:5117 5131:6137 6151:7157 7171:8192 8206:9212 9226:10232 10246:11252 11266:12287 12301:13307 13321:14327 14341:15347 15361:16382">
      <c r="B97" s="139" t="s">
        <v>406</v>
      </c>
      <c r="C97" s="139" t="s">
        <v>407</v>
      </c>
      <c r="D97" s="7">
        <v>-295.13843415000008</v>
      </c>
      <c r="E97" s="7">
        <v>-271.00441259999923</v>
      </c>
      <c r="F97" s="7">
        <v>8795.7624530499997</v>
      </c>
      <c r="G97" s="7">
        <v>9085.002083100002</v>
      </c>
      <c r="H97" s="7">
        <v>10319.828797050001</v>
      </c>
      <c r="I97" s="7">
        <v>-415.83970993000003</v>
      </c>
      <c r="J97" s="7">
        <v>251.93760529000065</v>
      </c>
      <c r="K97" s="7">
        <v>7997.3358493300002</v>
      </c>
      <c r="L97" s="7">
        <v>13091.2246256257</v>
      </c>
      <c r="M97" s="7">
        <v>3041.3498190400001</v>
      </c>
      <c r="N97" s="7">
        <v>-295.76651674999994</v>
      </c>
      <c r="O97" s="7">
        <v>347.02769927999907</v>
      </c>
      <c r="P97" s="7">
        <v>-363.34618699999999</v>
      </c>
      <c r="Q97" s="7">
        <v>1034.430018</v>
      </c>
      <c r="R97" s="7">
        <v>117.98789999999997</v>
      </c>
      <c r="S97" s="7">
        <v>-11790.284041999999</v>
      </c>
      <c r="T97" s="7">
        <v>9252.2308759999996</v>
      </c>
      <c r="U97" s="90">
        <v>-733.84598799999992</v>
      </c>
      <c r="V97" s="90">
        <v>-78.212101000000075</v>
      </c>
      <c r="W97" s="90">
        <v>-729.79800199999988</v>
      </c>
      <c r="X97" s="90">
        <v>-578.34299999999996</v>
      </c>
      <c r="Y97" s="90">
        <v>912.17534100000012</v>
      </c>
      <c r="Z97" s="90">
        <v>212724.63001200001</v>
      </c>
      <c r="AA97" s="90">
        <v>-432.39325199999985</v>
      </c>
      <c r="AB97" s="90">
        <v>483.54851300000001</v>
      </c>
      <c r="AC97" s="90">
        <v>152669.84973099999</v>
      </c>
      <c r="AD97" s="90">
        <v>1441.958464</v>
      </c>
      <c r="AE97" s="90">
        <v>796988.36046</v>
      </c>
      <c r="AF97" s="90">
        <v>-1236.824196</v>
      </c>
    </row>
    <row r="98" spans="1:1022 1036:2042 2056:3062 3076:5117 5131:6137 6151:7157 7171:8192 8206:9212 9226:10232 10246:11252 11266:12287 12301:13307 13321:14327 14341:15347 15361:16382">
      <c r="B98" s="139" t="s">
        <v>408</v>
      </c>
      <c r="C98" s="139" t="s">
        <v>399</v>
      </c>
      <c r="D98" s="7">
        <v>0</v>
      </c>
      <c r="E98" s="7">
        <v>0</v>
      </c>
      <c r="F98" s="7">
        <v>-337.71375</v>
      </c>
      <c r="G98" s="7">
        <v>-331.86132099999998</v>
      </c>
      <c r="H98" s="7">
        <v>-160.75917799999999</v>
      </c>
      <c r="I98" s="7">
        <v>-55.737954000000002</v>
      </c>
      <c r="J98" s="7">
        <v>46.794017999999994</v>
      </c>
      <c r="K98" s="7">
        <v>169.703114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90">
        <v>0</v>
      </c>
      <c r="V98" s="90">
        <v>0</v>
      </c>
      <c r="W98" s="95">
        <v>0</v>
      </c>
      <c r="X98" s="90">
        <v>0</v>
      </c>
      <c r="Y98" s="90">
        <v>0</v>
      </c>
      <c r="Z98" s="90">
        <v>0</v>
      </c>
      <c r="AA98" s="90">
        <v>0</v>
      </c>
      <c r="AB98" s="95">
        <v>0</v>
      </c>
      <c r="AC98" s="90">
        <v>0</v>
      </c>
      <c r="AD98" s="90">
        <v>0</v>
      </c>
      <c r="AE98" s="90"/>
      <c r="AF98" s="90">
        <v>0</v>
      </c>
    </row>
    <row r="99" spans="1:1022 1036:2042 2056:3062 3076:5117 5131:6137 6151:7157 7171:8192 8206:9212 9226:10232 10246:11252 11266:12287 12301:13307 13321:14327 14341:15347 15361:16382" ht="15">
      <c r="B99" s="13" t="s">
        <v>384</v>
      </c>
      <c r="C99" s="13" t="s">
        <v>385</v>
      </c>
      <c r="D99" s="13">
        <v>1410920.7423925102</v>
      </c>
      <c r="E99" s="13">
        <v>536250.76908095006</v>
      </c>
      <c r="F99" s="13">
        <v>580386.30655846733</v>
      </c>
      <c r="G99" s="13">
        <v>599883.04712763615</v>
      </c>
      <c r="H99" s="13">
        <v>1773039.5149573407</v>
      </c>
      <c r="I99" s="13">
        <v>648833.56082995888</v>
      </c>
      <c r="J99" s="13">
        <v>607085.01732869213</v>
      </c>
      <c r="K99" s="13">
        <v>633059.53767585743</v>
      </c>
      <c r="L99" s="13">
        <v>1895788.1932653349</v>
      </c>
      <c r="M99" s="13">
        <v>640526.3889362819</v>
      </c>
      <c r="N99" s="13">
        <v>1179935.0231050111</v>
      </c>
      <c r="O99" s="13">
        <v>766586.86823358608</v>
      </c>
      <c r="P99" s="13">
        <v>2432968.1478766655</v>
      </c>
      <c r="Q99" s="13">
        <v>737983.09326799994</v>
      </c>
      <c r="R99" s="13">
        <v>823989.36907300004</v>
      </c>
      <c r="S99" s="13">
        <v>870939.44842599996</v>
      </c>
      <c r="T99" s="13">
        <v>2603187.7342595817</v>
      </c>
      <c r="U99" s="13">
        <v>882058.55735813035</v>
      </c>
      <c r="V99" s="13">
        <v>906061.90657899994</v>
      </c>
      <c r="W99" s="104">
        <v>805775.57813400007</v>
      </c>
      <c r="X99" s="104">
        <v>2146519.0674508042</v>
      </c>
      <c r="Y99" s="104">
        <v>839855.96388243244</v>
      </c>
      <c r="Z99" s="104">
        <v>1208460.7184760002</v>
      </c>
      <c r="AA99" s="104">
        <v>899609.55693900015</v>
      </c>
      <c r="AB99" s="104">
        <v>2311850.3266169503</v>
      </c>
      <c r="AC99" s="104">
        <v>1069753.961376</v>
      </c>
      <c r="AD99" s="104">
        <v>899699.33447200002</v>
      </c>
      <c r="AE99" s="104">
        <f>+SUM(AE94:AE98)</f>
        <v>1643559.431204</v>
      </c>
      <c r="AF99" s="104">
        <v>2405074.89938728</v>
      </c>
    </row>
    <row r="100" spans="1:1022 1036:2042 2056:3062 3076:5117 5131:6137 6151:7157 7171:8192 8206:9212 9226:10232 10246:11252 11266:12287 12301:13307 13321:14327 14341:15347 15361:16382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2" spans="1:1022 1036:2042 2056:3062 3076:5117 5131:6137 6151:7157 7171:8192 8206:9212 9226:10232 10246:11252 11266:12287 12301:13307 13321:14327 14341:15347 15361:16382" ht="15">
      <c r="B102" s="2" t="s">
        <v>409</v>
      </c>
      <c r="C102" s="2" t="s">
        <v>410</v>
      </c>
    </row>
    <row r="104" spans="1:1022 1036:2042 2056:3062 3076:5117 5131:6137 6151:7157 7171:8192 8206:9212 9226:10232 10246:11252 11266:12287 12301:13307 13321:14327 14341:15347 15361:16382" s="134" customFormat="1" ht="15">
      <c r="A104" s="64"/>
      <c r="B104" s="133" t="s">
        <v>411</v>
      </c>
      <c r="C104" s="136" t="s">
        <v>412</v>
      </c>
      <c r="D104" s="129">
        <v>43525</v>
      </c>
      <c r="E104" s="129">
        <v>43617</v>
      </c>
      <c r="F104" s="129">
        <v>43709</v>
      </c>
      <c r="G104" s="129">
        <v>43800</v>
      </c>
      <c r="H104" s="129">
        <v>43891</v>
      </c>
      <c r="I104" s="129">
        <v>43983</v>
      </c>
      <c r="J104" s="129">
        <v>44075</v>
      </c>
      <c r="K104" s="129">
        <v>44166</v>
      </c>
      <c r="L104" s="129">
        <v>44256</v>
      </c>
      <c r="M104" s="129">
        <v>44348</v>
      </c>
      <c r="N104" s="129">
        <v>44440</v>
      </c>
      <c r="O104" s="129">
        <v>44531</v>
      </c>
      <c r="P104" s="129">
        <v>44621</v>
      </c>
      <c r="Q104" s="129">
        <v>44713</v>
      </c>
      <c r="R104" s="129">
        <v>44805</v>
      </c>
      <c r="S104" s="129">
        <v>44896</v>
      </c>
      <c r="T104" s="129">
        <v>44986</v>
      </c>
      <c r="U104" s="129">
        <v>45078</v>
      </c>
      <c r="V104" s="129">
        <v>45170</v>
      </c>
      <c r="W104" s="129">
        <v>45261</v>
      </c>
      <c r="X104" s="129">
        <v>45292</v>
      </c>
      <c r="Y104" s="129">
        <v>45444</v>
      </c>
      <c r="Z104" s="129">
        <v>45536</v>
      </c>
      <c r="AA104" s="129">
        <v>45627</v>
      </c>
      <c r="AB104" s="129">
        <v>45717</v>
      </c>
      <c r="AC104" s="129">
        <v>45809</v>
      </c>
      <c r="AD104" s="129">
        <v>45901</v>
      </c>
      <c r="AE104" s="129">
        <v>45992</v>
      </c>
      <c r="AF104" s="129">
        <v>46082</v>
      </c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64"/>
      <c r="AU104" s="64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64"/>
      <c r="BJ104" s="64"/>
      <c r="BK104" s="137"/>
      <c r="BL104" s="137"/>
      <c r="BM104" s="137"/>
      <c r="BN104" s="137"/>
      <c r="BO104" s="137"/>
      <c r="BP104" s="137"/>
      <c r="BQ104" s="137"/>
      <c r="BR104" s="137"/>
      <c r="BS104" s="137"/>
      <c r="BT104" s="137"/>
      <c r="BU104" s="137"/>
      <c r="BV104" s="137"/>
      <c r="BW104" s="137"/>
      <c r="BX104" s="64"/>
      <c r="BY104" s="64"/>
      <c r="BZ104" s="137"/>
      <c r="CA104" s="137"/>
      <c r="CB104" s="137"/>
      <c r="CC104" s="137"/>
      <c r="CD104" s="137"/>
      <c r="CE104" s="137"/>
      <c r="CF104" s="137"/>
      <c r="CG104" s="137"/>
      <c r="CH104" s="137"/>
      <c r="CI104" s="137"/>
      <c r="CJ104" s="137"/>
      <c r="CK104" s="137"/>
      <c r="CL104" s="137"/>
      <c r="CM104" s="64"/>
      <c r="CN104" s="64"/>
      <c r="CO104" s="137"/>
      <c r="CP104" s="137"/>
      <c r="CQ104" s="137"/>
      <c r="CR104" s="137"/>
      <c r="CS104" s="137"/>
      <c r="CT104" s="137"/>
      <c r="CU104" s="137"/>
      <c r="CV104" s="137"/>
      <c r="CW104" s="137"/>
      <c r="CX104" s="137"/>
      <c r="CY104" s="137"/>
      <c r="CZ104" s="137"/>
      <c r="DA104" s="137"/>
      <c r="DB104" s="64"/>
      <c r="DC104" s="64"/>
      <c r="DD104" s="137"/>
      <c r="DE104" s="137"/>
      <c r="DF104" s="137"/>
      <c r="DG104" s="137"/>
      <c r="DH104" s="137"/>
      <c r="DI104" s="137"/>
      <c r="DJ104" s="137"/>
      <c r="DK104" s="137"/>
      <c r="DL104" s="137"/>
      <c r="DM104" s="137"/>
      <c r="DN104" s="137"/>
      <c r="DO104" s="137"/>
      <c r="DP104" s="137"/>
      <c r="DQ104" s="64"/>
      <c r="DR104" s="133"/>
      <c r="EF104" s="133"/>
      <c r="EG104" s="133"/>
      <c r="EU104" s="133"/>
      <c r="EV104" s="133"/>
      <c r="FJ104" s="133"/>
      <c r="FK104" s="133"/>
      <c r="FY104" s="133"/>
      <c r="FZ104" s="133"/>
      <c r="GN104" s="133"/>
      <c r="GO104" s="133"/>
      <c r="HC104" s="133"/>
      <c r="HD104" s="133"/>
      <c r="HR104" s="133"/>
      <c r="HS104" s="133"/>
      <c r="IG104" s="133"/>
      <c r="IH104" s="133"/>
      <c r="IV104" s="133"/>
      <c r="IW104" s="133"/>
      <c r="JK104" s="133"/>
      <c r="JL104" s="133"/>
      <c r="JZ104" s="133"/>
      <c r="KA104" s="133"/>
      <c r="KO104" s="133"/>
      <c r="KP104" s="133"/>
      <c r="LD104" s="133"/>
      <c r="LE104" s="133"/>
      <c r="LS104" s="133"/>
      <c r="LT104" s="133"/>
      <c r="MH104" s="133"/>
      <c r="MI104" s="133"/>
      <c r="MW104" s="133"/>
      <c r="MX104" s="133"/>
      <c r="NL104" s="133"/>
      <c r="NM104" s="133"/>
      <c r="OA104" s="133"/>
      <c r="OB104" s="133"/>
      <c r="OP104" s="133"/>
      <c r="OQ104" s="133"/>
      <c r="PE104" s="133"/>
      <c r="PF104" s="133"/>
      <c r="PT104" s="133"/>
      <c r="PU104" s="133"/>
      <c r="QI104" s="133"/>
      <c r="QJ104" s="133"/>
      <c r="QX104" s="133"/>
      <c r="QY104" s="133"/>
      <c r="RM104" s="133"/>
      <c r="RN104" s="133"/>
      <c r="SB104" s="133"/>
      <c r="SC104" s="133"/>
      <c r="SQ104" s="133"/>
      <c r="SR104" s="133"/>
      <c r="TF104" s="133"/>
      <c r="TG104" s="133"/>
      <c r="TU104" s="133"/>
      <c r="TV104" s="133"/>
      <c r="UJ104" s="133"/>
      <c r="UK104" s="133"/>
      <c r="UY104" s="133"/>
      <c r="UZ104" s="133"/>
      <c r="VN104" s="133"/>
      <c r="VO104" s="133"/>
      <c r="WC104" s="133"/>
      <c r="WD104" s="133"/>
      <c r="WR104" s="133"/>
      <c r="WS104" s="133"/>
      <c r="XG104" s="133"/>
      <c r="XH104" s="133"/>
      <c r="XV104" s="133"/>
      <c r="XW104" s="133"/>
      <c r="YK104" s="133"/>
      <c r="YL104" s="133"/>
      <c r="YZ104" s="133"/>
      <c r="ZA104" s="133"/>
      <c r="ZO104" s="133"/>
      <c r="ZP104" s="133"/>
      <c r="AAD104" s="133"/>
      <c r="AAE104" s="133"/>
      <c r="AAS104" s="133"/>
      <c r="AAT104" s="133"/>
      <c r="ABH104" s="133"/>
      <c r="ABI104" s="133"/>
      <c r="ABW104" s="133"/>
      <c r="ABX104" s="133"/>
      <c r="ACL104" s="133"/>
      <c r="ACM104" s="133"/>
      <c r="ADA104" s="133"/>
      <c r="ADB104" s="133"/>
      <c r="ADP104" s="133"/>
      <c r="ADQ104" s="133"/>
      <c r="AEE104" s="133"/>
      <c r="AEF104" s="133"/>
      <c r="AET104" s="133"/>
      <c r="AEU104" s="133"/>
      <c r="AFI104" s="133"/>
      <c r="AFJ104" s="133"/>
      <c r="AFX104" s="133"/>
      <c r="AFY104" s="133"/>
      <c r="AGM104" s="133"/>
      <c r="AGN104" s="133"/>
      <c r="AHB104" s="133"/>
      <c r="AHC104" s="133"/>
      <c r="AHQ104" s="133"/>
      <c r="AHR104" s="133"/>
      <c r="AIF104" s="133"/>
      <c r="AIG104" s="133"/>
      <c r="AIU104" s="133"/>
      <c r="AIV104" s="133"/>
      <c r="AJJ104" s="133"/>
      <c r="AJK104" s="133"/>
      <c r="AJY104" s="133"/>
      <c r="AJZ104" s="133"/>
      <c r="AKN104" s="133"/>
      <c r="AKO104" s="133"/>
      <c r="ALC104" s="133"/>
      <c r="ALD104" s="133"/>
      <c r="ALR104" s="133"/>
      <c r="ALS104" s="133"/>
      <c r="AMG104" s="133"/>
      <c r="AMH104" s="133"/>
      <c r="AMV104" s="133"/>
      <c r="AMW104" s="133"/>
      <c r="ANK104" s="133"/>
      <c r="ANL104" s="133"/>
      <c r="ANZ104" s="133"/>
      <c r="AOA104" s="133"/>
      <c r="AOO104" s="133"/>
      <c r="AOP104" s="133"/>
      <c r="APD104" s="133"/>
      <c r="APE104" s="133"/>
      <c r="APS104" s="133"/>
      <c r="APT104" s="133"/>
      <c r="AQH104" s="133"/>
      <c r="AQI104" s="133"/>
      <c r="AQW104" s="133"/>
      <c r="AQX104" s="133"/>
      <c r="ARL104" s="133"/>
      <c r="ARM104" s="133"/>
      <c r="ASA104" s="133"/>
      <c r="ASB104" s="133"/>
      <c r="ASP104" s="133"/>
      <c r="ASQ104" s="133"/>
      <c r="ATE104" s="133"/>
      <c r="ATF104" s="133"/>
      <c r="ATT104" s="133"/>
      <c r="ATU104" s="133"/>
      <c r="AUI104" s="133"/>
      <c r="AUJ104" s="133"/>
      <c r="AUX104" s="133"/>
      <c r="AUY104" s="133"/>
      <c r="AVM104" s="133"/>
      <c r="AVN104" s="133"/>
      <c r="AWB104" s="133"/>
      <c r="AWC104" s="133"/>
      <c r="AWQ104" s="133"/>
      <c r="AWR104" s="133"/>
      <c r="AXF104" s="133"/>
      <c r="AXG104" s="133"/>
      <c r="AXU104" s="133"/>
      <c r="AXV104" s="133"/>
      <c r="AYJ104" s="133"/>
      <c r="AYK104" s="133"/>
      <c r="AYY104" s="133"/>
      <c r="AYZ104" s="133"/>
      <c r="AZN104" s="133"/>
      <c r="AZO104" s="133"/>
      <c r="BAC104" s="133"/>
      <c r="BAD104" s="133"/>
      <c r="BAR104" s="133"/>
      <c r="BAS104" s="133"/>
      <c r="BBG104" s="133"/>
      <c r="BBH104" s="133"/>
      <c r="BBV104" s="133"/>
      <c r="BBW104" s="133"/>
      <c r="BCK104" s="133"/>
      <c r="BCL104" s="133"/>
      <c r="BCZ104" s="133"/>
      <c r="BDA104" s="133"/>
      <c r="BDO104" s="133"/>
      <c r="BDP104" s="133"/>
      <c r="BED104" s="133"/>
      <c r="BEE104" s="133"/>
      <c r="BES104" s="133"/>
      <c r="BET104" s="133"/>
      <c r="BFH104" s="133"/>
      <c r="BFI104" s="133"/>
      <c r="BFW104" s="133"/>
      <c r="BFX104" s="133"/>
      <c r="BGL104" s="133"/>
      <c r="BGM104" s="133"/>
      <c r="BHA104" s="133"/>
      <c r="BHB104" s="133"/>
      <c r="BHP104" s="133"/>
      <c r="BHQ104" s="133"/>
      <c r="BIE104" s="133"/>
      <c r="BIF104" s="133"/>
      <c r="BIT104" s="133"/>
      <c r="BIU104" s="133"/>
      <c r="BJI104" s="133"/>
      <c r="BJJ104" s="133"/>
      <c r="BJX104" s="133"/>
      <c r="BJY104" s="133"/>
      <c r="BKM104" s="133"/>
      <c r="BKN104" s="133"/>
      <c r="BLB104" s="133"/>
      <c r="BLC104" s="133"/>
      <c r="BLQ104" s="133"/>
      <c r="BLR104" s="133"/>
      <c r="BMF104" s="133"/>
      <c r="BMG104" s="133"/>
      <c r="BMU104" s="133"/>
      <c r="BMV104" s="133"/>
      <c r="BNJ104" s="133"/>
      <c r="BNK104" s="133"/>
      <c r="BNY104" s="133"/>
      <c r="BNZ104" s="133"/>
      <c r="BON104" s="133"/>
      <c r="BOO104" s="133"/>
      <c r="BPC104" s="133"/>
      <c r="BPD104" s="133"/>
      <c r="BPR104" s="133"/>
      <c r="BPS104" s="133"/>
      <c r="BQG104" s="133"/>
      <c r="BQH104" s="133"/>
      <c r="BQV104" s="133"/>
      <c r="BQW104" s="133"/>
      <c r="BRK104" s="133"/>
      <c r="BRL104" s="133"/>
      <c r="BRZ104" s="133"/>
      <c r="BSA104" s="133"/>
      <c r="BSO104" s="133"/>
      <c r="BSP104" s="133"/>
      <c r="BTD104" s="133"/>
      <c r="BTE104" s="133"/>
      <c r="BTS104" s="133"/>
      <c r="BTT104" s="133"/>
      <c r="BUH104" s="133"/>
      <c r="BUI104" s="133"/>
      <c r="BUW104" s="133"/>
      <c r="BUX104" s="133"/>
      <c r="BVL104" s="133"/>
      <c r="BVM104" s="133"/>
      <c r="BWA104" s="133"/>
      <c r="BWB104" s="133"/>
      <c r="BWP104" s="133"/>
      <c r="BWQ104" s="133"/>
      <c r="BXE104" s="133"/>
      <c r="BXF104" s="133"/>
      <c r="BXT104" s="133"/>
      <c r="BXU104" s="133"/>
      <c r="BYI104" s="133"/>
      <c r="BYJ104" s="133"/>
      <c r="BYX104" s="133"/>
      <c r="BYY104" s="133"/>
      <c r="BZM104" s="133"/>
      <c r="BZN104" s="133"/>
      <c r="CAB104" s="133"/>
      <c r="CAC104" s="133"/>
      <c r="CAQ104" s="133"/>
      <c r="CAR104" s="133"/>
      <c r="CBF104" s="133"/>
      <c r="CBG104" s="133"/>
      <c r="CBU104" s="133"/>
      <c r="CBV104" s="133"/>
      <c r="CCJ104" s="133"/>
      <c r="CCK104" s="133"/>
      <c r="CCY104" s="133"/>
      <c r="CCZ104" s="133"/>
      <c r="CDN104" s="133"/>
      <c r="CDO104" s="133"/>
      <c r="CEC104" s="133"/>
      <c r="CED104" s="133"/>
      <c r="CER104" s="133"/>
      <c r="CES104" s="133"/>
      <c r="CFG104" s="133"/>
      <c r="CFH104" s="133"/>
      <c r="CFV104" s="133"/>
      <c r="CFW104" s="133"/>
      <c r="CGK104" s="133"/>
      <c r="CGL104" s="133"/>
      <c r="CGZ104" s="133"/>
      <c r="CHA104" s="133"/>
      <c r="CHO104" s="133"/>
      <c r="CHP104" s="133"/>
      <c r="CID104" s="133"/>
      <c r="CIE104" s="133"/>
      <c r="CIS104" s="133"/>
      <c r="CIT104" s="133"/>
      <c r="CJH104" s="133"/>
      <c r="CJI104" s="133"/>
      <c r="CJW104" s="133"/>
      <c r="CJX104" s="133"/>
      <c r="CKL104" s="133"/>
      <c r="CKM104" s="133"/>
      <c r="CLA104" s="133"/>
      <c r="CLB104" s="133"/>
      <c r="CLP104" s="133"/>
      <c r="CLQ104" s="133"/>
      <c r="CME104" s="133"/>
      <c r="CMF104" s="133"/>
      <c r="CMT104" s="133"/>
      <c r="CMU104" s="133"/>
      <c r="CNI104" s="133"/>
      <c r="CNJ104" s="133"/>
      <c r="CNX104" s="133"/>
      <c r="CNY104" s="133"/>
      <c r="COM104" s="133"/>
      <c r="CON104" s="133"/>
      <c r="CPB104" s="133"/>
      <c r="CPC104" s="133"/>
      <c r="CPQ104" s="133"/>
      <c r="CPR104" s="133"/>
      <c r="CQF104" s="133"/>
      <c r="CQG104" s="133"/>
      <c r="CQU104" s="133"/>
      <c r="CQV104" s="133"/>
      <c r="CRJ104" s="133"/>
      <c r="CRK104" s="133"/>
      <c r="CRY104" s="133"/>
      <c r="CRZ104" s="133"/>
      <c r="CSN104" s="133"/>
      <c r="CSO104" s="133"/>
      <c r="CTC104" s="133"/>
      <c r="CTD104" s="133"/>
      <c r="CTR104" s="133"/>
      <c r="CTS104" s="133"/>
      <c r="CUG104" s="133"/>
      <c r="CUH104" s="133"/>
      <c r="CUV104" s="133"/>
      <c r="CUW104" s="133"/>
      <c r="CVK104" s="133"/>
      <c r="CVL104" s="133"/>
      <c r="CVZ104" s="133"/>
      <c r="CWA104" s="133"/>
      <c r="CWO104" s="133"/>
      <c r="CWP104" s="133"/>
      <c r="CXD104" s="133"/>
      <c r="CXE104" s="133"/>
      <c r="CXS104" s="133"/>
      <c r="CXT104" s="133"/>
      <c r="CYH104" s="133"/>
      <c r="CYI104" s="133"/>
      <c r="CYW104" s="133"/>
      <c r="CYX104" s="133"/>
      <c r="CZL104" s="133"/>
      <c r="CZM104" s="133"/>
      <c r="DAA104" s="133"/>
      <c r="DAB104" s="133"/>
      <c r="DAP104" s="133"/>
      <c r="DAQ104" s="133"/>
      <c r="DBE104" s="133"/>
      <c r="DBF104" s="133"/>
      <c r="DBT104" s="133"/>
      <c r="DBU104" s="133"/>
      <c r="DCI104" s="133"/>
      <c r="DCJ104" s="133"/>
      <c r="DCX104" s="133"/>
      <c r="DCY104" s="133"/>
      <c r="DDM104" s="133"/>
      <c r="DDN104" s="133"/>
      <c r="DEB104" s="133"/>
      <c r="DEC104" s="133"/>
      <c r="DEQ104" s="133"/>
      <c r="DER104" s="133"/>
      <c r="DFF104" s="133"/>
      <c r="DFG104" s="133"/>
      <c r="DFU104" s="133"/>
      <c r="DFV104" s="133"/>
      <c r="DGJ104" s="133"/>
      <c r="DGK104" s="133"/>
      <c r="DGY104" s="133"/>
      <c r="DGZ104" s="133"/>
      <c r="DHN104" s="133"/>
      <c r="DHO104" s="133"/>
      <c r="DIC104" s="133"/>
      <c r="DID104" s="133"/>
      <c r="DIR104" s="133"/>
      <c r="DIS104" s="133"/>
      <c r="DJG104" s="133"/>
      <c r="DJH104" s="133"/>
      <c r="DJV104" s="133"/>
      <c r="DJW104" s="133"/>
      <c r="DKK104" s="133"/>
      <c r="DKL104" s="133"/>
      <c r="DKZ104" s="133"/>
      <c r="DLA104" s="133"/>
      <c r="DLO104" s="133"/>
      <c r="DLP104" s="133"/>
      <c r="DMD104" s="133"/>
      <c r="DME104" s="133"/>
      <c r="DMS104" s="133"/>
      <c r="DMT104" s="133"/>
      <c r="DNH104" s="133"/>
      <c r="DNI104" s="133"/>
      <c r="DNW104" s="133"/>
      <c r="DNX104" s="133"/>
      <c r="DOL104" s="133"/>
      <c r="DOM104" s="133"/>
      <c r="DPA104" s="133"/>
      <c r="DPB104" s="133"/>
      <c r="DPP104" s="133"/>
      <c r="DPQ104" s="133"/>
      <c r="DQE104" s="133"/>
      <c r="DQF104" s="133"/>
      <c r="DQT104" s="133"/>
      <c r="DQU104" s="133"/>
      <c r="DRI104" s="133"/>
      <c r="DRJ104" s="133"/>
      <c r="DRX104" s="133"/>
      <c r="DRY104" s="133"/>
      <c r="DSM104" s="133"/>
      <c r="DSN104" s="133"/>
      <c r="DTB104" s="133"/>
      <c r="DTC104" s="133"/>
      <c r="DTQ104" s="133"/>
      <c r="DTR104" s="133"/>
      <c r="DUF104" s="133"/>
      <c r="DUG104" s="133"/>
      <c r="DUU104" s="133"/>
      <c r="DUV104" s="133"/>
      <c r="DVJ104" s="133"/>
      <c r="DVK104" s="133"/>
      <c r="DVY104" s="133"/>
      <c r="DVZ104" s="133"/>
      <c r="DWN104" s="133"/>
      <c r="DWO104" s="133"/>
      <c r="DXC104" s="133"/>
      <c r="DXD104" s="133"/>
      <c r="DXR104" s="133"/>
      <c r="DXS104" s="133"/>
      <c r="DYG104" s="133"/>
      <c r="DYH104" s="133"/>
      <c r="DYV104" s="133"/>
      <c r="DYW104" s="133"/>
      <c r="DZK104" s="133"/>
      <c r="DZL104" s="133"/>
      <c r="DZZ104" s="133"/>
      <c r="EAA104" s="133"/>
      <c r="EAO104" s="133"/>
      <c r="EAP104" s="133"/>
      <c r="EBD104" s="133"/>
      <c r="EBE104" s="133"/>
      <c r="EBS104" s="133"/>
      <c r="EBT104" s="133"/>
      <c r="ECH104" s="133"/>
      <c r="ECI104" s="133"/>
      <c r="ECW104" s="133"/>
      <c r="ECX104" s="133"/>
      <c r="EDL104" s="133"/>
      <c r="EDM104" s="133"/>
      <c r="EEA104" s="133"/>
      <c r="EEB104" s="133"/>
      <c r="EEP104" s="133"/>
      <c r="EEQ104" s="133"/>
      <c r="EFE104" s="133"/>
      <c r="EFF104" s="133"/>
      <c r="EFT104" s="133"/>
      <c r="EFU104" s="133"/>
      <c r="EGI104" s="133"/>
      <c r="EGJ104" s="133"/>
      <c r="EGX104" s="133"/>
      <c r="EGY104" s="133"/>
      <c r="EHM104" s="133"/>
      <c r="EHN104" s="133"/>
      <c r="EIB104" s="133"/>
      <c r="EIC104" s="133"/>
      <c r="EIQ104" s="133"/>
      <c r="EIR104" s="133"/>
      <c r="EJF104" s="133"/>
      <c r="EJG104" s="133"/>
      <c r="EJU104" s="133"/>
      <c r="EJV104" s="133"/>
      <c r="EKJ104" s="133"/>
      <c r="EKK104" s="133"/>
      <c r="EKY104" s="133"/>
      <c r="EKZ104" s="133"/>
      <c r="ELN104" s="133"/>
      <c r="ELO104" s="133"/>
      <c r="EMC104" s="133"/>
      <c r="EMD104" s="133"/>
      <c r="EMR104" s="133"/>
      <c r="EMS104" s="133"/>
      <c r="ENG104" s="133"/>
      <c r="ENH104" s="133"/>
      <c r="ENV104" s="133"/>
      <c r="ENW104" s="133"/>
      <c r="EOK104" s="133"/>
      <c r="EOL104" s="133"/>
      <c r="EOZ104" s="133"/>
      <c r="EPA104" s="133"/>
      <c r="EPO104" s="133"/>
      <c r="EPP104" s="133"/>
      <c r="EQD104" s="133"/>
      <c r="EQE104" s="133"/>
      <c r="EQS104" s="133"/>
      <c r="EQT104" s="133"/>
      <c r="ERH104" s="133"/>
      <c r="ERI104" s="133"/>
      <c r="ERW104" s="133"/>
      <c r="ERX104" s="133"/>
      <c r="ESL104" s="133"/>
      <c r="ESM104" s="133"/>
      <c r="ETA104" s="133"/>
      <c r="ETB104" s="133"/>
      <c r="ETP104" s="133"/>
      <c r="ETQ104" s="133"/>
      <c r="EUE104" s="133"/>
      <c r="EUF104" s="133"/>
      <c r="EUT104" s="133"/>
      <c r="EUU104" s="133"/>
      <c r="EVI104" s="133"/>
      <c r="EVJ104" s="133"/>
      <c r="EVX104" s="133"/>
      <c r="EVY104" s="133"/>
      <c r="EWM104" s="133"/>
      <c r="EWN104" s="133"/>
      <c r="EXB104" s="133"/>
      <c r="EXC104" s="133"/>
      <c r="EXQ104" s="133"/>
      <c r="EXR104" s="133"/>
      <c r="EYF104" s="133"/>
      <c r="EYG104" s="133"/>
      <c r="EYU104" s="133"/>
      <c r="EYV104" s="133"/>
      <c r="EZJ104" s="133"/>
      <c r="EZK104" s="133"/>
      <c r="EZY104" s="133"/>
      <c r="EZZ104" s="133"/>
      <c r="FAN104" s="133"/>
      <c r="FAO104" s="133"/>
      <c r="FBC104" s="133"/>
      <c r="FBD104" s="133"/>
      <c r="FBR104" s="133"/>
      <c r="FBS104" s="133"/>
      <c r="FCG104" s="133"/>
      <c r="FCH104" s="133"/>
      <c r="FCV104" s="133"/>
      <c r="FCW104" s="133"/>
      <c r="FDK104" s="133"/>
      <c r="FDL104" s="133"/>
      <c r="FDZ104" s="133"/>
      <c r="FEA104" s="133"/>
      <c r="FEO104" s="133"/>
      <c r="FEP104" s="133"/>
      <c r="FFD104" s="133"/>
      <c r="FFE104" s="133"/>
      <c r="FFS104" s="133"/>
      <c r="FFT104" s="133"/>
      <c r="FGH104" s="133"/>
      <c r="FGI104" s="133"/>
      <c r="FGW104" s="133"/>
      <c r="FGX104" s="133"/>
      <c r="FHL104" s="133"/>
      <c r="FHM104" s="133"/>
      <c r="FIA104" s="133"/>
      <c r="FIB104" s="133"/>
      <c r="FIP104" s="133"/>
      <c r="FIQ104" s="133"/>
      <c r="FJE104" s="133"/>
      <c r="FJF104" s="133"/>
      <c r="FJT104" s="133"/>
      <c r="FJU104" s="133"/>
      <c r="FKI104" s="133"/>
      <c r="FKJ104" s="133"/>
      <c r="FKX104" s="133"/>
      <c r="FKY104" s="133"/>
      <c r="FLM104" s="133"/>
      <c r="FLN104" s="133"/>
      <c r="FMB104" s="133"/>
      <c r="FMC104" s="133"/>
      <c r="FMQ104" s="133"/>
      <c r="FMR104" s="133"/>
      <c r="FNF104" s="133"/>
      <c r="FNG104" s="133"/>
      <c r="FNU104" s="133"/>
      <c r="FNV104" s="133"/>
      <c r="FOJ104" s="133"/>
      <c r="FOK104" s="133"/>
      <c r="FOY104" s="133"/>
      <c r="FOZ104" s="133"/>
      <c r="FPN104" s="133"/>
      <c r="FPO104" s="133"/>
      <c r="FQC104" s="133"/>
      <c r="FQD104" s="133"/>
      <c r="FQR104" s="133"/>
      <c r="FQS104" s="133"/>
      <c r="FRG104" s="133"/>
      <c r="FRH104" s="133"/>
      <c r="FRV104" s="133"/>
      <c r="FRW104" s="133"/>
      <c r="FSK104" s="133"/>
      <c r="FSL104" s="133"/>
      <c r="FSZ104" s="133"/>
      <c r="FTA104" s="133"/>
      <c r="FTO104" s="133"/>
      <c r="FTP104" s="133"/>
      <c r="FUD104" s="133"/>
      <c r="FUE104" s="133"/>
      <c r="FUS104" s="133"/>
      <c r="FUT104" s="133"/>
      <c r="FVH104" s="133"/>
      <c r="FVI104" s="133"/>
      <c r="FVW104" s="133"/>
      <c r="FVX104" s="133"/>
      <c r="FWL104" s="133"/>
      <c r="FWM104" s="133"/>
      <c r="FXA104" s="133"/>
      <c r="FXB104" s="133"/>
      <c r="FXP104" s="133"/>
      <c r="FXQ104" s="133"/>
      <c r="FYE104" s="133"/>
      <c r="FYF104" s="133"/>
      <c r="FYT104" s="133"/>
      <c r="FYU104" s="133"/>
      <c r="FZI104" s="133"/>
      <c r="FZJ104" s="133"/>
      <c r="FZX104" s="133"/>
      <c r="FZY104" s="133"/>
      <c r="GAM104" s="133"/>
      <c r="GAN104" s="133"/>
      <c r="GBB104" s="133"/>
      <c r="GBC104" s="133"/>
      <c r="GBQ104" s="133"/>
      <c r="GBR104" s="133"/>
      <c r="GCF104" s="133"/>
      <c r="GCG104" s="133"/>
      <c r="GCU104" s="133"/>
      <c r="GCV104" s="133"/>
      <c r="GDJ104" s="133"/>
      <c r="GDK104" s="133"/>
      <c r="GDY104" s="133"/>
      <c r="GDZ104" s="133"/>
      <c r="GEN104" s="133"/>
      <c r="GEO104" s="133"/>
      <c r="GFC104" s="133"/>
      <c r="GFD104" s="133"/>
      <c r="GFR104" s="133"/>
      <c r="GFS104" s="133"/>
      <c r="GGG104" s="133"/>
      <c r="GGH104" s="133"/>
      <c r="GGV104" s="133"/>
      <c r="GGW104" s="133"/>
      <c r="GHK104" s="133"/>
      <c r="GHL104" s="133"/>
      <c r="GHZ104" s="133"/>
      <c r="GIA104" s="133"/>
      <c r="GIO104" s="133"/>
      <c r="GIP104" s="133"/>
      <c r="GJD104" s="133"/>
      <c r="GJE104" s="133"/>
      <c r="GJS104" s="133"/>
      <c r="GJT104" s="133"/>
      <c r="GKH104" s="133"/>
      <c r="GKI104" s="133"/>
      <c r="GKW104" s="133"/>
      <c r="GKX104" s="133"/>
      <c r="GLL104" s="133"/>
      <c r="GLM104" s="133"/>
      <c r="GMA104" s="133"/>
      <c r="GMB104" s="133"/>
      <c r="GMP104" s="133"/>
      <c r="GMQ104" s="133"/>
      <c r="GNE104" s="133"/>
      <c r="GNF104" s="133"/>
      <c r="GNT104" s="133"/>
      <c r="GNU104" s="133"/>
      <c r="GOI104" s="133"/>
      <c r="GOJ104" s="133"/>
      <c r="GOX104" s="133"/>
      <c r="GOY104" s="133"/>
      <c r="GPM104" s="133"/>
      <c r="GPN104" s="133"/>
      <c r="GQB104" s="133"/>
      <c r="GQC104" s="133"/>
      <c r="GQQ104" s="133"/>
      <c r="GQR104" s="133"/>
      <c r="GRF104" s="133"/>
      <c r="GRG104" s="133"/>
      <c r="GRU104" s="133"/>
      <c r="GRV104" s="133"/>
      <c r="GSJ104" s="133"/>
      <c r="GSK104" s="133"/>
      <c r="GSY104" s="133"/>
      <c r="GSZ104" s="133"/>
      <c r="GTN104" s="133"/>
      <c r="GTO104" s="133"/>
      <c r="GUC104" s="133"/>
      <c r="GUD104" s="133"/>
      <c r="GUR104" s="133"/>
      <c r="GUS104" s="133"/>
      <c r="GVG104" s="133"/>
      <c r="GVH104" s="133"/>
      <c r="GVV104" s="133"/>
      <c r="GVW104" s="133"/>
      <c r="GWK104" s="133"/>
      <c r="GWL104" s="133"/>
      <c r="GWZ104" s="133"/>
      <c r="GXA104" s="133"/>
      <c r="GXO104" s="133"/>
      <c r="GXP104" s="133"/>
      <c r="GYD104" s="133"/>
      <c r="GYE104" s="133"/>
      <c r="GYS104" s="133"/>
      <c r="GYT104" s="133"/>
      <c r="GZH104" s="133"/>
      <c r="GZI104" s="133"/>
      <c r="GZW104" s="133"/>
      <c r="GZX104" s="133"/>
      <c r="HAL104" s="133"/>
      <c r="HAM104" s="133"/>
      <c r="HBA104" s="133"/>
      <c r="HBB104" s="133"/>
      <c r="HBP104" s="133"/>
      <c r="HBQ104" s="133"/>
      <c r="HCE104" s="133"/>
      <c r="HCF104" s="133"/>
      <c r="HCT104" s="133"/>
      <c r="HCU104" s="133"/>
      <c r="HDI104" s="133"/>
      <c r="HDJ104" s="133"/>
      <c r="HDX104" s="133"/>
      <c r="HDY104" s="133"/>
      <c r="HEM104" s="133"/>
      <c r="HEN104" s="133"/>
      <c r="HFB104" s="133"/>
      <c r="HFC104" s="133"/>
      <c r="HFQ104" s="133"/>
      <c r="HFR104" s="133"/>
      <c r="HGF104" s="133"/>
      <c r="HGG104" s="133"/>
      <c r="HGU104" s="133"/>
      <c r="HGV104" s="133"/>
      <c r="HHJ104" s="133"/>
      <c r="HHK104" s="133"/>
      <c r="HHY104" s="133"/>
      <c r="HHZ104" s="133"/>
      <c r="HIN104" s="133"/>
      <c r="HIO104" s="133"/>
      <c r="HJC104" s="133"/>
      <c r="HJD104" s="133"/>
      <c r="HJR104" s="133"/>
      <c r="HJS104" s="133"/>
      <c r="HKG104" s="133"/>
      <c r="HKH104" s="133"/>
      <c r="HKV104" s="133"/>
      <c r="HKW104" s="133"/>
      <c r="HLK104" s="133"/>
      <c r="HLL104" s="133"/>
      <c r="HLZ104" s="133"/>
      <c r="HMA104" s="133"/>
      <c r="HMO104" s="133"/>
      <c r="HMP104" s="133"/>
      <c r="HND104" s="133"/>
      <c r="HNE104" s="133"/>
      <c r="HNS104" s="133"/>
      <c r="HNT104" s="133"/>
      <c r="HOH104" s="133"/>
      <c r="HOI104" s="133"/>
      <c r="HOW104" s="133"/>
      <c r="HOX104" s="133"/>
      <c r="HPL104" s="133"/>
      <c r="HPM104" s="133"/>
      <c r="HQA104" s="133"/>
      <c r="HQB104" s="133"/>
      <c r="HQP104" s="133"/>
      <c r="HQQ104" s="133"/>
      <c r="HRE104" s="133"/>
      <c r="HRF104" s="133"/>
      <c r="HRT104" s="133"/>
      <c r="HRU104" s="133"/>
      <c r="HSI104" s="133"/>
      <c r="HSJ104" s="133"/>
      <c r="HSX104" s="133"/>
      <c r="HSY104" s="133"/>
      <c r="HTM104" s="133"/>
      <c r="HTN104" s="133"/>
      <c r="HUB104" s="133"/>
      <c r="HUC104" s="133"/>
      <c r="HUQ104" s="133"/>
      <c r="HUR104" s="133"/>
      <c r="HVF104" s="133"/>
      <c r="HVG104" s="133"/>
      <c r="HVU104" s="133"/>
      <c r="HVV104" s="133"/>
      <c r="HWJ104" s="133"/>
      <c r="HWK104" s="133"/>
      <c r="HWY104" s="133"/>
      <c r="HWZ104" s="133"/>
      <c r="HXN104" s="133"/>
      <c r="HXO104" s="133"/>
      <c r="HYC104" s="133"/>
      <c r="HYD104" s="133"/>
      <c r="HYR104" s="133"/>
      <c r="HYS104" s="133"/>
      <c r="HZG104" s="133"/>
      <c r="HZH104" s="133"/>
      <c r="HZV104" s="133"/>
      <c r="HZW104" s="133"/>
      <c r="IAK104" s="133"/>
      <c r="IAL104" s="133"/>
      <c r="IAZ104" s="133"/>
      <c r="IBA104" s="133"/>
      <c r="IBO104" s="133"/>
      <c r="IBP104" s="133"/>
      <c r="ICD104" s="133"/>
      <c r="ICE104" s="133"/>
      <c r="ICS104" s="133"/>
      <c r="ICT104" s="133"/>
      <c r="IDH104" s="133"/>
      <c r="IDI104" s="133"/>
      <c r="IDW104" s="133"/>
      <c r="IDX104" s="133"/>
      <c r="IEL104" s="133"/>
      <c r="IEM104" s="133"/>
      <c r="IFA104" s="133"/>
      <c r="IFB104" s="133"/>
      <c r="IFP104" s="133"/>
      <c r="IFQ104" s="133"/>
      <c r="IGE104" s="133"/>
      <c r="IGF104" s="133"/>
      <c r="IGT104" s="133"/>
      <c r="IGU104" s="133"/>
      <c r="IHI104" s="133"/>
      <c r="IHJ104" s="133"/>
      <c r="IHX104" s="133"/>
      <c r="IHY104" s="133"/>
      <c r="IIM104" s="133"/>
      <c r="IIN104" s="133"/>
      <c r="IJB104" s="133"/>
      <c r="IJC104" s="133"/>
      <c r="IJQ104" s="133"/>
      <c r="IJR104" s="133"/>
      <c r="IKF104" s="133"/>
      <c r="IKG104" s="133"/>
      <c r="IKU104" s="133"/>
      <c r="IKV104" s="133"/>
      <c r="ILJ104" s="133"/>
      <c r="ILK104" s="133"/>
      <c r="ILY104" s="133"/>
      <c r="ILZ104" s="133"/>
      <c r="IMN104" s="133"/>
      <c r="IMO104" s="133"/>
      <c r="INC104" s="133"/>
      <c r="IND104" s="133"/>
      <c r="INR104" s="133"/>
      <c r="INS104" s="133"/>
      <c r="IOG104" s="133"/>
      <c r="IOH104" s="133"/>
      <c r="IOV104" s="133"/>
      <c r="IOW104" s="133"/>
      <c r="IPK104" s="133"/>
      <c r="IPL104" s="133"/>
      <c r="IPZ104" s="133"/>
      <c r="IQA104" s="133"/>
      <c r="IQO104" s="133"/>
      <c r="IQP104" s="133"/>
      <c r="IRD104" s="133"/>
      <c r="IRE104" s="133"/>
      <c r="IRS104" s="133"/>
      <c r="IRT104" s="133"/>
      <c r="ISH104" s="133"/>
      <c r="ISI104" s="133"/>
      <c r="ISW104" s="133"/>
      <c r="ISX104" s="133"/>
      <c r="ITL104" s="133"/>
      <c r="ITM104" s="133"/>
      <c r="IUA104" s="133"/>
      <c r="IUB104" s="133"/>
      <c r="IUP104" s="133"/>
      <c r="IUQ104" s="133"/>
      <c r="IVE104" s="133"/>
      <c r="IVF104" s="133"/>
      <c r="IVT104" s="133"/>
      <c r="IVU104" s="133"/>
      <c r="IWI104" s="133"/>
      <c r="IWJ104" s="133"/>
      <c r="IWX104" s="133"/>
      <c r="IWY104" s="133"/>
      <c r="IXM104" s="133"/>
      <c r="IXN104" s="133"/>
      <c r="IYB104" s="133"/>
      <c r="IYC104" s="133"/>
      <c r="IYQ104" s="133"/>
      <c r="IYR104" s="133"/>
      <c r="IZF104" s="133"/>
      <c r="IZG104" s="133"/>
      <c r="IZU104" s="133"/>
      <c r="IZV104" s="133"/>
      <c r="JAJ104" s="133"/>
      <c r="JAK104" s="133"/>
      <c r="JAY104" s="133"/>
      <c r="JAZ104" s="133"/>
      <c r="JBN104" s="133"/>
      <c r="JBO104" s="133"/>
      <c r="JCC104" s="133"/>
      <c r="JCD104" s="133"/>
      <c r="JCR104" s="133"/>
      <c r="JCS104" s="133"/>
      <c r="JDG104" s="133"/>
      <c r="JDH104" s="133"/>
      <c r="JDV104" s="133"/>
      <c r="JDW104" s="133"/>
      <c r="JEK104" s="133"/>
      <c r="JEL104" s="133"/>
      <c r="JEZ104" s="133"/>
      <c r="JFA104" s="133"/>
      <c r="JFO104" s="133"/>
      <c r="JFP104" s="133"/>
      <c r="JGD104" s="133"/>
      <c r="JGE104" s="133"/>
      <c r="JGS104" s="133"/>
      <c r="JGT104" s="133"/>
      <c r="JHH104" s="133"/>
      <c r="JHI104" s="133"/>
      <c r="JHW104" s="133"/>
      <c r="JHX104" s="133"/>
      <c r="JIL104" s="133"/>
      <c r="JIM104" s="133"/>
      <c r="JJA104" s="133"/>
      <c r="JJB104" s="133"/>
      <c r="JJP104" s="133"/>
      <c r="JJQ104" s="133"/>
      <c r="JKE104" s="133"/>
      <c r="JKF104" s="133"/>
      <c r="JKT104" s="133"/>
      <c r="JKU104" s="133"/>
      <c r="JLI104" s="133"/>
      <c r="JLJ104" s="133"/>
      <c r="JLX104" s="133"/>
      <c r="JLY104" s="133"/>
      <c r="JMM104" s="133"/>
      <c r="JMN104" s="133"/>
      <c r="JNB104" s="133"/>
      <c r="JNC104" s="133"/>
      <c r="JNQ104" s="133"/>
      <c r="JNR104" s="133"/>
      <c r="JOF104" s="133"/>
      <c r="JOG104" s="133"/>
      <c r="JOU104" s="133"/>
      <c r="JOV104" s="133"/>
      <c r="JPJ104" s="133"/>
      <c r="JPK104" s="133"/>
      <c r="JPY104" s="133"/>
      <c r="JPZ104" s="133"/>
      <c r="JQN104" s="133"/>
      <c r="JQO104" s="133"/>
      <c r="JRC104" s="133"/>
      <c r="JRD104" s="133"/>
      <c r="JRR104" s="133"/>
      <c r="JRS104" s="133"/>
      <c r="JSG104" s="133"/>
      <c r="JSH104" s="133"/>
      <c r="JSV104" s="133"/>
      <c r="JSW104" s="133"/>
      <c r="JTK104" s="133"/>
      <c r="JTL104" s="133"/>
      <c r="JTZ104" s="133"/>
      <c r="JUA104" s="133"/>
      <c r="JUO104" s="133"/>
      <c r="JUP104" s="133"/>
      <c r="JVD104" s="133"/>
      <c r="JVE104" s="133"/>
      <c r="JVS104" s="133"/>
      <c r="JVT104" s="133"/>
      <c r="JWH104" s="133"/>
      <c r="JWI104" s="133"/>
      <c r="JWW104" s="133"/>
      <c r="JWX104" s="133"/>
      <c r="JXL104" s="133"/>
      <c r="JXM104" s="133"/>
      <c r="JYA104" s="133"/>
      <c r="JYB104" s="133"/>
      <c r="JYP104" s="133"/>
      <c r="JYQ104" s="133"/>
      <c r="JZE104" s="133"/>
      <c r="JZF104" s="133"/>
      <c r="JZT104" s="133"/>
      <c r="JZU104" s="133"/>
      <c r="KAI104" s="133"/>
      <c r="KAJ104" s="133"/>
      <c r="KAX104" s="133"/>
      <c r="KAY104" s="133"/>
      <c r="KBM104" s="133"/>
      <c r="KBN104" s="133"/>
      <c r="KCB104" s="133"/>
      <c r="KCC104" s="133"/>
      <c r="KCQ104" s="133"/>
      <c r="KCR104" s="133"/>
      <c r="KDF104" s="133"/>
      <c r="KDG104" s="133"/>
      <c r="KDU104" s="133"/>
      <c r="KDV104" s="133"/>
      <c r="KEJ104" s="133"/>
      <c r="KEK104" s="133"/>
      <c r="KEY104" s="133"/>
      <c r="KEZ104" s="133"/>
      <c r="KFN104" s="133"/>
      <c r="KFO104" s="133"/>
      <c r="KGC104" s="133"/>
      <c r="KGD104" s="133"/>
      <c r="KGR104" s="133"/>
      <c r="KGS104" s="133"/>
      <c r="KHG104" s="133"/>
      <c r="KHH104" s="133"/>
      <c r="KHV104" s="133"/>
      <c r="KHW104" s="133"/>
      <c r="KIK104" s="133"/>
      <c r="KIL104" s="133"/>
      <c r="KIZ104" s="133"/>
      <c r="KJA104" s="133"/>
      <c r="KJO104" s="133"/>
      <c r="KJP104" s="133"/>
      <c r="KKD104" s="133"/>
      <c r="KKE104" s="133"/>
      <c r="KKS104" s="133"/>
      <c r="KKT104" s="133"/>
      <c r="KLH104" s="133"/>
      <c r="KLI104" s="133"/>
      <c r="KLW104" s="133"/>
      <c r="KLX104" s="133"/>
      <c r="KML104" s="133"/>
      <c r="KMM104" s="133"/>
      <c r="KNA104" s="133"/>
      <c r="KNB104" s="133"/>
      <c r="KNP104" s="133"/>
      <c r="KNQ104" s="133"/>
      <c r="KOE104" s="133"/>
      <c r="KOF104" s="133"/>
      <c r="KOT104" s="133"/>
      <c r="KOU104" s="133"/>
      <c r="KPI104" s="133"/>
      <c r="KPJ104" s="133"/>
      <c r="KPX104" s="133"/>
      <c r="KPY104" s="133"/>
      <c r="KQM104" s="133"/>
      <c r="KQN104" s="133"/>
      <c r="KRB104" s="133"/>
      <c r="KRC104" s="133"/>
      <c r="KRQ104" s="133"/>
      <c r="KRR104" s="133"/>
      <c r="KSF104" s="133"/>
      <c r="KSG104" s="133"/>
      <c r="KSU104" s="133"/>
      <c r="KSV104" s="133"/>
      <c r="KTJ104" s="133"/>
      <c r="KTK104" s="133"/>
      <c r="KTY104" s="133"/>
      <c r="KTZ104" s="133"/>
      <c r="KUN104" s="133"/>
      <c r="KUO104" s="133"/>
      <c r="KVC104" s="133"/>
      <c r="KVD104" s="133"/>
      <c r="KVR104" s="133"/>
      <c r="KVS104" s="133"/>
      <c r="KWG104" s="133"/>
      <c r="KWH104" s="133"/>
      <c r="KWV104" s="133"/>
      <c r="KWW104" s="133"/>
      <c r="KXK104" s="133"/>
      <c r="KXL104" s="133"/>
      <c r="KXZ104" s="133"/>
      <c r="KYA104" s="133"/>
      <c r="KYO104" s="133"/>
      <c r="KYP104" s="133"/>
      <c r="KZD104" s="133"/>
      <c r="KZE104" s="133"/>
      <c r="KZS104" s="133"/>
      <c r="KZT104" s="133"/>
      <c r="LAH104" s="133"/>
      <c r="LAI104" s="133"/>
      <c r="LAW104" s="133"/>
      <c r="LAX104" s="133"/>
      <c r="LBL104" s="133"/>
      <c r="LBM104" s="133"/>
      <c r="LCA104" s="133"/>
      <c r="LCB104" s="133"/>
      <c r="LCP104" s="133"/>
      <c r="LCQ104" s="133"/>
      <c r="LDE104" s="133"/>
      <c r="LDF104" s="133"/>
      <c r="LDT104" s="133"/>
      <c r="LDU104" s="133"/>
      <c r="LEI104" s="133"/>
      <c r="LEJ104" s="133"/>
      <c r="LEX104" s="133"/>
      <c r="LEY104" s="133"/>
      <c r="LFM104" s="133"/>
      <c r="LFN104" s="133"/>
      <c r="LGB104" s="133"/>
      <c r="LGC104" s="133"/>
      <c r="LGQ104" s="133"/>
      <c r="LGR104" s="133"/>
      <c r="LHF104" s="133"/>
      <c r="LHG104" s="133"/>
      <c r="LHU104" s="133"/>
      <c r="LHV104" s="133"/>
      <c r="LIJ104" s="133"/>
      <c r="LIK104" s="133"/>
      <c r="LIY104" s="133"/>
      <c r="LIZ104" s="133"/>
      <c r="LJN104" s="133"/>
      <c r="LJO104" s="133"/>
      <c r="LKC104" s="133"/>
      <c r="LKD104" s="133"/>
      <c r="LKR104" s="133"/>
      <c r="LKS104" s="133"/>
      <c r="LLG104" s="133"/>
      <c r="LLH104" s="133"/>
      <c r="LLV104" s="133"/>
      <c r="LLW104" s="133"/>
      <c r="LMK104" s="133"/>
      <c r="LML104" s="133"/>
      <c r="LMZ104" s="133"/>
      <c r="LNA104" s="133"/>
      <c r="LNO104" s="133"/>
      <c r="LNP104" s="133"/>
      <c r="LOD104" s="133"/>
      <c r="LOE104" s="133"/>
      <c r="LOS104" s="133"/>
      <c r="LOT104" s="133"/>
      <c r="LPH104" s="133"/>
      <c r="LPI104" s="133"/>
      <c r="LPW104" s="133"/>
      <c r="LPX104" s="133"/>
      <c r="LQL104" s="133"/>
      <c r="LQM104" s="133"/>
      <c r="LRA104" s="133"/>
      <c r="LRB104" s="133"/>
      <c r="LRP104" s="133"/>
      <c r="LRQ104" s="133"/>
      <c r="LSE104" s="133"/>
      <c r="LSF104" s="133"/>
      <c r="LST104" s="133"/>
      <c r="LSU104" s="133"/>
      <c r="LTI104" s="133"/>
      <c r="LTJ104" s="133"/>
      <c r="LTX104" s="133"/>
      <c r="LTY104" s="133"/>
      <c r="LUM104" s="133"/>
      <c r="LUN104" s="133"/>
      <c r="LVB104" s="133"/>
      <c r="LVC104" s="133"/>
      <c r="LVQ104" s="133"/>
      <c r="LVR104" s="133"/>
      <c r="LWF104" s="133"/>
      <c r="LWG104" s="133"/>
      <c r="LWU104" s="133"/>
      <c r="LWV104" s="133"/>
      <c r="LXJ104" s="133"/>
      <c r="LXK104" s="133"/>
      <c r="LXY104" s="133"/>
      <c r="LXZ104" s="133"/>
      <c r="LYN104" s="133"/>
      <c r="LYO104" s="133"/>
      <c r="LZC104" s="133"/>
      <c r="LZD104" s="133"/>
      <c r="LZR104" s="133"/>
      <c r="LZS104" s="133"/>
      <c r="MAG104" s="133"/>
      <c r="MAH104" s="133"/>
      <c r="MAV104" s="133"/>
      <c r="MAW104" s="133"/>
      <c r="MBK104" s="133"/>
      <c r="MBL104" s="133"/>
      <c r="MBZ104" s="133"/>
      <c r="MCA104" s="133"/>
      <c r="MCO104" s="133"/>
      <c r="MCP104" s="133"/>
      <c r="MDD104" s="133"/>
      <c r="MDE104" s="133"/>
      <c r="MDS104" s="133"/>
      <c r="MDT104" s="133"/>
      <c r="MEH104" s="133"/>
      <c r="MEI104" s="133"/>
      <c r="MEW104" s="133"/>
      <c r="MEX104" s="133"/>
      <c r="MFL104" s="133"/>
      <c r="MFM104" s="133"/>
      <c r="MGA104" s="133"/>
      <c r="MGB104" s="133"/>
      <c r="MGP104" s="133"/>
      <c r="MGQ104" s="133"/>
      <c r="MHE104" s="133"/>
      <c r="MHF104" s="133"/>
      <c r="MHT104" s="133"/>
      <c r="MHU104" s="133"/>
      <c r="MII104" s="133"/>
      <c r="MIJ104" s="133"/>
      <c r="MIX104" s="133"/>
      <c r="MIY104" s="133"/>
      <c r="MJM104" s="133"/>
      <c r="MJN104" s="133"/>
      <c r="MKB104" s="133"/>
      <c r="MKC104" s="133"/>
      <c r="MKQ104" s="133"/>
      <c r="MKR104" s="133"/>
      <c r="MLF104" s="133"/>
      <c r="MLG104" s="133"/>
      <c r="MLU104" s="133"/>
      <c r="MLV104" s="133"/>
      <c r="MMJ104" s="133"/>
      <c r="MMK104" s="133"/>
      <c r="MMY104" s="133"/>
      <c r="MMZ104" s="133"/>
      <c r="MNN104" s="133"/>
      <c r="MNO104" s="133"/>
      <c r="MOC104" s="133"/>
      <c r="MOD104" s="133"/>
      <c r="MOR104" s="133"/>
      <c r="MOS104" s="133"/>
      <c r="MPG104" s="133"/>
      <c r="MPH104" s="133"/>
      <c r="MPV104" s="133"/>
      <c r="MPW104" s="133"/>
      <c r="MQK104" s="133"/>
      <c r="MQL104" s="133"/>
      <c r="MQZ104" s="133"/>
      <c r="MRA104" s="133"/>
      <c r="MRO104" s="133"/>
      <c r="MRP104" s="133"/>
      <c r="MSD104" s="133"/>
      <c r="MSE104" s="133"/>
      <c r="MSS104" s="133"/>
      <c r="MST104" s="133"/>
      <c r="MTH104" s="133"/>
      <c r="MTI104" s="133"/>
      <c r="MTW104" s="133"/>
      <c r="MTX104" s="133"/>
      <c r="MUL104" s="133"/>
      <c r="MUM104" s="133"/>
      <c r="MVA104" s="133"/>
      <c r="MVB104" s="133"/>
      <c r="MVP104" s="133"/>
      <c r="MVQ104" s="133"/>
      <c r="MWE104" s="133"/>
      <c r="MWF104" s="133"/>
      <c r="MWT104" s="133"/>
      <c r="MWU104" s="133"/>
      <c r="MXI104" s="133"/>
      <c r="MXJ104" s="133"/>
      <c r="MXX104" s="133"/>
      <c r="MXY104" s="133"/>
      <c r="MYM104" s="133"/>
      <c r="MYN104" s="133"/>
      <c r="MZB104" s="133"/>
      <c r="MZC104" s="133"/>
      <c r="MZQ104" s="133"/>
      <c r="MZR104" s="133"/>
      <c r="NAF104" s="133"/>
      <c r="NAG104" s="133"/>
      <c r="NAU104" s="133"/>
      <c r="NAV104" s="133"/>
      <c r="NBJ104" s="133"/>
      <c r="NBK104" s="133"/>
      <c r="NBY104" s="133"/>
      <c r="NBZ104" s="133"/>
      <c r="NCN104" s="133"/>
      <c r="NCO104" s="133"/>
      <c r="NDC104" s="133"/>
      <c r="NDD104" s="133"/>
      <c r="NDR104" s="133"/>
      <c r="NDS104" s="133"/>
      <c r="NEG104" s="133"/>
      <c r="NEH104" s="133"/>
      <c r="NEV104" s="133"/>
      <c r="NEW104" s="133"/>
      <c r="NFK104" s="133"/>
      <c r="NFL104" s="133"/>
      <c r="NFZ104" s="133"/>
      <c r="NGA104" s="133"/>
      <c r="NGO104" s="133"/>
      <c r="NGP104" s="133"/>
      <c r="NHD104" s="133"/>
      <c r="NHE104" s="133"/>
      <c r="NHS104" s="133"/>
      <c r="NHT104" s="133"/>
      <c r="NIH104" s="133"/>
      <c r="NII104" s="133"/>
      <c r="NIW104" s="133"/>
      <c r="NIX104" s="133"/>
      <c r="NJL104" s="133"/>
      <c r="NJM104" s="133"/>
      <c r="NKA104" s="133"/>
      <c r="NKB104" s="133"/>
      <c r="NKP104" s="133"/>
      <c r="NKQ104" s="133"/>
      <c r="NLE104" s="133"/>
      <c r="NLF104" s="133"/>
      <c r="NLT104" s="133"/>
      <c r="NLU104" s="133"/>
      <c r="NMI104" s="133"/>
      <c r="NMJ104" s="133"/>
      <c r="NMX104" s="133"/>
      <c r="NMY104" s="133"/>
      <c r="NNM104" s="133"/>
      <c r="NNN104" s="133"/>
      <c r="NOB104" s="133"/>
      <c r="NOC104" s="133"/>
      <c r="NOQ104" s="133"/>
      <c r="NOR104" s="133"/>
      <c r="NPF104" s="133"/>
      <c r="NPG104" s="133"/>
      <c r="NPU104" s="133"/>
      <c r="NPV104" s="133"/>
      <c r="NQJ104" s="133"/>
      <c r="NQK104" s="133"/>
      <c r="NQY104" s="133"/>
      <c r="NQZ104" s="133"/>
      <c r="NRN104" s="133"/>
      <c r="NRO104" s="133"/>
      <c r="NSC104" s="133"/>
      <c r="NSD104" s="133"/>
      <c r="NSR104" s="133"/>
      <c r="NSS104" s="133"/>
      <c r="NTG104" s="133"/>
      <c r="NTH104" s="133"/>
      <c r="NTV104" s="133"/>
      <c r="NTW104" s="133"/>
      <c r="NUK104" s="133"/>
      <c r="NUL104" s="133"/>
      <c r="NUZ104" s="133"/>
      <c r="NVA104" s="133"/>
      <c r="NVO104" s="133"/>
      <c r="NVP104" s="133"/>
      <c r="NWD104" s="133"/>
      <c r="NWE104" s="133"/>
      <c r="NWS104" s="133"/>
      <c r="NWT104" s="133"/>
      <c r="NXH104" s="133"/>
      <c r="NXI104" s="133"/>
      <c r="NXW104" s="133"/>
      <c r="NXX104" s="133"/>
      <c r="NYL104" s="133"/>
      <c r="NYM104" s="133"/>
      <c r="NZA104" s="133"/>
      <c r="NZB104" s="133"/>
      <c r="NZP104" s="133"/>
      <c r="NZQ104" s="133"/>
      <c r="OAE104" s="133"/>
      <c r="OAF104" s="133"/>
      <c r="OAT104" s="133"/>
      <c r="OAU104" s="133"/>
      <c r="OBI104" s="133"/>
      <c r="OBJ104" s="133"/>
      <c r="OBX104" s="133"/>
      <c r="OBY104" s="133"/>
      <c r="OCM104" s="133"/>
      <c r="OCN104" s="133"/>
      <c r="ODB104" s="133"/>
      <c r="ODC104" s="133"/>
      <c r="ODQ104" s="133"/>
      <c r="ODR104" s="133"/>
      <c r="OEF104" s="133"/>
      <c r="OEG104" s="133"/>
      <c r="OEU104" s="133"/>
      <c r="OEV104" s="133"/>
      <c r="OFJ104" s="133"/>
      <c r="OFK104" s="133"/>
      <c r="OFY104" s="133"/>
      <c r="OFZ104" s="133"/>
      <c r="OGN104" s="133"/>
      <c r="OGO104" s="133"/>
      <c r="OHC104" s="133"/>
      <c r="OHD104" s="133"/>
      <c r="OHR104" s="133"/>
      <c r="OHS104" s="133"/>
      <c r="OIG104" s="133"/>
      <c r="OIH104" s="133"/>
      <c r="OIV104" s="133"/>
      <c r="OIW104" s="133"/>
      <c r="OJK104" s="133"/>
      <c r="OJL104" s="133"/>
      <c r="OJZ104" s="133"/>
      <c r="OKA104" s="133"/>
      <c r="OKO104" s="133"/>
      <c r="OKP104" s="133"/>
      <c r="OLD104" s="133"/>
      <c r="OLE104" s="133"/>
      <c r="OLS104" s="133"/>
      <c r="OLT104" s="133"/>
      <c r="OMH104" s="133"/>
      <c r="OMI104" s="133"/>
      <c r="OMW104" s="133"/>
      <c r="OMX104" s="133"/>
      <c r="ONL104" s="133"/>
      <c r="ONM104" s="133"/>
      <c r="OOA104" s="133"/>
      <c r="OOB104" s="133"/>
      <c r="OOP104" s="133"/>
      <c r="OOQ104" s="133"/>
      <c r="OPE104" s="133"/>
      <c r="OPF104" s="133"/>
      <c r="OPT104" s="133"/>
      <c r="OPU104" s="133"/>
      <c r="OQI104" s="133"/>
      <c r="OQJ104" s="133"/>
      <c r="OQX104" s="133"/>
      <c r="OQY104" s="133"/>
      <c r="ORM104" s="133"/>
      <c r="ORN104" s="133"/>
      <c r="OSB104" s="133"/>
      <c r="OSC104" s="133"/>
      <c r="OSQ104" s="133"/>
      <c r="OSR104" s="133"/>
      <c r="OTF104" s="133"/>
      <c r="OTG104" s="133"/>
      <c r="OTU104" s="133"/>
      <c r="OTV104" s="133"/>
      <c r="OUJ104" s="133"/>
      <c r="OUK104" s="133"/>
      <c r="OUY104" s="133"/>
      <c r="OUZ104" s="133"/>
      <c r="OVN104" s="133"/>
      <c r="OVO104" s="133"/>
      <c r="OWC104" s="133"/>
      <c r="OWD104" s="133"/>
      <c r="OWR104" s="133"/>
      <c r="OWS104" s="133"/>
      <c r="OXG104" s="133"/>
      <c r="OXH104" s="133"/>
      <c r="OXV104" s="133"/>
      <c r="OXW104" s="133"/>
      <c r="OYK104" s="133"/>
      <c r="OYL104" s="133"/>
      <c r="OYZ104" s="133"/>
      <c r="OZA104" s="133"/>
      <c r="OZO104" s="133"/>
      <c r="OZP104" s="133"/>
      <c r="PAD104" s="133"/>
      <c r="PAE104" s="133"/>
      <c r="PAS104" s="133"/>
      <c r="PAT104" s="133"/>
      <c r="PBH104" s="133"/>
      <c r="PBI104" s="133"/>
      <c r="PBW104" s="133"/>
      <c r="PBX104" s="133"/>
      <c r="PCL104" s="133"/>
      <c r="PCM104" s="133"/>
      <c r="PDA104" s="133"/>
      <c r="PDB104" s="133"/>
      <c r="PDP104" s="133"/>
      <c r="PDQ104" s="133"/>
      <c r="PEE104" s="133"/>
      <c r="PEF104" s="133"/>
      <c r="PET104" s="133"/>
      <c r="PEU104" s="133"/>
      <c r="PFI104" s="133"/>
      <c r="PFJ104" s="133"/>
      <c r="PFX104" s="133"/>
      <c r="PFY104" s="133"/>
      <c r="PGM104" s="133"/>
      <c r="PGN104" s="133"/>
      <c r="PHB104" s="133"/>
      <c r="PHC104" s="133"/>
      <c r="PHQ104" s="133"/>
      <c r="PHR104" s="133"/>
      <c r="PIF104" s="133"/>
      <c r="PIG104" s="133"/>
      <c r="PIU104" s="133"/>
      <c r="PIV104" s="133"/>
      <c r="PJJ104" s="133"/>
      <c r="PJK104" s="133"/>
      <c r="PJY104" s="133"/>
      <c r="PJZ104" s="133"/>
      <c r="PKN104" s="133"/>
      <c r="PKO104" s="133"/>
      <c r="PLC104" s="133"/>
      <c r="PLD104" s="133"/>
      <c r="PLR104" s="133"/>
      <c r="PLS104" s="133"/>
      <c r="PMG104" s="133"/>
      <c r="PMH104" s="133"/>
      <c r="PMV104" s="133"/>
      <c r="PMW104" s="133"/>
      <c r="PNK104" s="133"/>
      <c r="PNL104" s="133"/>
      <c r="PNZ104" s="133"/>
      <c r="POA104" s="133"/>
      <c r="POO104" s="133"/>
      <c r="POP104" s="133"/>
      <c r="PPD104" s="133"/>
      <c r="PPE104" s="133"/>
      <c r="PPS104" s="133"/>
      <c r="PPT104" s="133"/>
      <c r="PQH104" s="133"/>
      <c r="PQI104" s="133"/>
      <c r="PQW104" s="133"/>
      <c r="PQX104" s="133"/>
      <c r="PRL104" s="133"/>
      <c r="PRM104" s="133"/>
      <c r="PSA104" s="133"/>
      <c r="PSB104" s="133"/>
      <c r="PSP104" s="133"/>
      <c r="PSQ104" s="133"/>
      <c r="PTE104" s="133"/>
      <c r="PTF104" s="133"/>
      <c r="PTT104" s="133"/>
      <c r="PTU104" s="133"/>
      <c r="PUI104" s="133"/>
      <c r="PUJ104" s="133"/>
      <c r="PUX104" s="133"/>
      <c r="PUY104" s="133"/>
      <c r="PVM104" s="133"/>
      <c r="PVN104" s="133"/>
      <c r="PWB104" s="133"/>
      <c r="PWC104" s="133"/>
      <c r="PWQ104" s="133"/>
      <c r="PWR104" s="133"/>
      <c r="PXF104" s="133"/>
      <c r="PXG104" s="133"/>
      <c r="PXU104" s="133"/>
      <c r="PXV104" s="133"/>
      <c r="PYJ104" s="133"/>
      <c r="PYK104" s="133"/>
      <c r="PYY104" s="133"/>
      <c r="PYZ104" s="133"/>
      <c r="PZN104" s="133"/>
      <c r="PZO104" s="133"/>
      <c r="QAC104" s="133"/>
      <c r="QAD104" s="133"/>
      <c r="QAR104" s="133"/>
      <c r="QAS104" s="133"/>
      <c r="QBG104" s="133"/>
      <c r="QBH104" s="133"/>
      <c r="QBV104" s="133"/>
      <c r="QBW104" s="133"/>
      <c r="QCK104" s="133"/>
      <c r="QCL104" s="133"/>
      <c r="QCZ104" s="133"/>
      <c r="QDA104" s="133"/>
      <c r="QDO104" s="133"/>
      <c r="QDP104" s="133"/>
      <c r="QED104" s="133"/>
      <c r="QEE104" s="133"/>
      <c r="QES104" s="133"/>
      <c r="QET104" s="133"/>
      <c r="QFH104" s="133"/>
      <c r="QFI104" s="133"/>
      <c r="QFW104" s="133"/>
      <c r="QFX104" s="133"/>
      <c r="QGL104" s="133"/>
      <c r="QGM104" s="133"/>
      <c r="QHA104" s="133"/>
      <c r="QHB104" s="133"/>
      <c r="QHP104" s="133"/>
      <c r="QHQ104" s="133"/>
      <c r="QIE104" s="133"/>
      <c r="QIF104" s="133"/>
      <c r="QIT104" s="133"/>
      <c r="QIU104" s="133"/>
      <c r="QJI104" s="133"/>
      <c r="QJJ104" s="133"/>
      <c r="QJX104" s="133"/>
      <c r="QJY104" s="133"/>
      <c r="QKM104" s="133"/>
      <c r="QKN104" s="133"/>
      <c r="QLB104" s="133"/>
      <c r="QLC104" s="133"/>
      <c r="QLQ104" s="133"/>
      <c r="QLR104" s="133"/>
      <c r="QMF104" s="133"/>
      <c r="QMG104" s="133"/>
      <c r="QMU104" s="133"/>
      <c r="QMV104" s="133"/>
      <c r="QNJ104" s="133"/>
      <c r="QNK104" s="133"/>
      <c r="QNY104" s="133"/>
      <c r="QNZ104" s="133"/>
      <c r="QON104" s="133"/>
      <c r="QOO104" s="133"/>
      <c r="QPC104" s="133"/>
      <c r="QPD104" s="133"/>
      <c r="QPR104" s="133"/>
      <c r="QPS104" s="133"/>
      <c r="QQG104" s="133"/>
      <c r="QQH104" s="133"/>
      <c r="QQV104" s="133"/>
      <c r="QQW104" s="133"/>
      <c r="QRK104" s="133"/>
      <c r="QRL104" s="133"/>
      <c r="QRZ104" s="133"/>
      <c r="QSA104" s="133"/>
      <c r="QSO104" s="133"/>
      <c r="QSP104" s="133"/>
      <c r="QTD104" s="133"/>
      <c r="QTE104" s="133"/>
      <c r="QTS104" s="133"/>
      <c r="QTT104" s="133"/>
      <c r="QUH104" s="133"/>
      <c r="QUI104" s="133"/>
      <c r="QUW104" s="133"/>
      <c r="QUX104" s="133"/>
      <c r="QVL104" s="133"/>
      <c r="QVM104" s="133"/>
      <c r="QWA104" s="133"/>
      <c r="QWB104" s="133"/>
      <c r="QWP104" s="133"/>
      <c r="QWQ104" s="133"/>
      <c r="QXE104" s="133"/>
      <c r="QXF104" s="133"/>
      <c r="QXT104" s="133"/>
      <c r="QXU104" s="133"/>
      <c r="QYI104" s="133"/>
      <c r="QYJ104" s="133"/>
      <c r="QYX104" s="133"/>
      <c r="QYY104" s="133"/>
      <c r="QZM104" s="133"/>
      <c r="QZN104" s="133"/>
      <c r="RAB104" s="133"/>
      <c r="RAC104" s="133"/>
      <c r="RAQ104" s="133"/>
      <c r="RAR104" s="133"/>
      <c r="RBF104" s="133"/>
      <c r="RBG104" s="133"/>
      <c r="RBU104" s="133"/>
      <c r="RBV104" s="133"/>
      <c r="RCJ104" s="133"/>
      <c r="RCK104" s="133"/>
      <c r="RCY104" s="133"/>
      <c r="RCZ104" s="133"/>
      <c r="RDN104" s="133"/>
      <c r="RDO104" s="133"/>
      <c r="REC104" s="133"/>
      <c r="RED104" s="133"/>
      <c r="RER104" s="133"/>
      <c r="RES104" s="133"/>
      <c r="RFG104" s="133"/>
      <c r="RFH104" s="133"/>
      <c r="RFV104" s="133"/>
      <c r="RFW104" s="133"/>
      <c r="RGK104" s="133"/>
      <c r="RGL104" s="133"/>
      <c r="RGZ104" s="133"/>
      <c r="RHA104" s="133"/>
      <c r="RHO104" s="133"/>
      <c r="RHP104" s="133"/>
      <c r="RID104" s="133"/>
      <c r="RIE104" s="133"/>
      <c r="RIS104" s="133"/>
      <c r="RIT104" s="133"/>
      <c r="RJH104" s="133"/>
      <c r="RJI104" s="133"/>
      <c r="RJW104" s="133"/>
      <c r="RJX104" s="133"/>
      <c r="RKL104" s="133"/>
      <c r="RKM104" s="133"/>
      <c r="RLA104" s="133"/>
      <c r="RLB104" s="133"/>
      <c r="RLP104" s="133"/>
      <c r="RLQ104" s="133"/>
      <c r="RME104" s="133"/>
      <c r="RMF104" s="133"/>
      <c r="RMT104" s="133"/>
      <c r="RMU104" s="133"/>
      <c r="RNI104" s="133"/>
      <c r="RNJ104" s="133"/>
      <c r="RNX104" s="133"/>
      <c r="RNY104" s="133"/>
      <c r="ROM104" s="133"/>
      <c r="RON104" s="133"/>
      <c r="RPB104" s="133"/>
      <c r="RPC104" s="133"/>
      <c r="RPQ104" s="133"/>
      <c r="RPR104" s="133"/>
      <c r="RQF104" s="133"/>
      <c r="RQG104" s="133"/>
      <c r="RQU104" s="133"/>
      <c r="RQV104" s="133"/>
      <c r="RRJ104" s="133"/>
      <c r="RRK104" s="133"/>
      <c r="RRY104" s="133"/>
      <c r="RRZ104" s="133"/>
      <c r="RSN104" s="133"/>
      <c r="RSO104" s="133"/>
      <c r="RTC104" s="133"/>
      <c r="RTD104" s="133"/>
      <c r="RTR104" s="133"/>
      <c r="RTS104" s="133"/>
      <c r="RUG104" s="133"/>
      <c r="RUH104" s="133"/>
      <c r="RUV104" s="133"/>
      <c r="RUW104" s="133"/>
      <c r="RVK104" s="133"/>
      <c r="RVL104" s="133"/>
      <c r="RVZ104" s="133"/>
      <c r="RWA104" s="133"/>
      <c r="RWO104" s="133"/>
      <c r="RWP104" s="133"/>
      <c r="RXD104" s="133"/>
      <c r="RXE104" s="133"/>
      <c r="RXS104" s="133"/>
      <c r="RXT104" s="133"/>
      <c r="RYH104" s="133"/>
      <c r="RYI104" s="133"/>
      <c r="RYW104" s="133"/>
      <c r="RYX104" s="133"/>
      <c r="RZL104" s="133"/>
      <c r="RZM104" s="133"/>
      <c r="SAA104" s="133"/>
      <c r="SAB104" s="133"/>
      <c r="SAP104" s="133"/>
      <c r="SAQ104" s="133"/>
      <c r="SBE104" s="133"/>
      <c r="SBF104" s="133"/>
      <c r="SBT104" s="133"/>
      <c r="SBU104" s="133"/>
      <c r="SCI104" s="133"/>
      <c r="SCJ104" s="133"/>
      <c r="SCX104" s="133"/>
      <c r="SCY104" s="133"/>
      <c r="SDM104" s="133"/>
      <c r="SDN104" s="133"/>
      <c r="SEB104" s="133"/>
      <c r="SEC104" s="133"/>
      <c r="SEQ104" s="133"/>
      <c r="SER104" s="133"/>
      <c r="SFF104" s="133"/>
      <c r="SFG104" s="133"/>
      <c r="SFU104" s="133"/>
      <c r="SFV104" s="133"/>
      <c r="SGJ104" s="133"/>
      <c r="SGK104" s="133"/>
      <c r="SGY104" s="133"/>
      <c r="SGZ104" s="133"/>
      <c r="SHN104" s="133"/>
      <c r="SHO104" s="133"/>
      <c r="SIC104" s="133"/>
      <c r="SID104" s="133"/>
      <c r="SIR104" s="133"/>
      <c r="SIS104" s="133"/>
      <c r="SJG104" s="133"/>
      <c r="SJH104" s="133"/>
      <c r="SJV104" s="133"/>
      <c r="SJW104" s="133"/>
      <c r="SKK104" s="133"/>
      <c r="SKL104" s="133"/>
      <c r="SKZ104" s="133"/>
      <c r="SLA104" s="133"/>
      <c r="SLO104" s="133"/>
      <c r="SLP104" s="133"/>
      <c r="SMD104" s="133"/>
      <c r="SME104" s="133"/>
      <c r="SMS104" s="133"/>
      <c r="SMT104" s="133"/>
      <c r="SNH104" s="133"/>
      <c r="SNI104" s="133"/>
      <c r="SNW104" s="133"/>
      <c r="SNX104" s="133"/>
      <c r="SOL104" s="133"/>
      <c r="SOM104" s="133"/>
      <c r="SPA104" s="133"/>
      <c r="SPB104" s="133"/>
      <c r="SPP104" s="133"/>
      <c r="SPQ104" s="133"/>
      <c r="SQE104" s="133"/>
      <c r="SQF104" s="133"/>
      <c r="SQT104" s="133"/>
      <c r="SQU104" s="133"/>
      <c r="SRI104" s="133"/>
      <c r="SRJ104" s="133"/>
      <c r="SRX104" s="133"/>
      <c r="SRY104" s="133"/>
      <c r="SSM104" s="133"/>
      <c r="SSN104" s="133"/>
      <c r="STB104" s="133"/>
      <c r="STC104" s="133"/>
      <c r="STQ104" s="133"/>
      <c r="STR104" s="133"/>
      <c r="SUF104" s="133"/>
      <c r="SUG104" s="133"/>
      <c r="SUU104" s="133"/>
      <c r="SUV104" s="133"/>
      <c r="SVJ104" s="133"/>
      <c r="SVK104" s="133"/>
      <c r="SVY104" s="133"/>
      <c r="SVZ104" s="133"/>
      <c r="SWN104" s="133"/>
      <c r="SWO104" s="133"/>
      <c r="SXC104" s="133"/>
      <c r="SXD104" s="133"/>
      <c r="SXR104" s="133"/>
      <c r="SXS104" s="133"/>
      <c r="SYG104" s="133"/>
      <c r="SYH104" s="133"/>
      <c r="SYV104" s="133"/>
      <c r="SYW104" s="133"/>
      <c r="SZK104" s="133"/>
      <c r="SZL104" s="133"/>
      <c r="SZZ104" s="133"/>
      <c r="TAA104" s="133"/>
      <c r="TAO104" s="133"/>
      <c r="TAP104" s="133"/>
      <c r="TBD104" s="133"/>
      <c r="TBE104" s="133"/>
      <c r="TBS104" s="133"/>
      <c r="TBT104" s="133"/>
      <c r="TCH104" s="133"/>
      <c r="TCI104" s="133"/>
      <c r="TCW104" s="133"/>
      <c r="TCX104" s="133"/>
      <c r="TDL104" s="133"/>
      <c r="TDM104" s="133"/>
      <c r="TEA104" s="133"/>
      <c r="TEB104" s="133"/>
      <c r="TEP104" s="133"/>
      <c r="TEQ104" s="133"/>
      <c r="TFE104" s="133"/>
      <c r="TFF104" s="133"/>
      <c r="TFT104" s="133"/>
      <c r="TFU104" s="133"/>
      <c r="TGI104" s="133"/>
      <c r="TGJ104" s="133"/>
      <c r="TGX104" s="133"/>
      <c r="TGY104" s="133"/>
      <c r="THM104" s="133"/>
      <c r="THN104" s="133"/>
      <c r="TIB104" s="133"/>
      <c r="TIC104" s="133"/>
      <c r="TIQ104" s="133"/>
      <c r="TIR104" s="133"/>
      <c r="TJF104" s="133"/>
      <c r="TJG104" s="133"/>
      <c r="TJU104" s="133"/>
      <c r="TJV104" s="133"/>
      <c r="TKJ104" s="133"/>
      <c r="TKK104" s="133"/>
      <c r="TKY104" s="133"/>
      <c r="TKZ104" s="133"/>
      <c r="TLN104" s="133"/>
      <c r="TLO104" s="133"/>
      <c r="TMC104" s="133"/>
      <c r="TMD104" s="133"/>
      <c r="TMR104" s="133"/>
      <c r="TMS104" s="133"/>
      <c r="TNG104" s="133"/>
      <c r="TNH104" s="133"/>
      <c r="TNV104" s="133"/>
      <c r="TNW104" s="133"/>
      <c r="TOK104" s="133"/>
      <c r="TOL104" s="133"/>
      <c r="TOZ104" s="133"/>
      <c r="TPA104" s="133"/>
      <c r="TPO104" s="133"/>
      <c r="TPP104" s="133"/>
      <c r="TQD104" s="133"/>
      <c r="TQE104" s="133"/>
      <c r="TQS104" s="133"/>
      <c r="TQT104" s="133"/>
      <c r="TRH104" s="133"/>
      <c r="TRI104" s="133"/>
      <c r="TRW104" s="133"/>
      <c r="TRX104" s="133"/>
      <c r="TSL104" s="133"/>
      <c r="TSM104" s="133"/>
      <c r="TTA104" s="133"/>
      <c r="TTB104" s="133"/>
      <c r="TTP104" s="133"/>
      <c r="TTQ104" s="133"/>
      <c r="TUE104" s="133"/>
      <c r="TUF104" s="133"/>
      <c r="TUT104" s="133"/>
      <c r="TUU104" s="133"/>
      <c r="TVI104" s="133"/>
      <c r="TVJ104" s="133"/>
      <c r="TVX104" s="133"/>
      <c r="TVY104" s="133"/>
      <c r="TWM104" s="133"/>
      <c r="TWN104" s="133"/>
      <c r="TXB104" s="133"/>
      <c r="TXC104" s="133"/>
      <c r="TXQ104" s="133"/>
      <c r="TXR104" s="133"/>
      <c r="TYF104" s="133"/>
      <c r="TYG104" s="133"/>
      <c r="TYU104" s="133"/>
      <c r="TYV104" s="133"/>
      <c r="TZJ104" s="133"/>
      <c r="TZK104" s="133"/>
      <c r="TZY104" s="133"/>
      <c r="TZZ104" s="133"/>
      <c r="UAN104" s="133"/>
      <c r="UAO104" s="133"/>
      <c r="UBC104" s="133"/>
      <c r="UBD104" s="133"/>
      <c r="UBR104" s="133"/>
      <c r="UBS104" s="133"/>
      <c r="UCG104" s="133"/>
      <c r="UCH104" s="133"/>
      <c r="UCV104" s="133"/>
      <c r="UCW104" s="133"/>
      <c r="UDK104" s="133"/>
      <c r="UDL104" s="133"/>
      <c r="UDZ104" s="133"/>
      <c r="UEA104" s="133"/>
      <c r="UEO104" s="133"/>
      <c r="UEP104" s="133"/>
      <c r="UFD104" s="133"/>
      <c r="UFE104" s="133"/>
      <c r="UFS104" s="133"/>
      <c r="UFT104" s="133"/>
      <c r="UGH104" s="133"/>
      <c r="UGI104" s="133"/>
      <c r="UGW104" s="133"/>
      <c r="UGX104" s="133"/>
      <c r="UHL104" s="133"/>
      <c r="UHM104" s="133"/>
      <c r="UIA104" s="133"/>
      <c r="UIB104" s="133"/>
      <c r="UIP104" s="133"/>
      <c r="UIQ104" s="133"/>
      <c r="UJE104" s="133"/>
      <c r="UJF104" s="133"/>
      <c r="UJT104" s="133"/>
      <c r="UJU104" s="133"/>
      <c r="UKI104" s="133"/>
      <c r="UKJ104" s="133"/>
      <c r="UKX104" s="133"/>
      <c r="UKY104" s="133"/>
      <c r="ULM104" s="133"/>
      <c r="ULN104" s="133"/>
      <c r="UMB104" s="133"/>
      <c r="UMC104" s="133"/>
      <c r="UMQ104" s="133"/>
      <c r="UMR104" s="133"/>
      <c r="UNF104" s="133"/>
      <c r="UNG104" s="133"/>
      <c r="UNU104" s="133"/>
      <c r="UNV104" s="133"/>
      <c r="UOJ104" s="133"/>
      <c r="UOK104" s="133"/>
      <c r="UOY104" s="133"/>
      <c r="UOZ104" s="133"/>
      <c r="UPN104" s="133"/>
      <c r="UPO104" s="133"/>
      <c r="UQC104" s="133"/>
      <c r="UQD104" s="133"/>
      <c r="UQR104" s="133"/>
      <c r="UQS104" s="133"/>
      <c r="URG104" s="133"/>
      <c r="URH104" s="133"/>
      <c r="URV104" s="133"/>
      <c r="URW104" s="133"/>
      <c r="USK104" s="133"/>
      <c r="USL104" s="133"/>
      <c r="USZ104" s="133"/>
      <c r="UTA104" s="133"/>
      <c r="UTO104" s="133"/>
      <c r="UTP104" s="133"/>
      <c r="UUD104" s="133"/>
      <c r="UUE104" s="133"/>
      <c r="UUS104" s="133"/>
      <c r="UUT104" s="133"/>
      <c r="UVH104" s="133"/>
      <c r="UVI104" s="133"/>
      <c r="UVW104" s="133"/>
      <c r="UVX104" s="133"/>
      <c r="UWL104" s="133"/>
      <c r="UWM104" s="133"/>
      <c r="UXA104" s="133"/>
      <c r="UXB104" s="133"/>
      <c r="UXP104" s="133"/>
      <c r="UXQ104" s="133"/>
      <c r="UYE104" s="133"/>
      <c r="UYF104" s="133"/>
      <c r="UYT104" s="133"/>
      <c r="UYU104" s="133"/>
      <c r="UZI104" s="133"/>
      <c r="UZJ104" s="133"/>
      <c r="UZX104" s="133"/>
      <c r="UZY104" s="133"/>
      <c r="VAM104" s="133"/>
      <c r="VAN104" s="133"/>
      <c r="VBB104" s="133"/>
      <c r="VBC104" s="133"/>
      <c r="VBQ104" s="133"/>
      <c r="VBR104" s="133"/>
      <c r="VCF104" s="133"/>
      <c r="VCG104" s="133"/>
      <c r="VCU104" s="133"/>
      <c r="VCV104" s="133"/>
      <c r="VDJ104" s="133"/>
      <c r="VDK104" s="133"/>
      <c r="VDY104" s="133"/>
      <c r="VDZ104" s="133"/>
      <c r="VEN104" s="133"/>
      <c r="VEO104" s="133"/>
      <c r="VFC104" s="133"/>
      <c r="VFD104" s="133"/>
      <c r="VFR104" s="133"/>
      <c r="VFS104" s="133"/>
      <c r="VGG104" s="133"/>
      <c r="VGH104" s="133"/>
      <c r="VGV104" s="133"/>
      <c r="VGW104" s="133"/>
      <c r="VHK104" s="133"/>
      <c r="VHL104" s="133"/>
      <c r="VHZ104" s="133"/>
      <c r="VIA104" s="133"/>
      <c r="VIO104" s="133"/>
      <c r="VIP104" s="133"/>
      <c r="VJD104" s="133"/>
      <c r="VJE104" s="133"/>
      <c r="VJS104" s="133"/>
      <c r="VJT104" s="133"/>
      <c r="VKH104" s="133"/>
      <c r="VKI104" s="133"/>
      <c r="VKW104" s="133"/>
      <c r="VKX104" s="133"/>
      <c r="VLL104" s="133"/>
      <c r="VLM104" s="133"/>
      <c r="VMA104" s="133"/>
      <c r="VMB104" s="133"/>
      <c r="VMP104" s="133"/>
      <c r="VMQ104" s="133"/>
      <c r="VNE104" s="133"/>
      <c r="VNF104" s="133"/>
      <c r="VNT104" s="133"/>
      <c r="VNU104" s="133"/>
      <c r="VOI104" s="133"/>
      <c r="VOJ104" s="133"/>
      <c r="VOX104" s="133"/>
      <c r="VOY104" s="133"/>
      <c r="VPM104" s="133"/>
      <c r="VPN104" s="133"/>
      <c r="VQB104" s="133"/>
      <c r="VQC104" s="133"/>
      <c r="VQQ104" s="133"/>
      <c r="VQR104" s="133"/>
      <c r="VRF104" s="133"/>
      <c r="VRG104" s="133"/>
      <c r="VRU104" s="133"/>
      <c r="VRV104" s="133"/>
      <c r="VSJ104" s="133"/>
      <c r="VSK104" s="133"/>
      <c r="VSY104" s="133"/>
      <c r="VSZ104" s="133"/>
      <c r="VTN104" s="133"/>
      <c r="VTO104" s="133"/>
      <c r="VUC104" s="133"/>
      <c r="VUD104" s="133"/>
      <c r="VUR104" s="133"/>
      <c r="VUS104" s="133"/>
      <c r="VVG104" s="133"/>
      <c r="VVH104" s="133"/>
      <c r="VVV104" s="133"/>
      <c r="VVW104" s="133"/>
      <c r="VWK104" s="133"/>
      <c r="VWL104" s="133"/>
      <c r="VWZ104" s="133"/>
      <c r="VXA104" s="133"/>
      <c r="VXO104" s="133"/>
      <c r="VXP104" s="133"/>
      <c r="VYD104" s="133"/>
      <c r="VYE104" s="133"/>
      <c r="VYS104" s="133"/>
      <c r="VYT104" s="133"/>
      <c r="VZH104" s="133"/>
      <c r="VZI104" s="133"/>
      <c r="VZW104" s="133"/>
      <c r="VZX104" s="133"/>
      <c r="WAL104" s="133"/>
      <c r="WAM104" s="133"/>
      <c r="WBA104" s="133"/>
      <c r="WBB104" s="133"/>
      <c r="WBP104" s="133"/>
      <c r="WBQ104" s="133"/>
      <c r="WCE104" s="133"/>
      <c r="WCF104" s="133"/>
      <c r="WCT104" s="133"/>
      <c r="WCU104" s="133"/>
      <c r="WDI104" s="133"/>
      <c r="WDJ104" s="133"/>
      <c r="WDX104" s="133"/>
      <c r="WDY104" s="133"/>
      <c r="WEM104" s="133"/>
      <c r="WEN104" s="133"/>
      <c r="WFB104" s="133"/>
      <c r="WFC104" s="133"/>
      <c r="WFQ104" s="133"/>
      <c r="WFR104" s="133"/>
      <c r="WGF104" s="133"/>
      <c r="WGG104" s="133"/>
      <c r="WGU104" s="133"/>
      <c r="WGV104" s="133"/>
      <c r="WHJ104" s="133"/>
      <c r="WHK104" s="133"/>
      <c r="WHY104" s="133"/>
      <c r="WHZ104" s="133"/>
      <c r="WIN104" s="133"/>
      <c r="WIO104" s="133"/>
      <c r="WJC104" s="133"/>
      <c r="WJD104" s="133"/>
      <c r="WJR104" s="133"/>
      <c r="WJS104" s="133"/>
      <c r="WKG104" s="133"/>
      <c r="WKH104" s="133"/>
      <c r="WKV104" s="133"/>
      <c r="WKW104" s="133"/>
      <c r="WLK104" s="133"/>
      <c r="WLL104" s="133"/>
      <c r="WLZ104" s="133"/>
      <c r="WMA104" s="133"/>
      <c r="WMO104" s="133"/>
      <c r="WMP104" s="133"/>
      <c r="WND104" s="133"/>
      <c r="WNE104" s="133"/>
      <c r="WNS104" s="133"/>
      <c r="WNT104" s="133"/>
      <c r="WOH104" s="133"/>
      <c r="WOI104" s="133"/>
      <c r="WOW104" s="133"/>
      <c r="WOX104" s="133"/>
      <c r="WPL104" s="133"/>
      <c r="WPM104" s="133"/>
      <c r="WQA104" s="133"/>
      <c r="WQB104" s="133"/>
      <c r="WQP104" s="133"/>
      <c r="WQQ104" s="133"/>
      <c r="WRE104" s="133"/>
      <c r="WRF104" s="133"/>
      <c r="WRT104" s="133"/>
      <c r="WRU104" s="133"/>
      <c r="WSI104" s="133"/>
      <c r="WSJ104" s="133"/>
      <c r="WSX104" s="133"/>
      <c r="WSY104" s="133"/>
      <c r="WTM104" s="133"/>
      <c r="WTN104" s="133"/>
      <c r="WUB104" s="133"/>
      <c r="WUC104" s="133"/>
      <c r="WUQ104" s="133"/>
      <c r="WUR104" s="133"/>
      <c r="WVF104" s="133"/>
      <c r="WVG104" s="133"/>
      <c r="WVU104" s="133"/>
      <c r="WVV104" s="133"/>
      <c r="WWJ104" s="133"/>
      <c r="WWK104" s="133"/>
      <c r="WWY104" s="133"/>
      <c r="WWZ104" s="133"/>
      <c r="WXN104" s="133"/>
      <c r="WXO104" s="133"/>
      <c r="WYC104" s="133"/>
      <c r="WYD104" s="133"/>
      <c r="WYR104" s="133"/>
      <c r="WYS104" s="133"/>
      <c r="WZG104" s="133"/>
      <c r="WZH104" s="133"/>
      <c r="WZV104" s="133"/>
      <c r="WZW104" s="133"/>
      <c r="XAK104" s="133"/>
      <c r="XAL104" s="133"/>
      <c r="XAZ104" s="133"/>
      <c r="XBA104" s="133"/>
      <c r="XBO104" s="133"/>
      <c r="XBP104" s="133"/>
      <c r="XCD104" s="133"/>
      <c r="XCE104" s="133"/>
      <c r="XCS104" s="133"/>
      <c r="XCT104" s="133"/>
      <c r="XDH104" s="133"/>
      <c r="XDI104" s="133"/>
      <c r="XDW104" s="133"/>
      <c r="XDX104" s="133"/>
      <c r="XEL104" s="133"/>
      <c r="XEM104" s="133"/>
      <c r="XFA104" s="133"/>
      <c r="XFB104" s="133"/>
    </row>
    <row r="105" spans="1:1022 1036:2042 2056:3062 3076:5117 5131:6137 6151:7157 7171:8192 8206:9212 9226:10232 10246:11252 11266:12287 12301:13307 13321:14327 14341:15347 15361:16382">
      <c r="B105" s="139" t="s">
        <v>413</v>
      </c>
      <c r="C105" s="139" t="s">
        <v>414</v>
      </c>
      <c r="D105" s="7">
        <v>9349835.2316558305</v>
      </c>
      <c r="E105" s="7">
        <v>9387428.83533011</v>
      </c>
      <c r="F105" s="7">
        <v>11432352.162795976</v>
      </c>
      <c r="G105" s="7">
        <v>10815336</v>
      </c>
      <c r="H105" s="7">
        <v>14146359.330564348</v>
      </c>
      <c r="I105" s="7">
        <v>15275822.93936329</v>
      </c>
      <c r="J105" s="7">
        <v>14586469.334051149</v>
      </c>
      <c r="K105" s="7">
        <v>12951651</v>
      </c>
      <c r="L105" s="7">
        <v>13957316</v>
      </c>
      <c r="M105" s="7">
        <v>13947404.668104554</v>
      </c>
      <c r="N105" s="7">
        <v>14265245.255226905</v>
      </c>
      <c r="O105" s="7">
        <v>15123824.972800735</v>
      </c>
      <c r="P105" s="7">
        <v>14416528.782081001</v>
      </c>
      <c r="Q105" s="7">
        <v>16354538.392241001</v>
      </c>
      <c r="R105" s="7">
        <v>17717651.920017</v>
      </c>
      <c r="S105" s="7">
        <v>20343363.836682998</v>
      </c>
      <c r="T105" s="7">
        <v>20171149.806573</v>
      </c>
      <c r="U105" s="90">
        <v>18396604.876695</v>
      </c>
      <c r="V105" s="90">
        <v>17930818</v>
      </c>
      <c r="W105" s="90">
        <v>18627851.615140002</v>
      </c>
      <c r="X105" s="90">
        <v>18332266.179220002</v>
      </c>
      <c r="Y105" s="90">
        <v>19317755.478172</v>
      </c>
      <c r="Z105" s="90">
        <v>19651482.352413997</v>
      </c>
      <c r="AA105" s="90">
        <v>20795570.439968001</v>
      </c>
      <c r="AB105" s="90">
        <v>20031737.879394002</v>
      </c>
      <c r="AC105" s="90">
        <v>19439695.028161999</v>
      </c>
      <c r="AD105" s="90">
        <v>19524604.017735999</v>
      </c>
      <c r="AE105" s="90">
        <v>20692784</v>
      </c>
      <c r="AF105" s="90">
        <v>20533239.379150003</v>
      </c>
    </row>
    <row r="106" spans="1:1022 1036:2042 2056:3062 3076:5117 5131:6137 6151:7157 7171:8192 8206:9212 9226:10232 10246:11252 11266:12287 12301:13307 13321:14327 14341:15347 15361:16382">
      <c r="B106" s="139" t="s">
        <v>415</v>
      </c>
      <c r="C106" s="139" t="s">
        <v>416</v>
      </c>
      <c r="D106" s="7">
        <v>1229353</v>
      </c>
      <c r="E106" s="7">
        <v>1031212</v>
      </c>
      <c r="F106" s="7">
        <v>1428257</v>
      </c>
      <c r="G106" s="7">
        <v>790587</v>
      </c>
      <c r="H106" s="7">
        <v>1086225</v>
      </c>
      <c r="I106" s="7">
        <v>2922306</v>
      </c>
      <c r="J106" s="7">
        <v>2237956</v>
      </c>
      <c r="K106" s="7">
        <v>1425483</v>
      </c>
      <c r="L106" s="7">
        <v>1853781</v>
      </c>
      <c r="M106" s="7">
        <v>1548923</v>
      </c>
      <c r="N106" s="7">
        <v>2307568</v>
      </c>
      <c r="O106" s="7">
        <v>1695752</v>
      </c>
      <c r="P106" s="7">
        <v>1514872.3273759999</v>
      </c>
      <c r="Q106" s="7">
        <v>1373384.2765009999</v>
      </c>
      <c r="R106" s="7">
        <v>1958007.6518920001</v>
      </c>
      <c r="S106" s="7">
        <v>1477821.617136</v>
      </c>
      <c r="T106" s="7">
        <v>1856582.4632389999</v>
      </c>
      <c r="U106" s="90">
        <v>1482629.9038420001</v>
      </c>
      <c r="V106" s="90">
        <v>1397323</v>
      </c>
      <c r="W106" s="90">
        <v>2289703.8863289999</v>
      </c>
      <c r="X106" s="90">
        <v>1961781.010211</v>
      </c>
      <c r="Y106" s="90">
        <v>2070143.1777860001</v>
      </c>
      <c r="Z106" s="90">
        <v>1664492.7901930001</v>
      </c>
      <c r="AA106" s="90">
        <v>1583528</v>
      </c>
      <c r="AB106" s="90">
        <v>1702355.7099599999</v>
      </c>
      <c r="AC106" s="90">
        <v>1320898.64775</v>
      </c>
      <c r="AD106" s="90">
        <v>1421110</v>
      </c>
      <c r="AE106" s="90">
        <v>1268824</v>
      </c>
      <c r="AF106" s="90">
        <v>2996793</v>
      </c>
    </row>
    <row r="107" spans="1:1022 1036:2042 2056:3062 3076:5117 5131:6137 6151:7157 7171:8192 8206:9212 9226:10232 10246:11252 11266:12287 12301:13307 13321:14327 14341:15347 15361:16382">
      <c r="B107" s="139" t="s">
        <v>417</v>
      </c>
      <c r="C107" s="139" t="s">
        <v>418</v>
      </c>
      <c r="D107" s="6">
        <v>8120482.2316558305</v>
      </c>
      <c r="E107" s="6">
        <v>8356216.83533011</v>
      </c>
      <c r="F107" s="6">
        <v>10004095.162795976</v>
      </c>
      <c r="G107" s="6">
        <v>10024749</v>
      </c>
      <c r="H107" s="6">
        <v>13060134.330564348</v>
      </c>
      <c r="I107" s="6">
        <v>12353516.93936329</v>
      </c>
      <c r="J107" s="6">
        <v>12348513.334051149</v>
      </c>
      <c r="K107" s="6">
        <v>11526168</v>
      </c>
      <c r="L107" s="6">
        <v>12103535</v>
      </c>
      <c r="M107" s="6">
        <v>12398481.668104554</v>
      </c>
      <c r="N107" s="6">
        <v>11957677.255226905</v>
      </c>
      <c r="O107" s="6">
        <v>13428072.972800735</v>
      </c>
      <c r="P107" s="6">
        <v>12901656.454705</v>
      </c>
      <c r="Q107" s="6">
        <v>14981154.115740001</v>
      </c>
      <c r="R107" s="6">
        <v>15759644.268124999</v>
      </c>
      <c r="S107" s="6">
        <v>18865542.219546996</v>
      </c>
      <c r="T107" s="6">
        <v>18314567.343334001</v>
      </c>
      <c r="U107" s="90">
        <v>16913974.972853001</v>
      </c>
      <c r="V107" s="90">
        <f>+V105-V106</f>
        <v>16533495</v>
      </c>
      <c r="W107" s="95">
        <v>16338147.728811003</v>
      </c>
      <c r="X107" s="95">
        <v>16370485.169009002</v>
      </c>
      <c r="Y107" s="95">
        <v>17247612.300386</v>
      </c>
      <c r="Z107" s="95">
        <v>17986989.562220998</v>
      </c>
      <c r="AA107" s="95">
        <v>19212042.439968001</v>
      </c>
      <c r="AB107" s="95">
        <v>18329382.169434004</v>
      </c>
      <c r="AC107" s="90">
        <v>18118796.380412001</v>
      </c>
      <c r="AD107" s="90">
        <v>18103493.956494998</v>
      </c>
      <c r="AE107" s="90">
        <v>17744856</v>
      </c>
      <c r="AF107" s="90">
        <v>17536446.379150003</v>
      </c>
    </row>
    <row r="108" spans="1:1022 1036:2042 2056:3062 3076:5117 5131:6137 6151:7157 7171:8192 8206:9212 9226:10232 10246:11252 11266:12287 12301:13307 13321:14327 14341:15347 15361:16382" ht="15">
      <c r="B108" s="13" t="s">
        <v>419</v>
      </c>
      <c r="C108" s="13" t="s">
        <v>420</v>
      </c>
      <c r="D108" s="21">
        <v>2.7910467087673028</v>
      </c>
      <c r="E108" s="21">
        <v>2.8586778828016937</v>
      </c>
      <c r="F108" s="21">
        <v>3.3784981073782125</v>
      </c>
      <c r="G108" s="21">
        <v>3.2054160037614428</v>
      </c>
      <c r="H108" s="15">
        <v>3.7426310728081158</v>
      </c>
      <c r="I108" s="21">
        <v>3.4294915265661077</v>
      </c>
      <c r="J108" s="21">
        <v>3.4028806599183654</v>
      </c>
      <c r="K108" s="21">
        <v>3.147491127045082</v>
      </c>
      <c r="L108" s="21">
        <v>3.1979609866265868</v>
      </c>
      <c r="M108" s="21">
        <v>3.2830970010910749</v>
      </c>
      <c r="N108" s="21">
        <v>2.749327964998844</v>
      </c>
      <c r="O108" s="21">
        <v>2.9954411792755482</v>
      </c>
      <c r="P108" s="21">
        <v>2.5700426760267816</v>
      </c>
      <c r="Q108" s="21">
        <v>2.9274514448638382</v>
      </c>
      <c r="R108" s="21">
        <v>3.3097875292008245</v>
      </c>
      <c r="S108" s="21">
        <v>3.8771079418685157</v>
      </c>
      <c r="T108" s="21">
        <v>3.6366570628562962</v>
      </c>
      <c r="U108" s="21">
        <v>3.2651357563348968</v>
      </c>
      <c r="V108" s="21">
        <v>3.14</v>
      </c>
      <c r="W108" s="105">
        <v>3.14372213653126</v>
      </c>
      <c r="X108" s="105">
        <v>3.4546700680296816</v>
      </c>
      <c r="Y108" s="105">
        <v>3.6711009222078919</v>
      </c>
      <c r="Z108" s="105">
        <v>3.5969581282413099</v>
      </c>
      <c r="AA108" s="105">
        <v>3.7711745407334574</v>
      </c>
      <c r="AB108" s="140">
        <v>3.484821444358738</v>
      </c>
      <c r="AC108" s="140">
        <v>3.300522858164471</v>
      </c>
      <c r="AD108" s="140">
        <v>3.4942670007409293</v>
      </c>
      <c r="AE108" s="140">
        <f>+AE107/AE73</f>
        <v>2.9949814270201061</v>
      </c>
      <c r="AF108" s="140">
        <v>2.913956443228721</v>
      </c>
    </row>
    <row r="109" spans="1:1022 1036:2042 2056:3062 3076:5117 5131:6137 6151:7157 7171:8192 8206:9212 9226:10232 10246:11252 11266:12287 12301:13307 13321:14327 14341:15347 15361:16382">
      <c r="D109" s="141"/>
      <c r="E109" s="141"/>
      <c r="F109" s="141"/>
      <c r="G109" s="141"/>
      <c r="H109" s="141"/>
      <c r="I109" s="141"/>
      <c r="J109" s="141"/>
    </row>
    <row r="111" spans="1:1022 1036:2042 2056:3062 3076:5117 5131:6137 6151:7157 7171:8192 8206:9212 9226:10232 10246:11252 11266:12287 12301:13307 13321:14327 14341:15347 15361:16382" s="134" customFormat="1" ht="15">
      <c r="A111" s="64"/>
      <c r="B111" s="133" t="s">
        <v>421</v>
      </c>
      <c r="C111" s="136" t="s">
        <v>422</v>
      </c>
      <c r="D111" s="129">
        <v>43525</v>
      </c>
      <c r="E111" s="129">
        <v>43617</v>
      </c>
      <c r="F111" s="129">
        <v>43709</v>
      </c>
      <c r="G111" s="129">
        <v>43800</v>
      </c>
      <c r="H111" s="129">
        <v>43891</v>
      </c>
      <c r="I111" s="129">
        <v>43983</v>
      </c>
      <c r="J111" s="129">
        <v>44075</v>
      </c>
      <c r="K111" s="129">
        <v>44166</v>
      </c>
      <c r="L111" s="129">
        <v>44256</v>
      </c>
      <c r="M111" s="129">
        <v>44348</v>
      </c>
      <c r="N111" s="129">
        <v>44440</v>
      </c>
      <c r="O111" s="129">
        <v>44531</v>
      </c>
      <c r="P111" s="129">
        <v>44621</v>
      </c>
      <c r="Q111" s="129">
        <v>44713</v>
      </c>
      <c r="R111" s="129">
        <v>44805</v>
      </c>
      <c r="S111" s="129">
        <v>44896</v>
      </c>
      <c r="T111" s="129">
        <v>44986</v>
      </c>
      <c r="U111" s="129">
        <v>45078</v>
      </c>
      <c r="V111" s="129">
        <v>45170</v>
      </c>
      <c r="W111" s="129">
        <v>45261</v>
      </c>
      <c r="X111" s="129">
        <v>45292</v>
      </c>
      <c r="Y111" s="129">
        <v>45444</v>
      </c>
      <c r="Z111" s="129">
        <v>45536</v>
      </c>
      <c r="AA111" s="129">
        <v>45627</v>
      </c>
      <c r="AB111" s="129">
        <v>45717</v>
      </c>
      <c r="AC111" s="129">
        <v>45809</v>
      </c>
      <c r="AD111" s="129">
        <v>45901</v>
      </c>
      <c r="AE111" s="129">
        <v>45992</v>
      </c>
      <c r="AF111" s="129">
        <v>46082</v>
      </c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64"/>
      <c r="AU111" s="64"/>
      <c r="AV111" s="137"/>
      <c r="AW111" s="137"/>
      <c r="AX111" s="137"/>
      <c r="AY111" s="137"/>
      <c r="AZ111" s="137"/>
      <c r="BA111" s="137"/>
      <c r="BB111" s="137"/>
      <c r="BC111" s="137"/>
      <c r="BD111" s="137"/>
      <c r="BE111" s="137"/>
      <c r="BF111" s="137"/>
      <c r="BG111" s="137"/>
      <c r="BH111" s="137"/>
      <c r="BI111" s="64"/>
      <c r="BJ111" s="64"/>
      <c r="BK111" s="137"/>
      <c r="BL111" s="137"/>
      <c r="BM111" s="137"/>
      <c r="BN111" s="137"/>
      <c r="BO111" s="137"/>
      <c r="BP111" s="137"/>
      <c r="BQ111" s="137"/>
      <c r="BR111" s="137"/>
      <c r="BS111" s="137"/>
      <c r="BT111" s="137"/>
      <c r="BU111" s="137"/>
      <c r="BV111" s="137"/>
      <c r="BW111" s="137"/>
      <c r="BX111" s="64"/>
      <c r="BY111" s="64"/>
      <c r="BZ111" s="137"/>
      <c r="CA111" s="137"/>
      <c r="CB111" s="137"/>
      <c r="CC111" s="137"/>
      <c r="CD111" s="137"/>
      <c r="CE111" s="137"/>
      <c r="CF111" s="137"/>
      <c r="CG111" s="137"/>
      <c r="CH111" s="137"/>
      <c r="CI111" s="137"/>
      <c r="CJ111" s="137"/>
      <c r="CK111" s="137"/>
      <c r="CL111" s="137"/>
      <c r="CM111" s="64"/>
      <c r="CN111" s="64"/>
      <c r="CO111" s="137"/>
      <c r="CP111" s="137"/>
      <c r="CQ111" s="137"/>
      <c r="CR111" s="137"/>
      <c r="CS111" s="137"/>
      <c r="CT111" s="137"/>
      <c r="CU111" s="137"/>
      <c r="CV111" s="137"/>
      <c r="CW111" s="137"/>
      <c r="CX111" s="137"/>
      <c r="CY111" s="137"/>
      <c r="CZ111" s="137"/>
      <c r="DA111" s="137"/>
      <c r="DB111" s="64"/>
      <c r="DC111" s="64"/>
      <c r="DD111" s="137"/>
      <c r="DE111" s="137"/>
      <c r="DF111" s="137"/>
      <c r="DG111" s="137"/>
      <c r="DH111" s="137"/>
      <c r="DI111" s="137"/>
      <c r="DJ111" s="137"/>
      <c r="DK111" s="137"/>
      <c r="DL111" s="137"/>
      <c r="DM111" s="137"/>
      <c r="DN111" s="137"/>
      <c r="DO111" s="137"/>
      <c r="DP111" s="137"/>
      <c r="DQ111" s="64"/>
      <c r="DR111" s="133"/>
      <c r="EF111" s="133"/>
      <c r="EG111" s="133"/>
      <c r="EU111" s="133"/>
      <c r="EV111" s="133"/>
      <c r="FJ111" s="133"/>
      <c r="FK111" s="133"/>
      <c r="FY111" s="133"/>
      <c r="FZ111" s="133"/>
      <c r="GN111" s="133"/>
      <c r="GO111" s="133"/>
      <c r="HC111" s="133"/>
      <c r="HD111" s="133"/>
      <c r="HR111" s="133"/>
      <c r="HS111" s="133"/>
      <c r="IG111" s="133"/>
      <c r="IH111" s="133"/>
      <c r="IV111" s="133"/>
      <c r="IW111" s="133"/>
      <c r="JK111" s="133"/>
      <c r="JL111" s="133"/>
      <c r="JZ111" s="133"/>
      <c r="KA111" s="133"/>
      <c r="KO111" s="133"/>
      <c r="KP111" s="133"/>
      <c r="LD111" s="133"/>
      <c r="LE111" s="133"/>
      <c r="LS111" s="133"/>
      <c r="LT111" s="133"/>
      <c r="MH111" s="133"/>
      <c r="MI111" s="133"/>
      <c r="MW111" s="133"/>
      <c r="MX111" s="133"/>
      <c r="NL111" s="133"/>
      <c r="NM111" s="133"/>
      <c r="OA111" s="133"/>
      <c r="OB111" s="133"/>
      <c r="OP111" s="133"/>
      <c r="OQ111" s="133"/>
      <c r="PE111" s="133"/>
      <c r="PF111" s="133"/>
      <c r="PT111" s="133"/>
      <c r="PU111" s="133"/>
      <c r="QI111" s="133"/>
      <c r="QJ111" s="133"/>
      <c r="QX111" s="133"/>
      <c r="QY111" s="133"/>
      <c r="RM111" s="133"/>
      <c r="RN111" s="133"/>
      <c r="SB111" s="133"/>
      <c r="SC111" s="133"/>
      <c r="SQ111" s="133"/>
      <c r="SR111" s="133"/>
      <c r="TF111" s="133"/>
      <c r="TG111" s="133"/>
      <c r="TU111" s="133"/>
      <c r="TV111" s="133"/>
      <c r="UJ111" s="133"/>
      <c r="UK111" s="133"/>
      <c r="UY111" s="133"/>
      <c r="UZ111" s="133"/>
      <c r="VN111" s="133"/>
      <c r="VO111" s="133"/>
      <c r="WC111" s="133"/>
      <c r="WD111" s="133"/>
      <c r="WR111" s="133"/>
      <c r="WS111" s="133"/>
      <c r="XG111" s="133"/>
      <c r="XH111" s="133"/>
      <c r="XV111" s="133"/>
      <c r="XW111" s="133"/>
      <c r="YK111" s="133"/>
      <c r="YL111" s="133"/>
      <c r="YZ111" s="133"/>
      <c r="ZA111" s="133"/>
      <c r="ZO111" s="133"/>
      <c r="ZP111" s="133"/>
      <c r="AAD111" s="133"/>
      <c r="AAE111" s="133"/>
      <c r="AAS111" s="133"/>
      <c r="AAT111" s="133"/>
      <c r="ABH111" s="133"/>
      <c r="ABI111" s="133"/>
      <c r="ABW111" s="133"/>
      <c r="ABX111" s="133"/>
      <c r="ACL111" s="133"/>
      <c r="ACM111" s="133"/>
      <c r="ADA111" s="133"/>
      <c r="ADB111" s="133"/>
      <c r="ADP111" s="133"/>
      <c r="ADQ111" s="133"/>
      <c r="AEE111" s="133"/>
      <c r="AEF111" s="133"/>
      <c r="AET111" s="133"/>
      <c r="AEU111" s="133"/>
      <c r="AFI111" s="133"/>
      <c r="AFJ111" s="133"/>
      <c r="AFX111" s="133"/>
      <c r="AFY111" s="133"/>
      <c r="AGM111" s="133"/>
      <c r="AGN111" s="133"/>
      <c r="AHB111" s="133"/>
      <c r="AHC111" s="133"/>
      <c r="AHQ111" s="133"/>
      <c r="AHR111" s="133"/>
      <c r="AIF111" s="133"/>
      <c r="AIG111" s="133"/>
      <c r="AIU111" s="133"/>
      <c r="AIV111" s="133"/>
      <c r="AJJ111" s="133"/>
      <c r="AJK111" s="133"/>
      <c r="AJY111" s="133"/>
      <c r="AJZ111" s="133"/>
      <c r="AKN111" s="133"/>
      <c r="AKO111" s="133"/>
      <c r="ALC111" s="133"/>
      <c r="ALD111" s="133"/>
      <c r="ALR111" s="133"/>
      <c r="ALS111" s="133"/>
      <c r="AMG111" s="133"/>
      <c r="AMH111" s="133"/>
      <c r="AMV111" s="133"/>
      <c r="AMW111" s="133"/>
      <c r="ANK111" s="133"/>
      <c r="ANL111" s="133"/>
      <c r="ANZ111" s="133"/>
      <c r="AOA111" s="133"/>
      <c r="AOO111" s="133"/>
      <c r="AOP111" s="133"/>
      <c r="APD111" s="133"/>
      <c r="APE111" s="133"/>
      <c r="APS111" s="133"/>
      <c r="APT111" s="133"/>
      <c r="AQH111" s="133"/>
      <c r="AQI111" s="133"/>
      <c r="AQW111" s="133"/>
      <c r="AQX111" s="133"/>
      <c r="ARL111" s="133"/>
      <c r="ARM111" s="133"/>
      <c r="ASA111" s="133"/>
      <c r="ASB111" s="133"/>
      <c r="ASP111" s="133"/>
      <c r="ASQ111" s="133"/>
      <c r="ATE111" s="133"/>
      <c r="ATF111" s="133"/>
      <c r="ATT111" s="133"/>
      <c r="ATU111" s="133"/>
      <c r="AUI111" s="133"/>
      <c r="AUJ111" s="133"/>
      <c r="AUX111" s="133"/>
      <c r="AUY111" s="133"/>
      <c r="AVM111" s="133"/>
      <c r="AVN111" s="133"/>
      <c r="AWB111" s="133"/>
      <c r="AWC111" s="133"/>
      <c r="AWQ111" s="133"/>
      <c r="AWR111" s="133"/>
      <c r="AXF111" s="133"/>
      <c r="AXG111" s="133"/>
      <c r="AXU111" s="133"/>
      <c r="AXV111" s="133"/>
      <c r="AYJ111" s="133"/>
      <c r="AYK111" s="133"/>
      <c r="AYY111" s="133"/>
      <c r="AYZ111" s="133"/>
      <c r="AZN111" s="133"/>
      <c r="AZO111" s="133"/>
      <c r="BAC111" s="133"/>
      <c r="BAD111" s="133"/>
      <c r="BAR111" s="133"/>
      <c r="BAS111" s="133"/>
      <c r="BBG111" s="133"/>
      <c r="BBH111" s="133"/>
      <c r="BBV111" s="133"/>
      <c r="BBW111" s="133"/>
      <c r="BCK111" s="133"/>
      <c r="BCL111" s="133"/>
      <c r="BCZ111" s="133"/>
      <c r="BDA111" s="133"/>
      <c r="BDO111" s="133"/>
      <c r="BDP111" s="133"/>
      <c r="BED111" s="133"/>
      <c r="BEE111" s="133"/>
      <c r="BES111" s="133"/>
      <c r="BET111" s="133"/>
      <c r="BFH111" s="133"/>
      <c r="BFI111" s="133"/>
      <c r="BFW111" s="133"/>
      <c r="BFX111" s="133"/>
      <c r="BGL111" s="133"/>
      <c r="BGM111" s="133"/>
      <c r="BHA111" s="133"/>
      <c r="BHB111" s="133"/>
      <c r="BHP111" s="133"/>
      <c r="BHQ111" s="133"/>
      <c r="BIE111" s="133"/>
      <c r="BIF111" s="133"/>
      <c r="BIT111" s="133"/>
      <c r="BIU111" s="133"/>
      <c r="BJI111" s="133"/>
      <c r="BJJ111" s="133"/>
      <c r="BJX111" s="133"/>
      <c r="BJY111" s="133"/>
      <c r="BKM111" s="133"/>
      <c r="BKN111" s="133"/>
      <c r="BLB111" s="133"/>
      <c r="BLC111" s="133"/>
      <c r="BLQ111" s="133"/>
      <c r="BLR111" s="133"/>
      <c r="BMF111" s="133"/>
      <c r="BMG111" s="133"/>
      <c r="BMU111" s="133"/>
      <c r="BMV111" s="133"/>
      <c r="BNJ111" s="133"/>
      <c r="BNK111" s="133"/>
      <c r="BNY111" s="133"/>
      <c r="BNZ111" s="133"/>
      <c r="BON111" s="133"/>
      <c r="BOO111" s="133"/>
      <c r="BPC111" s="133"/>
      <c r="BPD111" s="133"/>
      <c r="BPR111" s="133"/>
      <c r="BPS111" s="133"/>
      <c r="BQG111" s="133"/>
      <c r="BQH111" s="133"/>
      <c r="BQV111" s="133"/>
      <c r="BQW111" s="133"/>
      <c r="BRK111" s="133"/>
      <c r="BRL111" s="133"/>
      <c r="BRZ111" s="133"/>
      <c r="BSA111" s="133"/>
      <c r="BSO111" s="133"/>
      <c r="BSP111" s="133"/>
      <c r="BTD111" s="133"/>
      <c r="BTE111" s="133"/>
      <c r="BTS111" s="133"/>
      <c r="BTT111" s="133"/>
      <c r="BUH111" s="133"/>
      <c r="BUI111" s="133"/>
      <c r="BUW111" s="133"/>
      <c r="BUX111" s="133"/>
      <c r="BVL111" s="133"/>
      <c r="BVM111" s="133"/>
      <c r="BWA111" s="133"/>
      <c r="BWB111" s="133"/>
      <c r="BWP111" s="133"/>
      <c r="BWQ111" s="133"/>
      <c r="BXE111" s="133"/>
      <c r="BXF111" s="133"/>
      <c r="BXT111" s="133"/>
      <c r="BXU111" s="133"/>
      <c r="BYI111" s="133"/>
      <c r="BYJ111" s="133"/>
      <c r="BYX111" s="133"/>
      <c r="BYY111" s="133"/>
      <c r="BZM111" s="133"/>
      <c r="BZN111" s="133"/>
      <c r="CAB111" s="133"/>
      <c r="CAC111" s="133"/>
      <c r="CAQ111" s="133"/>
      <c r="CAR111" s="133"/>
      <c r="CBF111" s="133"/>
      <c r="CBG111" s="133"/>
      <c r="CBU111" s="133"/>
      <c r="CBV111" s="133"/>
      <c r="CCJ111" s="133"/>
      <c r="CCK111" s="133"/>
      <c r="CCY111" s="133"/>
      <c r="CCZ111" s="133"/>
      <c r="CDN111" s="133"/>
      <c r="CDO111" s="133"/>
      <c r="CEC111" s="133"/>
      <c r="CED111" s="133"/>
      <c r="CER111" s="133"/>
      <c r="CES111" s="133"/>
      <c r="CFG111" s="133"/>
      <c r="CFH111" s="133"/>
      <c r="CFV111" s="133"/>
      <c r="CFW111" s="133"/>
      <c r="CGK111" s="133"/>
      <c r="CGL111" s="133"/>
      <c r="CGZ111" s="133"/>
      <c r="CHA111" s="133"/>
      <c r="CHO111" s="133"/>
      <c r="CHP111" s="133"/>
      <c r="CID111" s="133"/>
      <c r="CIE111" s="133"/>
      <c r="CIS111" s="133"/>
      <c r="CIT111" s="133"/>
      <c r="CJH111" s="133"/>
      <c r="CJI111" s="133"/>
      <c r="CJW111" s="133"/>
      <c r="CJX111" s="133"/>
      <c r="CKL111" s="133"/>
      <c r="CKM111" s="133"/>
      <c r="CLA111" s="133"/>
      <c r="CLB111" s="133"/>
      <c r="CLP111" s="133"/>
      <c r="CLQ111" s="133"/>
      <c r="CME111" s="133"/>
      <c r="CMF111" s="133"/>
      <c r="CMT111" s="133"/>
      <c r="CMU111" s="133"/>
      <c r="CNI111" s="133"/>
      <c r="CNJ111" s="133"/>
      <c r="CNX111" s="133"/>
      <c r="CNY111" s="133"/>
      <c r="COM111" s="133"/>
      <c r="CON111" s="133"/>
      <c r="CPB111" s="133"/>
      <c r="CPC111" s="133"/>
      <c r="CPQ111" s="133"/>
      <c r="CPR111" s="133"/>
      <c r="CQF111" s="133"/>
      <c r="CQG111" s="133"/>
      <c r="CQU111" s="133"/>
      <c r="CQV111" s="133"/>
      <c r="CRJ111" s="133"/>
      <c r="CRK111" s="133"/>
      <c r="CRY111" s="133"/>
      <c r="CRZ111" s="133"/>
      <c r="CSN111" s="133"/>
      <c r="CSO111" s="133"/>
      <c r="CTC111" s="133"/>
      <c r="CTD111" s="133"/>
      <c r="CTR111" s="133"/>
      <c r="CTS111" s="133"/>
      <c r="CUG111" s="133"/>
      <c r="CUH111" s="133"/>
      <c r="CUV111" s="133"/>
      <c r="CUW111" s="133"/>
      <c r="CVK111" s="133"/>
      <c r="CVL111" s="133"/>
      <c r="CVZ111" s="133"/>
      <c r="CWA111" s="133"/>
      <c r="CWO111" s="133"/>
      <c r="CWP111" s="133"/>
      <c r="CXD111" s="133"/>
      <c r="CXE111" s="133"/>
      <c r="CXS111" s="133"/>
      <c r="CXT111" s="133"/>
      <c r="CYH111" s="133"/>
      <c r="CYI111" s="133"/>
      <c r="CYW111" s="133"/>
      <c r="CYX111" s="133"/>
      <c r="CZL111" s="133"/>
      <c r="CZM111" s="133"/>
      <c r="DAA111" s="133"/>
      <c r="DAB111" s="133"/>
      <c r="DAP111" s="133"/>
      <c r="DAQ111" s="133"/>
      <c r="DBE111" s="133"/>
      <c r="DBF111" s="133"/>
      <c r="DBT111" s="133"/>
      <c r="DBU111" s="133"/>
      <c r="DCI111" s="133"/>
      <c r="DCJ111" s="133"/>
      <c r="DCX111" s="133"/>
      <c r="DCY111" s="133"/>
      <c r="DDM111" s="133"/>
      <c r="DDN111" s="133"/>
      <c r="DEB111" s="133"/>
      <c r="DEC111" s="133"/>
      <c r="DEQ111" s="133"/>
      <c r="DER111" s="133"/>
      <c r="DFF111" s="133"/>
      <c r="DFG111" s="133"/>
      <c r="DFU111" s="133"/>
      <c r="DFV111" s="133"/>
      <c r="DGJ111" s="133"/>
      <c r="DGK111" s="133"/>
      <c r="DGY111" s="133"/>
      <c r="DGZ111" s="133"/>
      <c r="DHN111" s="133"/>
      <c r="DHO111" s="133"/>
      <c r="DIC111" s="133"/>
      <c r="DID111" s="133"/>
      <c r="DIR111" s="133"/>
      <c r="DIS111" s="133"/>
      <c r="DJG111" s="133"/>
      <c r="DJH111" s="133"/>
      <c r="DJV111" s="133"/>
      <c r="DJW111" s="133"/>
      <c r="DKK111" s="133"/>
      <c r="DKL111" s="133"/>
      <c r="DKZ111" s="133"/>
      <c r="DLA111" s="133"/>
      <c r="DLO111" s="133"/>
      <c r="DLP111" s="133"/>
      <c r="DMD111" s="133"/>
      <c r="DME111" s="133"/>
      <c r="DMS111" s="133"/>
      <c r="DMT111" s="133"/>
      <c r="DNH111" s="133"/>
      <c r="DNI111" s="133"/>
      <c r="DNW111" s="133"/>
      <c r="DNX111" s="133"/>
      <c r="DOL111" s="133"/>
      <c r="DOM111" s="133"/>
      <c r="DPA111" s="133"/>
      <c r="DPB111" s="133"/>
      <c r="DPP111" s="133"/>
      <c r="DPQ111" s="133"/>
      <c r="DQE111" s="133"/>
      <c r="DQF111" s="133"/>
      <c r="DQT111" s="133"/>
      <c r="DQU111" s="133"/>
      <c r="DRI111" s="133"/>
      <c r="DRJ111" s="133"/>
      <c r="DRX111" s="133"/>
      <c r="DRY111" s="133"/>
      <c r="DSM111" s="133"/>
      <c r="DSN111" s="133"/>
      <c r="DTB111" s="133"/>
      <c r="DTC111" s="133"/>
      <c r="DTQ111" s="133"/>
      <c r="DTR111" s="133"/>
      <c r="DUF111" s="133"/>
      <c r="DUG111" s="133"/>
      <c r="DUU111" s="133"/>
      <c r="DUV111" s="133"/>
      <c r="DVJ111" s="133"/>
      <c r="DVK111" s="133"/>
      <c r="DVY111" s="133"/>
      <c r="DVZ111" s="133"/>
      <c r="DWN111" s="133"/>
      <c r="DWO111" s="133"/>
      <c r="DXC111" s="133"/>
      <c r="DXD111" s="133"/>
      <c r="DXR111" s="133"/>
      <c r="DXS111" s="133"/>
      <c r="DYG111" s="133"/>
      <c r="DYH111" s="133"/>
      <c r="DYV111" s="133"/>
      <c r="DYW111" s="133"/>
      <c r="DZK111" s="133"/>
      <c r="DZL111" s="133"/>
      <c r="DZZ111" s="133"/>
      <c r="EAA111" s="133"/>
      <c r="EAO111" s="133"/>
      <c r="EAP111" s="133"/>
      <c r="EBD111" s="133"/>
      <c r="EBE111" s="133"/>
      <c r="EBS111" s="133"/>
      <c r="EBT111" s="133"/>
      <c r="ECH111" s="133"/>
      <c r="ECI111" s="133"/>
      <c r="ECW111" s="133"/>
      <c r="ECX111" s="133"/>
      <c r="EDL111" s="133"/>
      <c r="EDM111" s="133"/>
      <c r="EEA111" s="133"/>
      <c r="EEB111" s="133"/>
      <c r="EEP111" s="133"/>
      <c r="EEQ111" s="133"/>
      <c r="EFE111" s="133"/>
      <c r="EFF111" s="133"/>
      <c r="EFT111" s="133"/>
      <c r="EFU111" s="133"/>
      <c r="EGI111" s="133"/>
      <c r="EGJ111" s="133"/>
      <c r="EGX111" s="133"/>
      <c r="EGY111" s="133"/>
      <c r="EHM111" s="133"/>
      <c r="EHN111" s="133"/>
      <c r="EIB111" s="133"/>
      <c r="EIC111" s="133"/>
      <c r="EIQ111" s="133"/>
      <c r="EIR111" s="133"/>
      <c r="EJF111" s="133"/>
      <c r="EJG111" s="133"/>
      <c r="EJU111" s="133"/>
      <c r="EJV111" s="133"/>
      <c r="EKJ111" s="133"/>
      <c r="EKK111" s="133"/>
      <c r="EKY111" s="133"/>
      <c r="EKZ111" s="133"/>
      <c r="ELN111" s="133"/>
      <c r="ELO111" s="133"/>
      <c r="EMC111" s="133"/>
      <c r="EMD111" s="133"/>
      <c r="EMR111" s="133"/>
      <c r="EMS111" s="133"/>
      <c r="ENG111" s="133"/>
      <c r="ENH111" s="133"/>
      <c r="ENV111" s="133"/>
      <c r="ENW111" s="133"/>
      <c r="EOK111" s="133"/>
      <c r="EOL111" s="133"/>
      <c r="EOZ111" s="133"/>
      <c r="EPA111" s="133"/>
      <c r="EPO111" s="133"/>
      <c r="EPP111" s="133"/>
      <c r="EQD111" s="133"/>
      <c r="EQE111" s="133"/>
      <c r="EQS111" s="133"/>
      <c r="EQT111" s="133"/>
      <c r="ERH111" s="133"/>
      <c r="ERI111" s="133"/>
      <c r="ERW111" s="133"/>
      <c r="ERX111" s="133"/>
      <c r="ESL111" s="133"/>
      <c r="ESM111" s="133"/>
      <c r="ETA111" s="133"/>
      <c r="ETB111" s="133"/>
      <c r="ETP111" s="133"/>
      <c r="ETQ111" s="133"/>
      <c r="EUE111" s="133"/>
      <c r="EUF111" s="133"/>
      <c r="EUT111" s="133"/>
      <c r="EUU111" s="133"/>
      <c r="EVI111" s="133"/>
      <c r="EVJ111" s="133"/>
      <c r="EVX111" s="133"/>
      <c r="EVY111" s="133"/>
      <c r="EWM111" s="133"/>
      <c r="EWN111" s="133"/>
      <c r="EXB111" s="133"/>
      <c r="EXC111" s="133"/>
      <c r="EXQ111" s="133"/>
      <c r="EXR111" s="133"/>
      <c r="EYF111" s="133"/>
      <c r="EYG111" s="133"/>
      <c r="EYU111" s="133"/>
      <c r="EYV111" s="133"/>
      <c r="EZJ111" s="133"/>
      <c r="EZK111" s="133"/>
      <c r="EZY111" s="133"/>
      <c r="EZZ111" s="133"/>
      <c r="FAN111" s="133"/>
      <c r="FAO111" s="133"/>
      <c r="FBC111" s="133"/>
      <c r="FBD111" s="133"/>
      <c r="FBR111" s="133"/>
      <c r="FBS111" s="133"/>
      <c r="FCG111" s="133"/>
      <c r="FCH111" s="133"/>
      <c r="FCV111" s="133"/>
      <c r="FCW111" s="133"/>
      <c r="FDK111" s="133"/>
      <c r="FDL111" s="133"/>
      <c r="FDZ111" s="133"/>
      <c r="FEA111" s="133"/>
      <c r="FEO111" s="133"/>
      <c r="FEP111" s="133"/>
      <c r="FFD111" s="133"/>
      <c r="FFE111" s="133"/>
      <c r="FFS111" s="133"/>
      <c r="FFT111" s="133"/>
      <c r="FGH111" s="133"/>
      <c r="FGI111" s="133"/>
      <c r="FGW111" s="133"/>
      <c r="FGX111" s="133"/>
      <c r="FHL111" s="133"/>
      <c r="FHM111" s="133"/>
      <c r="FIA111" s="133"/>
      <c r="FIB111" s="133"/>
      <c r="FIP111" s="133"/>
      <c r="FIQ111" s="133"/>
      <c r="FJE111" s="133"/>
      <c r="FJF111" s="133"/>
      <c r="FJT111" s="133"/>
      <c r="FJU111" s="133"/>
      <c r="FKI111" s="133"/>
      <c r="FKJ111" s="133"/>
      <c r="FKX111" s="133"/>
      <c r="FKY111" s="133"/>
      <c r="FLM111" s="133"/>
      <c r="FLN111" s="133"/>
      <c r="FMB111" s="133"/>
      <c r="FMC111" s="133"/>
      <c r="FMQ111" s="133"/>
      <c r="FMR111" s="133"/>
      <c r="FNF111" s="133"/>
      <c r="FNG111" s="133"/>
      <c r="FNU111" s="133"/>
      <c r="FNV111" s="133"/>
      <c r="FOJ111" s="133"/>
      <c r="FOK111" s="133"/>
      <c r="FOY111" s="133"/>
      <c r="FOZ111" s="133"/>
      <c r="FPN111" s="133"/>
      <c r="FPO111" s="133"/>
      <c r="FQC111" s="133"/>
      <c r="FQD111" s="133"/>
      <c r="FQR111" s="133"/>
      <c r="FQS111" s="133"/>
      <c r="FRG111" s="133"/>
      <c r="FRH111" s="133"/>
      <c r="FRV111" s="133"/>
      <c r="FRW111" s="133"/>
      <c r="FSK111" s="133"/>
      <c r="FSL111" s="133"/>
      <c r="FSZ111" s="133"/>
      <c r="FTA111" s="133"/>
      <c r="FTO111" s="133"/>
      <c r="FTP111" s="133"/>
      <c r="FUD111" s="133"/>
      <c r="FUE111" s="133"/>
      <c r="FUS111" s="133"/>
      <c r="FUT111" s="133"/>
      <c r="FVH111" s="133"/>
      <c r="FVI111" s="133"/>
      <c r="FVW111" s="133"/>
      <c r="FVX111" s="133"/>
      <c r="FWL111" s="133"/>
      <c r="FWM111" s="133"/>
      <c r="FXA111" s="133"/>
      <c r="FXB111" s="133"/>
      <c r="FXP111" s="133"/>
      <c r="FXQ111" s="133"/>
      <c r="FYE111" s="133"/>
      <c r="FYF111" s="133"/>
      <c r="FYT111" s="133"/>
      <c r="FYU111" s="133"/>
      <c r="FZI111" s="133"/>
      <c r="FZJ111" s="133"/>
      <c r="FZX111" s="133"/>
      <c r="FZY111" s="133"/>
      <c r="GAM111" s="133"/>
      <c r="GAN111" s="133"/>
      <c r="GBB111" s="133"/>
      <c r="GBC111" s="133"/>
      <c r="GBQ111" s="133"/>
      <c r="GBR111" s="133"/>
      <c r="GCF111" s="133"/>
      <c r="GCG111" s="133"/>
      <c r="GCU111" s="133"/>
      <c r="GCV111" s="133"/>
      <c r="GDJ111" s="133"/>
      <c r="GDK111" s="133"/>
      <c r="GDY111" s="133"/>
      <c r="GDZ111" s="133"/>
      <c r="GEN111" s="133"/>
      <c r="GEO111" s="133"/>
      <c r="GFC111" s="133"/>
      <c r="GFD111" s="133"/>
      <c r="GFR111" s="133"/>
      <c r="GFS111" s="133"/>
      <c r="GGG111" s="133"/>
      <c r="GGH111" s="133"/>
      <c r="GGV111" s="133"/>
      <c r="GGW111" s="133"/>
      <c r="GHK111" s="133"/>
      <c r="GHL111" s="133"/>
      <c r="GHZ111" s="133"/>
      <c r="GIA111" s="133"/>
      <c r="GIO111" s="133"/>
      <c r="GIP111" s="133"/>
      <c r="GJD111" s="133"/>
      <c r="GJE111" s="133"/>
      <c r="GJS111" s="133"/>
      <c r="GJT111" s="133"/>
      <c r="GKH111" s="133"/>
      <c r="GKI111" s="133"/>
      <c r="GKW111" s="133"/>
      <c r="GKX111" s="133"/>
      <c r="GLL111" s="133"/>
      <c r="GLM111" s="133"/>
      <c r="GMA111" s="133"/>
      <c r="GMB111" s="133"/>
      <c r="GMP111" s="133"/>
      <c r="GMQ111" s="133"/>
      <c r="GNE111" s="133"/>
      <c r="GNF111" s="133"/>
      <c r="GNT111" s="133"/>
      <c r="GNU111" s="133"/>
      <c r="GOI111" s="133"/>
      <c r="GOJ111" s="133"/>
      <c r="GOX111" s="133"/>
      <c r="GOY111" s="133"/>
      <c r="GPM111" s="133"/>
      <c r="GPN111" s="133"/>
      <c r="GQB111" s="133"/>
      <c r="GQC111" s="133"/>
      <c r="GQQ111" s="133"/>
      <c r="GQR111" s="133"/>
      <c r="GRF111" s="133"/>
      <c r="GRG111" s="133"/>
      <c r="GRU111" s="133"/>
      <c r="GRV111" s="133"/>
      <c r="GSJ111" s="133"/>
      <c r="GSK111" s="133"/>
      <c r="GSY111" s="133"/>
      <c r="GSZ111" s="133"/>
      <c r="GTN111" s="133"/>
      <c r="GTO111" s="133"/>
      <c r="GUC111" s="133"/>
      <c r="GUD111" s="133"/>
      <c r="GUR111" s="133"/>
      <c r="GUS111" s="133"/>
      <c r="GVG111" s="133"/>
      <c r="GVH111" s="133"/>
      <c r="GVV111" s="133"/>
      <c r="GVW111" s="133"/>
      <c r="GWK111" s="133"/>
      <c r="GWL111" s="133"/>
      <c r="GWZ111" s="133"/>
      <c r="GXA111" s="133"/>
      <c r="GXO111" s="133"/>
      <c r="GXP111" s="133"/>
      <c r="GYD111" s="133"/>
      <c r="GYE111" s="133"/>
      <c r="GYS111" s="133"/>
      <c r="GYT111" s="133"/>
      <c r="GZH111" s="133"/>
      <c r="GZI111" s="133"/>
      <c r="GZW111" s="133"/>
      <c r="GZX111" s="133"/>
      <c r="HAL111" s="133"/>
      <c r="HAM111" s="133"/>
      <c r="HBA111" s="133"/>
      <c r="HBB111" s="133"/>
      <c r="HBP111" s="133"/>
      <c r="HBQ111" s="133"/>
      <c r="HCE111" s="133"/>
      <c r="HCF111" s="133"/>
      <c r="HCT111" s="133"/>
      <c r="HCU111" s="133"/>
      <c r="HDI111" s="133"/>
      <c r="HDJ111" s="133"/>
      <c r="HDX111" s="133"/>
      <c r="HDY111" s="133"/>
      <c r="HEM111" s="133"/>
      <c r="HEN111" s="133"/>
      <c r="HFB111" s="133"/>
      <c r="HFC111" s="133"/>
      <c r="HFQ111" s="133"/>
      <c r="HFR111" s="133"/>
      <c r="HGF111" s="133"/>
      <c r="HGG111" s="133"/>
      <c r="HGU111" s="133"/>
      <c r="HGV111" s="133"/>
      <c r="HHJ111" s="133"/>
      <c r="HHK111" s="133"/>
      <c r="HHY111" s="133"/>
      <c r="HHZ111" s="133"/>
      <c r="HIN111" s="133"/>
      <c r="HIO111" s="133"/>
      <c r="HJC111" s="133"/>
      <c r="HJD111" s="133"/>
      <c r="HJR111" s="133"/>
      <c r="HJS111" s="133"/>
      <c r="HKG111" s="133"/>
      <c r="HKH111" s="133"/>
      <c r="HKV111" s="133"/>
      <c r="HKW111" s="133"/>
      <c r="HLK111" s="133"/>
      <c r="HLL111" s="133"/>
      <c r="HLZ111" s="133"/>
      <c r="HMA111" s="133"/>
      <c r="HMO111" s="133"/>
      <c r="HMP111" s="133"/>
      <c r="HND111" s="133"/>
      <c r="HNE111" s="133"/>
      <c r="HNS111" s="133"/>
      <c r="HNT111" s="133"/>
      <c r="HOH111" s="133"/>
      <c r="HOI111" s="133"/>
      <c r="HOW111" s="133"/>
      <c r="HOX111" s="133"/>
      <c r="HPL111" s="133"/>
      <c r="HPM111" s="133"/>
      <c r="HQA111" s="133"/>
      <c r="HQB111" s="133"/>
      <c r="HQP111" s="133"/>
      <c r="HQQ111" s="133"/>
      <c r="HRE111" s="133"/>
      <c r="HRF111" s="133"/>
      <c r="HRT111" s="133"/>
      <c r="HRU111" s="133"/>
      <c r="HSI111" s="133"/>
      <c r="HSJ111" s="133"/>
      <c r="HSX111" s="133"/>
      <c r="HSY111" s="133"/>
      <c r="HTM111" s="133"/>
      <c r="HTN111" s="133"/>
      <c r="HUB111" s="133"/>
      <c r="HUC111" s="133"/>
      <c r="HUQ111" s="133"/>
      <c r="HUR111" s="133"/>
      <c r="HVF111" s="133"/>
      <c r="HVG111" s="133"/>
      <c r="HVU111" s="133"/>
      <c r="HVV111" s="133"/>
      <c r="HWJ111" s="133"/>
      <c r="HWK111" s="133"/>
      <c r="HWY111" s="133"/>
      <c r="HWZ111" s="133"/>
      <c r="HXN111" s="133"/>
      <c r="HXO111" s="133"/>
      <c r="HYC111" s="133"/>
      <c r="HYD111" s="133"/>
      <c r="HYR111" s="133"/>
      <c r="HYS111" s="133"/>
      <c r="HZG111" s="133"/>
      <c r="HZH111" s="133"/>
      <c r="HZV111" s="133"/>
      <c r="HZW111" s="133"/>
      <c r="IAK111" s="133"/>
      <c r="IAL111" s="133"/>
      <c r="IAZ111" s="133"/>
      <c r="IBA111" s="133"/>
      <c r="IBO111" s="133"/>
      <c r="IBP111" s="133"/>
      <c r="ICD111" s="133"/>
      <c r="ICE111" s="133"/>
      <c r="ICS111" s="133"/>
      <c r="ICT111" s="133"/>
      <c r="IDH111" s="133"/>
      <c r="IDI111" s="133"/>
      <c r="IDW111" s="133"/>
      <c r="IDX111" s="133"/>
      <c r="IEL111" s="133"/>
      <c r="IEM111" s="133"/>
      <c r="IFA111" s="133"/>
      <c r="IFB111" s="133"/>
      <c r="IFP111" s="133"/>
      <c r="IFQ111" s="133"/>
      <c r="IGE111" s="133"/>
      <c r="IGF111" s="133"/>
      <c r="IGT111" s="133"/>
      <c r="IGU111" s="133"/>
      <c r="IHI111" s="133"/>
      <c r="IHJ111" s="133"/>
      <c r="IHX111" s="133"/>
      <c r="IHY111" s="133"/>
      <c r="IIM111" s="133"/>
      <c r="IIN111" s="133"/>
      <c r="IJB111" s="133"/>
      <c r="IJC111" s="133"/>
      <c r="IJQ111" s="133"/>
      <c r="IJR111" s="133"/>
      <c r="IKF111" s="133"/>
      <c r="IKG111" s="133"/>
      <c r="IKU111" s="133"/>
      <c r="IKV111" s="133"/>
      <c r="ILJ111" s="133"/>
      <c r="ILK111" s="133"/>
      <c r="ILY111" s="133"/>
      <c r="ILZ111" s="133"/>
      <c r="IMN111" s="133"/>
      <c r="IMO111" s="133"/>
      <c r="INC111" s="133"/>
      <c r="IND111" s="133"/>
      <c r="INR111" s="133"/>
      <c r="INS111" s="133"/>
      <c r="IOG111" s="133"/>
      <c r="IOH111" s="133"/>
      <c r="IOV111" s="133"/>
      <c r="IOW111" s="133"/>
      <c r="IPK111" s="133"/>
      <c r="IPL111" s="133"/>
      <c r="IPZ111" s="133"/>
      <c r="IQA111" s="133"/>
      <c r="IQO111" s="133"/>
      <c r="IQP111" s="133"/>
      <c r="IRD111" s="133"/>
      <c r="IRE111" s="133"/>
      <c r="IRS111" s="133"/>
      <c r="IRT111" s="133"/>
      <c r="ISH111" s="133"/>
      <c r="ISI111" s="133"/>
      <c r="ISW111" s="133"/>
      <c r="ISX111" s="133"/>
      <c r="ITL111" s="133"/>
      <c r="ITM111" s="133"/>
      <c r="IUA111" s="133"/>
      <c r="IUB111" s="133"/>
      <c r="IUP111" s="133"/>
      <c r="IUQ111" s="133"/>
      <c r="IVE111" s="133"/>
      <c r="IVF111" s="133"/>
      <c r="IVT111" s="133"/>
      <c r="IVU111" s="133"/>
      <c r="IWI111" s="133"/>
      <c r="IWJ111" s="133"/>
      <c r="IWX111" s="133"/>
      <c r="IWY111" s="133"/>
      <c r="IXM111" s="133"/>
      <c r="IXN111" s="133"/>
      <c r="IYB111" s="133"/>
      <c r="IYC111" s="133"/>
      <c r="IYQ111" s="133"/>
      <c r="IYR111" s="133"/>
      <c r="IZF111" s="133"/>
      <c r="IZG111" s="133"/>
      <c r="IZU111" s="133"/>
      <c r="IZV111" s="133"/>
      <c r="JAJ111" s="133"/>
      <c r="JAK111" s="133"/>
      <c r="JAY111" s="133"/>
      <c r="JAZ111" s="133"/>
      <c r="JBN111" s="133"/>
      <c r="JBO111" s="133"/>
      <c r="JCC111" s="133"/>
      <c r="JCD111" s="133"/>
      <c r="JCR111" s="133"/>
      <c r="JCS111" s="133"/>
      <c r="JDG111" s="133"/>
      <c r="JDH111" s="133"/>
      <c r="JDV111" s="133"/>
      <c r="JDW111" s="133"/>
      <c r="JEK111" s="133"/>
      <c r="JEL111" s="133"/>
      <c r="JEZ111" s="133"/>
      <c r="JFA111" s="133"/>
      <c r="JFO111" s="133"/>
      <c r="JFP111" s="133"/>
      <c r="JGD111" s="133"/>
      <c r="JGE111" s="133"/>
      <c r="JGS111" s="133"/>
      <c r="JGT111" s="133"/>
      <c r="JHH111" s="133"/>
      <c r="JHI111" s="133"/>
      <c r="JHW111" s="133"/>
      <c r="JHX111" s="133"/>
      <c r="JIL111" s="133"/>
      <c r="JIM111" s="133"/>
      <c r="JJA111" s="133"/>
      <c r="JJB111" s="133"/>
      <c r="JJP111" s="133"/>
      <c r="JJQ111" s="133"/>
      <c r="JKE111" s="133"/>
      <c r="JKF111" s="133"/>
      <c r="JKT111" s="133"/>
      <c r="JKU111" s="133"/>
      <c r="JLI111" s="133"/>
      <c r="JLJ111" s="133"/>
      <c r="JLX111" s="133"/>
      <c r="JLY111" s="133"/>
      <c r="JMM111" s="133"/>
      <c r="JMN111" s="133"/>
      <c r="JNB111" s="133"/>
      <c r="JNC111" s="133"/>
      <c r="JNQ111" s="133"/>
      <c r="JNR111" s="133"/>
      <c r="JOF111" s="133"/>
      <c r="JOG111" s="133"/>
      <c r="JOU111" s="133"/>
      <c r="JOV111" s="133"/>
      <c r="JPJ111" s="133"/>
      <c r="JPK111" s="133"/>
      <c r="JPY111" s="133"/>
      <c r="JPZ111" s="133"/>
      <c r="JQN111" s="133"/>
      <c r="JQO111" s="133"/>
      <c r="JRC111" s="133"/>
      <c r="JRD111" s="133"/>
      <c r="JRR111" s="133"/>
      <c r="JRS111" s="133"/>
      <c r="JSG111" s="133"/>
      <c r="JSH111" s="133"/>
      <c r="JSV111" s="133"/>
      <c r="JSW111" s="133"/>
      <c r="JTK111" s="133"/>
      <c r="JTL111" s="133"/>
      <c r="JTZ111" s="133"/>
      <c r="JUA111" s="133"/>
      <c r="JUO111" s="133"/>
      <c r="JUP111" s="133"/>
      <c r="JVD111" s="133"/>
      <c r="JVE111" s="133"/>
      <c r="JVS111" s="133"/>
      <c r="JVT111" s="133"/>
      <c r="JWH111" s="133"/>
      <c r="JWI111" s="133"/>
      <c r="JWW111" s="133"/>
      <c r="JWX111" s="133"/>
      <c r="JXL111" s="133"/>
      <c r="JXM111" s="133"/>
      <c r="JYA111" s="133"/>
      <c r="JYB111" s="133"/>
      <c r="JYP111" s="133"/>
      <c r="JYQ111" s="133"/>
      <c r="JZE111" s="133"/>
      <c r="JZF111" s="133"/>
      <c r="JZT111" s="133"/>
      <c r="JZU111" s="133"/>
      <c r="KAI111" s="133"/>
      <c r="KAJ111" s="133"/>
      <c r="KAX111" s="133"/>
      <c r="KAY111" s="133"/>
      <c r="KBM111" s="133"/>
      <c r="KBN111" s="133"/>
      <c r="KCB111" s="133"/>
      <c r="KCC111" s="133"/>
      <c r="KCQ111" s="133"/>
      <c r="KCR111" s="133"/>
      <c r="KDF111" s="133"/>
      <c r="KDG111" s="133"/>
      <c r="KDU111" s="133"/>
      <c r="KDV111" s="133"/>
      <c r="KEJ111" s="133"/>
      <c r="KEK111" s="133"/>
      <c r="KEY111" s="133"/>
      <c r="KEZ111" s="133"/>
      <c r="KFN111" s="133"/>
      <c r="KFO111" s="133"/>
      <c r="KGC111" s="133"/>
      <c r="KGD111" s="133"/>
      <c r="KGR111" s="133"/>
      <c r="KGS111" s="133"/>
      <c r="KHG111" s="133"/>
      <c r="KHH111" s="133"/>
      <c r="KHV111" s="133"/>
      <c r="KHW111" s="133"/>
      <c r="KIK111" s="133"/>
      <c r="KIL111" s="133"/>
      <c r="KIZ111" s="133"/>
      <c r="KJA111" s="133"/>
      <c r="KJO111" s="133"/>
      <c r="KJP111" s="133"/>
      <c r="KKD111" s="133"/>
      <c r="KKE111" s="133"/>
      <c r="KKS111" s="133"/>
      <c r="KKT111" s="133"/>
      <c r="KLH111" s="133"/>
      <c r="KLI111" s="133"/>
      <c r="KLW111" s="133"/>
      <c r="KLX111" s="133"/>
      <c r="KML111" s="133"/>
      <c r="KMM111" s="133"/>
      <c r="KNA111" s="133"/>
      <c r="KNB111" s="133"/>
      <c r="KNP111" s="133"/>
      <c r="KNQ111" s="133"/>
      <c r="KOE111" s="133"/>
      <c r="KOF111" s="133"/>
      <c r="KOT111" s="133"/>
      <c r="KOU111" s="133"/>
      <c r="KPI111" s="133"/>
      <c r="KPJ111" s="133"/>
      <c r="KPX111" s="133"/>
      <c r="KPY111" s="133"/>
      <c r="KQM111" s="133"/>
      <c r="KQN111" s="133"/>
      <c r="KRB111" s="133"/>
      <c r="KRC111" s="133"/>
      <c r="KRQ111" s="133"/>
      <c r="KRR111" s="133"/>
      <c r="KSF111" s="133"/>
      <c r="KSG111" s="133"/>
      <c r="KSU111" s="133"/>
      <c r="KSV111" s="133"/>
      <c r="KTJ111" s="133"/>
      <c r="KTK111" s="133"/>
      <c r="KTY111" s="133"/>
      <c r="KTZ111" s="133"/>
      <c r="KUN111" s="133"/>
      <c r="KUO111" s="133"/>
      <c r="KVC111" s="133"/>
      <c r="KVD111" s="133"/>
      <c r="KVR111" s="133"/>
      <c r="KVS111" s="133"/>
      <c r="KWG111" s="133"/>
      <c r="KWH111" s="133"/>
      <c r="KWV111" s="133"/>
      <c r="KWW111" s="133"/>
      <c r="KXK111" s="133"/>
      <c r="KXL111" s="133"/>
      <c r="KXZ111" s="133"/>
      <c r="KYA111" s="133"/>
      <c r="KYO111" s="133"/>
      <c r="KYP111" s="133"/>
      <c r="KZD111" s="133"/>
      <c r="KZE111" s="133"/>
      <c r="KZS111" s="133"/>
      <c r="KZT111" s="133"/>
      <c r="LAH111" s="133"/>
      <c r="LAI111" s="133"/>
      <c r="LAW111" s="133"/>
      <c r="LAX111" s="133"/>
      <c r="LBL111" s="133"/>
      <c r="LBM111" s="133"/>
      <c r="LCA111" s="133"/>
      <c r="LCB111" s="133"/>
      <c r="LCP111" s="133"/>
      <c r="LCQ111" s="133"/>
      <c r="LDE111" s="133"/>
      <c r="LDF111" s="133"/>
      <c r="LDT111" s="133"/>
      <c r="LDU111" s="133"/>
      <c r="LEI111" s="133"/>
      <c r="LEJ111" s="133"/>
      <c r="LEX111" s="133"/>
      <c r="LEY111" s="133"/>
      <c r="LFM111" s="133"/>
      <c r="LFN111" s="133"/>
      <c r="LGB111" s="133"/>
      <c r="LGC111" s="133"/>
      <c r="LGQ111" s="133"/>
      <c r="LGR111" s="133"/>
      <c r="LHF111" s="133"/>
      <c r="LHG111" s="133"/>
      <c r="LHU111" s="133"/>
      <c r="LHV111" s="133"/>
      <c r="LIJ111" s="133"/>
      <c r="LIK111" s="133"/>
      <c r="LIY111" s="133"/>
      <c r="LIZ111" s="133"/>
      <c r="LJN111" s="133"/>
      <c r="LJO111" s="133"/>
      <c r="LKC111" s="133"/>
      <c r="LKD111" s="133"/>
      <c r="LKR111" s="133"/>
      <c r="LKS111" s="133"/>
      <c r="LLG111" s="133"/>
      <c r="LLH111" s="133"/>
      <c r="LLV111" s="133"/>
      <c r="LLW111" s="133"/>
      <c r="LMK111" s="133"/>
      <c r="LML111" s="133"/>
      <c r="LMZ111" s="133"/>
      <c r="LNA111" s="133"/>
      <c r="LNO111" s="133"/>
      <c r="LNP111" s="133"/>
      <c r="LOD111" s="133"/>
      <c r="LOE111" s="133"/>
      <c r="LOS111" s="133"/>
      <c r="LOT111" s="133"/>
      <c r="LPH111" s="133"/>
      <c r="LPI111" s="133"/>
      <c r="LPW111" s="133"/>
      <c r="LPX111" s="133"/>
      <c r="LQL111" s="133"/>
      <c r="LQM111" s="133"/>
      <c r="LRA111" s="133"/>
      <c r="LRB111" s="133"/>
      <c r="LRP111" s="133"/>
      <c r="LRQ111" s="133"/>
      <c r="LSE111" s="133"/>
      <c r="LSF111" s="133"/>
      <c r="LST111" s="133"/>
      <c r="LSU111" s="133"/>
      <c r="LTI111" s="133"/>
      <c r="LTJ111" s="133"/>
      <c r="LTX111" s="133"/>
      <c r="LTY111" s="133"/>
      <c r="LUM111" s="133"/>
      <c r="LUN111" s="133"/>
      <c r="LVB111" s="133"/>
      <c r="LVC111" s="133"/>
      <c r="LVQ111" s="133"/>
      <c r="LVR111" s="133"/>
      <c r="LWF111" s="133"/>
      <c r="LWG111" s="133"/>
      <c r="LWU111" s="133"/>
      <c r="LWV111" s="133"/>
      <c r="LXJ111" s="133"/>
      <c r="LXK111" s="133"/>
      <c r="LXY111" s="133"/>
      <c r="LXZ111" s="133"/>
      <c r="LYN111" s="133"/>
      <c r="LYO111" s="133"/>
      <c r="LZC111" s="133"/>
      <c r="LZD111" s="133"/>
      <c r="LZR111" s="133"/>
      <c r="LZS111" s="133"/>
      <c r="MAG111" s="133"/>
      <c r="MAH111" s="133"/>
      <c r="MAV111" s="133"/>
      <c r="MAW111" s="133"/>
      <c r="MBK111" s="133"/>
      <c r="MBL111" s="133"/>
      <c r="MBZ111" s="133"/>
      <c r="MCA111" s="133"/>
      <c r="MCO111" s="133"/>
      <c r="MCP111" s="133"/>
      <c r="MDD111" s="133"/>
      <c r="MDE111" s="133"/>
      <c r="MDS111" s="133"/>
      <c r="MDT111" s="133"/>
      <c r="MEH111" s="133"/>
      <c r="MEI111" s="133"/>
      <c r="MEW111" s="133"/>
      <c r="MEX111" s="133"/>
      <c r="MFL111" s="133"/>
      <c r="MFM111" s="133"/>
      <c r="MGA111" s="133"/>
      <c r="MGB111" s="133"/>
      <c r="MGP111" s="133"/>
      <c r="MGQ111" s="133"/>
      <c r="MHE111" s="133"/>
      <c r="MHF111" s="133"/>
      <c r="MHT111" s="133"/>
      <c r="MHU111" s="133"/>
      <c r="MII111" s="133"/>
      <c r="MIJ111" s="133"/>
      <c r="MIX111" s="133"/>
      <c r="MIY111" s="133"/>
      <c r="MJM111" s="133"/>
      <c r="MJN111" s="133"/>
      <c r="MKB111" s="133"/>
      <c r="MKC111" s="133"/>
      <c r="MKQ111" s="133"/>
      <c r="MKR111" s="133"/>
      <c r="MLF111" s="133"/>
      <c r="MLG111" s="133"/>
      <c r="MLU111" s="133"/>
      <c r="MLV111" s="133"/>
      <c r="MMJ111" s="133"/>
      <c r="MMK111" s="133"/>
      <c r="MMY111" s="133"/>
      <c r="MMZ111" s="133"/>
      <c r="MNN111" s="133"/>
      <c r="MNO111" s="133"/>
      <c r="MOC111" s="133"/>
      <c r="MOD111" s="133"/>
      <c r="MOR111" s="133"/>
      <c r="MOS111" s="133"/>
      <c r="MPG111" s="133"/>
      <c r="MPH111" s="133"/>
      <c r="MPV111" s="133"/>
      <c r="MPW111" s="133"/>
      <c r="MQK111" s="133"/>
      <c r="MQL111" s="133"/>
      <c r="MQZ111" s="133"/>
      <c r="MRA111" s="133"/>
      <c r="MRO111" s="133"/>
      <c r="MRP111" s="133"/>
      <c r="MSD111" s="133"/>
      <c r="MSE111" s="133"/>
      <c r="MSS111" s="133"/>
      <c r="MST111" s="133"/>
      <c r="MTH111" s="133"/>
      <c r="MTI111" s="133"/>
      <c r="MTW111" s="133"/>
      <c r="MTX111" s="133"/>
      <c r="MUL111" s="133"/>
      <c r="MUM111" s="133"/>
      <c r="MVA111" s="133"/>
      <c r="MVB111" s="133"/>
      <c r="MVP111" s="133"/>
      <c r="MVQ111" s="133"/>
      <c r="MWE111" s="133"/>
      <c r="MWF111" s="133"/>
      <c r="MWT111" s="133"/>
      <c r="MWU111" s="133"/>
      <c r="MXI111" s="133"/>
      <c r="MXJ111" s="133"/>
      <c r="MXX111" s="133"/>
      <c r="MXY111" s="133"/>
      <c r="MYM111" s="133"/>
      <c r="MYN111" s="133"/>
      <c r="MZB111" s="133"/>
      <c r="MZC111" s="133"/>
      <c r="MZQ111" s="133"/>
      <c r="MZR111" s="133"/>
      <c r="NAF111" s="133"/>
      <c r="NAG111" s="133"/>
      <c r="NAU111" s="133"/>
      <c r="NAV111" s="133"/>
      <c r="NBJ111" s="133"/>
      <c r="NBK111" s="133"/>
      <c r="NBY111" s="133"/>
      <c r="NBZ111" s="133"/>
      <c r="NCN111" s="133"/>
      <c r="NCO111" s="133"/>
      <c r="NDC111" s="133"/>
      <c r="NDD111" s="133"/>
      <c r="NDR111" s="133"/>
      <c r="NDS111" s="133"/>
      <c r="NEG111" s="133"/>
      <c r="NEH111" s="133"/>
      <c r="NEV111" s="133"/>
      <c r="NEW111" s="133"/>
      <c r="NFK111" s="133"/>
      <c r="NFL111" s="133"/>
      <c r="NFZ111" s="133"/>
      <c r="NGA111" s="133"/>
      <c r="NGO111" s="133"/>
      <c r="NGP111" s="133"/>
      <c r="NHD111" s="133"/>
      <c r="NHE111" s="133"/>
      <c r="NHS111" s="133"/>
      <c r="NHT111" s="133"/>
      <c r="NIH111" s="133"/>
      <c r="NII111" s="133"/>
      <c r="NIW111" s="133"/>
      <c r="NIX111" s="133"/>
      <c r="NJL111" s="133"/>
      <c r="NJM111" s="133"/>
      <c r="NKA111" s="133"/>
      <c r="NKB111" s="133"/>
      <c r="NKP111" s="133"/>
      <c r="NKQ111" s="133"/>
      <c r="NLE111" s="133"/>
      <c r="NLF111" s="133"/>
      <c r="NLT111" s="133"/>
      <c r="NLU111" s="133"/>
      <c r="NMI111" s="133"/>
      <c r="NMJ111" s="133"/>
      <c r="NMX111" s="133"/>
      <c r="NMY111" s="133"/>
      <c r="NNM111" s="133"/>
      <c r="NNN111" s="133"/>
      <c r="NOB111" s="133"/>
      <c r="NOC111" s="133"/>
      <c r="NOQ111" s="133"/>
      <c r="NOR111" s="133"/>
      <c r="NPF111" s="133"/>
      <c r="NPG111" s="133"/>
      <c r="NPU111" s="133"/>
      <c r="NPV111" s="133"/>
      <c r="NQJ111" s="133"/>
      <c r="NQK111" s="133"/>
      <c r="NQY111" s="133"/>
      <c r="NQZ111" s="133"/>
      <c r="NRN111" s="133"/>
      <c r="NRO111" s="133"/>
      <c r="NSC111" s="133"/>
      <c r="NSD111" s="133"/>
      <c r="NSR111" s="133"/>
      <c r="NSS111" s="133"/>
      <c r="NTG111" s="133"/>
      <c r="NTH111" s="133"/>
      <c r="NTV111" s="133"/>
      <c r="NTW111" s="133"/>
      <c r="NUK111" s="133"/>
      <c r="NUL111" s="133"/>
      <c r="NUZ111" s="133"/>
      <c r="NVA111" s="133"/>
      <c r="NVO111" s="133"/>
      <c r="NVP111" s="133"/>
      <c r="NWD111" s="133"/>
      <c r="NWE111" s="133"/>
      <c r="NWS111" s="133"/>
      <c r="NWT111" s="133"/>
      <c r="NXH111" s="133"/>
      <c r="NXI111" s="133"/>
      <c r="NXW111" s="133"/>
      <c r="NXX111" s="133"/>
      <c r="NYL111" s="133"/>
      <c r="NYM111" s="133"/>
      <c r="NZA111" s="133"/>
      <c r="NZB111" s="133"/>
      <c r="NZP111" s="133"/>
      <c r="NZQ111" s="133"/>
      <c r="OAE111" s="133"/>
      <c r="OAF111" s="133"/>
      <c r="OAT111" s="133"/>
      <c r="OAU111" s="133"/>
      <c r="OBI111" s="133"/>
      <c r="OBJ111" s="133"/>
      <c r="OBX111" s="133"/>
      <c r="OBY111" s="133"/>
      <c r="OCM111" s="133"/>
      <c r="OCN111" s="133"/>
      <c r="ODB111" s="133"/>
      <c r="ODC111" s="133"/>
      <c r="ODQ111" s="133"/>
      <c r="ODR111" s="133"/>
      <c r="OEF111" s="133"/>
      <c r="OEG111" s="133"/>
      <c r="OEU111" s="133"/>
      <c r="OEV111" s="133"/>
      <c r="OFJ111" s="133"/>
      <c r="OFK111" s="133"/>
      <c r="OFY111" s="133"/>
      <c r="OFZ111" s="133"/>
      <c r="OGN111" s="133"/>
      <c r="OGO111" s="133"/>
      <c r="OHC111" s="133"/>
      <c r="OHD111" s="133"/>
      <c r="OHR111" s="133"/>
      <c r="OHS111" s="133"/>
      <c r="OIG111" s="133"/>
      <c r="OIH111" s="133"/>
      <c r="OIV111" s="133"/>
      <c r="OIW111" s="133"/>
      <c r="OJK111" s="133"/>
      <c r="OJL111" s="133"/>
      <c r="OJZ111" s="133"/>
      <c r="OKA111" s="133"/>
      <c r="OKO111" s="133"/>
      <c r="OKP111" s="133"/>
      <c r="OLD111" s="133"/>
      <c r="OLE111" s="133"/>
      <c r="OLS111" s="133"/>
      <c r="OLT111" s="133"/>
      <c r="OMH111" s="133"/>
      <c r="OMI111" s="133"/>
      <c r="OMW111" s="133"/>
      <c r="OMX111" s="133"/>
      <c r="ONL111" s="133"/>
      <c r="ONM111" s="133"/>
      <c r="OOA111" s="133"/>
      <c r="OOB111" s="133"/>
      <c r="OOP111" s="133"/>
      <c r="OOQ111" s="133"/>
      <c r="OPE111" s="133"/>
      <c r="OPF111" s="133"/>
      <c r="OPT111" s="133"/>
      <c r="OPU111" s="133"/>
      <c r="OQI111" s="133"/>
      <c r="OQJ111" s="133"/>
      <c r="OQX111" s="133"/>
      <c r="OQY111" s="133"/>
      <c r="ORM111" s="133"/>
      <c r="ORN111" s="133"/>
      <c r="OSB111" s="133"/>
      <c r="OSC111" s="133"/>
      <c r="OSQ111" s="133"/>
      <c r="OSR111" s="133"/>
      <c r="OTF111" s="133"/>
      <c r="OTG111" s="133"/>
      <c r="OTU111" s="133"/>
      <c r="OTV111" s="133"/>
      <c r="OUJ111" s="133"/>
      <c r="OUK111" s="133"/>
      <c r="OUY111" s="133"/>
      <c r="OUZ111" s="133"/>
      <c r="OVN111" s="133"/>
      <c r="OVO111" s="133"/>
      <c r="OWC111" s="133"/>
      <c r="OWD111" s="133"/>
      <c r="OWR111" s="133"/>
      <c r="OWS111" s="133"/>
      <c r="OXG111" s="133"/>
      <c r="OXH111" s="133"/>
      <c r="OXV111" s="133"/>
      <c r="OXW111" s="133"/>
      <c r="OYK111" s="133"/>
      <c r="OYL111" s="133"/>
      <c r="OYZ111" s="133"/>
      <c r="OZA111" s="133"/>
      <c r="OZO111" s="133"/>
      <c r="OZP111" s="133"/>
      <c r="PAD111" s="133"/>
      <c r="PAE111" s="133"/>
      <c r="PAS111" s="133"/>
      <c r="PAT111" s="133"/>
      <c r="PBH111" s="133"/>
      <c r="PBI111" s="133"/>
      <c r="PBW111" s="133"/>
      <c r="PBX111" s="133"/>
      <c r="PCL111" s="133"/>
      <c r="PCM111" s="133"/>
      <c r="PDA111" s="133"/>
      <c r="PDB111" s="133"/>
      <c r="PDP111" s="133"/>
      <c r="PDQ111" s="133"/>
      <c r="PEE111" s="133"/>
      <c r="PEF111" s="133"/>
      <c r="PET111" s="133"/>
      <c r="PEU111" s="133"/>
      <c r="PFI111" s="133"/>
      <c r="PFJ111" s="133"/>
      <c r="PFX111" s="133"/>
      <c r="PFY111" s="133"/>
      <c r="PGM111" s="133"/>
      <c r="PGN111" s="133"/>
      <c r="PHB111" s="133"/>
      <c r="PHC111" s="133"/>
      <c r="PHQ111" s="133"/>
      <c r="PHR111" s="133"/>
      <c r="PIF111" s="133"/>
      <c r="PIG111" s="133"/>
      <c r="PIU111" s="133"/>
      <c r="PIV111" s="133"/>
      <c r="PJJ111" s="133"/>
      <c r="PJK111" s="133"/>
      <c r="PJY111" s="133"/>
      <c r="PJZ111" s="133"/>
      <c r="PKN111" s="133"/>
      <c r="PKO111" s="133"/>
      <c r="PLC111" s="133"/>
      <c r="PLD111" s="133"/>
      <c r="PLR111" s="133"/>
      <c r="PLS111" s="133"/>
      <c r="PMG111" s="133"/>
      <c r="PMH111" s="133"/>
      <c r="PMV111" s="133"/>
      <c r="PMW111" s="133"/>
      <c r="PNK111" s="133"/>
      <c r="PNL111" s="133"/>
      <c r="PNZ111" s="133"/>
      <c r="POA111" s="133"/>
      <c r="POO111" s="133"/>
      <c r="POP111" s="133"/>
      <c r="PPD111" s="133"/>
      <c r="PPE111" s="133"/>
      <c r="PPS111" s="133"/>
      <c r="PPT111" s="133"/>
      <c r="PQH111" s="133"/>
      <c r="PQI111" s="133"/>
      <c r="PQW111" s="133"/>
      <c r="PQX111" s="133"/>
      <c r="PRL111" s="133"/>
      <c r="PRM111" s="133"/>
      <c r="PSA111" s="133"/>
      <c r="PSB111" s="133"/>
      <c r="PSP111" s="133"/>
      <c r="PSQ111" s="133"/>
      <c r="PTE111" s="133"/>
      <c r="PTF111" s="133"/>
      <c r="PTT111" s="133"/>
      <c r="PTU111" s="133"/>
      <c r="PUI111" s="133"/>
      <c r="PUJ111" s="133"/>
      <c r="PUX111" s="133"/>
      <c r="PUY111" s="133"/>
      <c r="PVM111" s="133"/>
      <c r="PVN111" s="133"/>
      <c r="PWB111" s="133"/>
      <c r="PWC111" s="133"/>
      <c r="PWQ111" s="133"/>
      <c r="PWR111" s="133"/>
      <c r="PXF111" s="133"/>
      <c r="PXG111" s="133"/>
      <c r="PXU111" s="133"/>
      <c r="PXV111" s="133"/>
      <c r="PYJ111" s="133"/>
      <c r="PYK111" s="133"/>
      <c r="PYY111" s="133"/>
      <c r="PYZ111" s="133"/>
      <c r="PZN111" s="133"/>
      <c r="PZO111" s="133"/>
      <c r="QAC111" s="133"/>
      <c r="QAD111" s="133"/>
      <c r="QAR111" s="133"/>
      <c r="QAS111" s="133"/>
      <c r="QBG111" s="133"/>
      <c r="QBH111" s="133"/>
      <c r="QBV111" s="133"/>
      <c r="QBW111" s="133"/>
      <c r="QCK111" s="133"/>
      <c r="QCL111" s="133"/>
      <c r="QCZ111" s="133"/>
      <c r="QDA111" s="133"/>
      <c r="QDO111" s="133"/>
      <c r="QDP111" s="133"/>
      <c r="QED111" s="133"/>
      <c r="QEE111" s="133"/>
      <c r="QES111" s="133"/>
      <c r="QET111" s="133"/>
      <c r="QFH111" s="133"/>
      <c r="QFI111" s="133"/>
      <c r="QFW111" s="133"/>
      <c r="QFX111" s="133"/>
      <c r="QGL111" s="133"/>
      <c r="QGM111" s="133"/>
      <c r="QHA111" s="133"/>
      <c r="QHB111" s="133"/>
      <c r="QHP111" s="133"/>
      <c r="QHQ111" s="133"/>
      <c r="QIE111" s="133"/>
      <c r="QIF111" s="133"/>
      <c r="QIT111" s="133"/>
      <c r="QIU111" s="133"/>
      <c r="QJI111" s="133"/>
      <c r="QJJ111" s="133"/>
      <c r="QJX111" s="133"/>
      <c r="QJY111" s="133"/>
      <c r="QKM111" s="133"/>
      <c r="QKN111" s="133"/>
      <c r="QLB111" s="133"/>
      <c r="QLC111" s="133"/>
      <c r="QLQ111" s="133"/>
      <c r="QLR111" s="133"/>
      <c r="QMF111" s="133"/>
      <c r="QMG111" s="133"/>
      <c r="QMU111" s="133"/>
      <c r="QMV111" s="133"/>
      <c r="QNJ111" s="133"/>
      <c r="QNK111" s="133"/>
      <c r="QNY111" s="133"/>
      <c r="QNZ111" s="133"/>
      <c r="QON111" s="133"/>
      <c r="QOO111" s="133"/>
      <c r="QPC111" s="133"/>
      <c r="QPD111" s="133"/>
      <c r="QPR111" s="133"/>
      <c r="QPS111" s="133"/>
      <c r="QQG111" s="133"/>
      <c r="QQH111" s="133"/>
      <c r="QQV111" s="133"/>
      <c r="QQW111" s="133"/>
      <c r="QRK111" s="133"/>
      <c r="QRL111" s="133"/>
      <c r="QRZ111" s="133"/>
      <c r="QSA111" s="133"/>
      <c r="QSO111" s="133"/>
      <c r="QSP111" s="133"/>
      <c r="QTD111" s="133"/>
      <c r="QTE111" s="133"/>
      <c r="QTS111" s="133"/>
      <c r="QTT111" s="133"/>
      <c r="QUH111" s="133"/>
      <c r="QUI111" s="133"/>
      <c r="QUW111" s="133"/>
      <c r="QUX111" s="133"/>
      <c r="QVL111" s="133"/>
      <c r="QVM111" s="133"/>
      <c r="QWA111" s="133"/>
      <c r="QWB111" s="133"/>
      <c r="QWP111" s="133"/>
      <c r="QWQ111" s="133"/>
      <c r="QXE111" s="133"/>
      <c r="QXF111" s="133"/>
      <c r="QXT111" s="133"/>
      <c r="QXU111" s="133"/>
      <c r="QYI111" s="133"/>
      <c r="QYJ111" s="133"/>
      <c r="QYX111" s="133"/>
      <c r="QYY111" s="133"/>
      <c r="QZM111" s="133"/>
      <c r="QZN111" s="133"/>
      <c r="RAB111" s="133"/>
      <c r="RAC111" s="133"/>
      <c r="RAQ111" s="133"/>
      <c r="RAR111" s="133"/>
      <c r="RBF111" s="133"/>
      <c r="RBG111" s="133"/>
      <c r="RBU111" s="133"/>
      <c r="RBV111" s="133"/>
      <c r="RCJ111" s="133"/>
      <c r="RCK111" s="133"/>
      <c r="RCY111" s="133"/>
      <c r="RCZ111" s="133"/>
      <c r="RDN111" s="133"/>
      <c r="RDO111" s="133"/>
      <c r="REC111" s="133"/>
      <c r="RED111" s="133"/>
      <c r="RER111" s="133"/>
      <c r="RES111" s="133"/>
      <c r="RFG111" s="133"/>
      <c r="RFH111" s="133"/>
      <c r="RFV111" s="133"/>
      <c r="RFW111" s="133"/>
      <c r="RGK111" s="133"/>
      <c r="RGL111" s="133"/>
      <c r="RGZ111" s="133"/>
      <c r="RHA111" s="133"/>
      <c r="RHO111" s="133"/>
      <c r="RHP111" s="133"/>
      <c r="RID111" s="133"/>
      <c r="RIE111" s="133"/>
      <c r="RIS111" s="133"/>
      <c r="RIT111" s="133"/>
      <c r="RJH111" s="133"/>
      <c r="RJI111" s="133"/>
      <c r="RJW111" s="133"/>
      <c r="RJX111" s="133"/>
      <c r="RKL111" s="133"/>
      <c r="RKM111" s="133"/>
      <c r="RLA111" s="133"/>
      <c r="RLB111" s="133"/>
      <c r="RLP111" s="133"/>
      <c r="RLQ111" s="133"/>
      <c r="RME111" s="133"/>
      <c r="RMF111" s="133"/>
      <c r="RMT111" s="133"/>
      <c r="RMU111" s="133"/>
      <c r="RNI111" s="133"/>
      <c r="RNJ111" s="133"/>
      <c r="RNX111" s="133"/>
      <c r="RNY111" s="133"/>
      <c r="ROM111" s="133"/>
      <c r="RON111" s="133"/>
      <c r="RPB111" s="133"/>
      <c r="RPC111" s="133"/>
      <c r="RPQ111" s="133"/>
      <c r="RPR111" s="133"/>
      <c r="RQF111" s="133"/>
      <c r="RQG111" s="133"/>
      <c r="RQU111" s="133"/>
      <c r="RQV111" s="133"/>
      <c r="RRJ111" s="133"/>
      <c r="RRK111" s="133"/>
      <c r="RRY111" s="133"/>
      <c r="RRZ111" s="133"/>
      <c r="RSN111" s="133"/>
      <c r="RSO111" s="133"/>
      <c r="RTC111" s="133"/>
      <c r="RTD111" s="133"/>
      <c r="RTR111" s="133"/>
      <c r="RTS111" s="133"/>
      <c r="RUG111" s="133"/>
      <c r="RUH111" s="133"/>
      <c r="RUV111" s="133"/>
      <c r="RUW111" s="133"/>
      <c r="RVK111" s="133"/>
      <c r="RVL111" s="133"/>
      <c r="RVZ111" s="133"/>
      <c r="RWA111" s="133"/>
      <c r="RWO111" s="133"/>
      <c r="RWP111" s="133"/>
      <c r="RXD111" s="133"/>
      <c r="RXE111" s="133"/>
      <c r="RXS111" s="133"/>
      <c r="RXT111" s="133"/>
      <c r="RYH111" s="133"/>
      <c r="RYI111" s="133"/>
      <c r="RYW111" s="133"/>
      <c r="RYX111" s="133"/>
      <c r="RZL111" s="133"/>
      <c r="RZM111" s="133"/>
      <c r="SAA111" s="133"/>
      <c r="SAB111" s="133"/>
      <c r="SAP111" s="133"/>
      <c r="SAQ111" s="133"/>
      <c r="SBE111" s="133"/>
      <c r="SBF111" s="133"/>
      <c r="SBT111" s="133"/>
      <c r="SBU111" s="133"/>
      <c r="SCI111" s="133"/>
      <c r="SCJ111" s="133"/>
      <c r="SCX111" s="133"/>
      <c r="SCY111" s="133"/>
      <c r="SDM111" s="133"/>
      <c r="SDN111" s="133"/>
      <c r="SEB111" s="133"/>
      <c r="SEC111" s="133"/>
      <c r="SEQ111" s="133"/>
      <c r="SER111" s="133"/>
      <c r="SFF111" s="133"/>
      <c r="SFG111" s="133"/>
      <c r="SFU111" s="133"/>
      <c r="SFV111" s="133"/>
      <c r="SGJ111" s="133"/>
      <c r="SGK111" s="133"/>
      <c r="SGY111" s="133"/>
      <c r="SGZ111" s="133"/>
      <c r="SHN111" s="133"/>
      <c r="SHO111" s="133"/>
      <c r="SIC111" s="133"/>
      <c r="SID111" s="133"/>
      <c r="SIR111" s="133"/>
      <c r="SIS111" s="133"/>
      <c r="SJG111" s="133"/>
      <c r="SJH111" s="133"/>
      <c r="SJV111" s="133"/>
      <c r="SJW111" s="133"/>
      <c r="SKK111" s="133"/>
      <c r="SKL111" s="133"/>
      <c r="SKZ111" s="133"/>
      <c r="SLA111" s="133"/>
      <c r="SLO111" s="133"/>
      <c r="SLP111" s="133"/>
      <c r="SMD111" s="133"/>
      <c r="SME111" s="133"/>
      <c r="SMS111" s="133"/>
      <c r="SMT111" s="133"/>
      <c r="SNH111" s="133"/>
      <c r="SNI111" s="133"/>
      <c r="SNW111" s="133"/>
      <c r="SNX111" s="133"/>
      <c r="SOL111" s="133"/>
      <c r="SOM111" s="133"/>
      <c r="SPA111" s="133"/>
      <c r="SPB111" s="133"/>
      <c r="SPP111" s="133"/>
      <c r="SPQ111" s="133"/>
      <c r="SQE111" s="133"/>
      <c r="SQF111" s="133"/>
      <c r="SQT111" s="133"/>
      <c r="SQU111" s="133"/>
      <c r="SRI111" s="133"/>
      <c r="SRJ111" s="133"/>
      <c r="SRX111" s="133"/>
      <c r="SRY111" s="133"/>
      <c r="SSM111" s="133"/>
      <c r="SSN111" s="133"/>
      <c r="STB111" s="133"/>
      <c r="STC111" s="133"/>
      <c r="STQ111" s="133"/>
      <c r="STR111" s="133"/>
      <c r="SUF111" s="133"/>
      <c r="SUG111" s="133"/>
      <c r="SUU111" s="133"/>
      <c r="SUV111" s="133"/>
      <c r="SVJ111" s="133"/>
      <c r="SVK111" s="133"/>
      <c r="SVY111" s="133"/>
      <c r="SVZ111" s="133"/>
      <c r="SWN111" s="133"/>
      <c r="SWO111" s="133"/>
      <c r="SXC111" s="133"/>
      <c r="SXD111" s="133"/>
      <c r="SXR111" s="133"/>
      <c r="SXS111" s="133"/>
      <c r="SYG111" s="133"/>
      <c r="SYH111" s="133"/>
      <c r="SYV111" s="133"/>
      <c r="SYW111" s="133"/>
      <c r="SZK111" s="133"/>
      <c r="SZL111" s="133"/>
      <c r="SZZ111" s="133"/>
      <c r="TAA111" s="133"/>
      <c r="TAO111" s="133"/>
      <c r="TAP111" s="133"/>
      <c r="TBD111" s="133"/>
      <c r="TBE111" s="133"/>
      <c r="TBS111" s="133"/>
      <c r="TBT111" s="133"/>
      <c r="TCH111" s="133"/>
      <c r="TCI111" s="133"/>
      <c r="TCW111" s="133"/>
      <c r="TCX111" s="133"/>
      <c r="TDL111" s="133"/>
      <c r="TDM111" s="133"/>
      <c r="TEA111" s="133"/>
      <c r="TEB111" s="133"/>
      <c r="TEP111" s="133"/>
      <c r="TEQ111" s="133"/>
      <c r="TFE111" s="133"/>
      <c r="TFF111" s="133"/>
      <c r="TFT111" s="133"/>
      <c r="TFU111" s="133"/>
      <c r="TGI111" s="133"/>
      <c r="TGJ111" s="133"/>
      <c r="TGX111" s="133"/>
      <c r="TGY111" s="133"/>
      <c r="THM111" s="133"/>
      <c r="THN111" s="133"/>
      <c r="TIB111" s="133"/>
      <c r="TIC111" s="133"/>
      <c r="TIQ111" s="133"/>
      <c r="TIR111" s="133"/>
      <c r="TJF111" s="133"/>
      <c r="TJG111" s="133"/>
      <c r="TJU111" s="133"/>
      <c r="TJV111" s="133"/>
      <c r="TKJ111" s="133"/>
      <c r="TKK111" s="133"/>
      <c r="TKY111" s="133"/>
      <c r="TKZ111" s="133"/>
      <c r="TLN111" s="133"/>
      <c r="TLO111" s="133"/>
      <c r="TMC111" s="133"/>
      <c r="TMD111" s="133"/>
      <c r="TMR111" s="133"/>
      <c r="TMS111" s="133"/>
      <c r="TNG111" s="133"/>
      <c r="TNH111" s="133"/>
      <c r="TNV111" s="133"/>
      <c r="TNW111" s="133"/>
      <c r="TOK111" s="133"/>
      <c r="TOL111" s="133"/>
      <c r="TOZ111" s="133"/>
      <c r="TPA111" s="133"/>
      <c r="TPO111" s="133"/>
      <c r="TPP111" s="133"/>
      <c r="TQD111" s="133"/>
      <c r="TQE111" s="133"/>
      <c r="TQS111" s="133"/>
      <c r="TQT111" s="133"/>
      <c r="TRH111" s="133"/>
      <c r="TRI111" s="133"/>
      <c r="TRW111" s="133"/>
      <c r="TRX111" s="133"/>
      <c r="TSL111" s="133"/>
      <c r="TSM111" s="133"/>
      <c r="TTA111" s="133"/>
      <c r="TTB111" s="133"/>
      <c r="TTP111" s="133"/>
      <c r="TTQ111" s="133"/>
      <c r="TUE111" s="133"/>
      <c r="TUF111" s="133"/>
      <c r="TUT111" s="133"/>
      <c r="TUU111" s="133"/>
      <c r="TVI111" s="133"/>
      <c r="TVJ111" s="133"/>
      <c r="TVX111" s="133"/>
      <c r="TVY111" s="133"/>
      <c r="TWM111" s="133"/>
      <c r="TWN111" s="133"/>
      <c r="TXB111" s="133"/>
      <c r="TXC111" s="133"/>
      <c r="TXQ111" s="133"/>
      <c r="TXR111" s="133"/>
      <c r="TYF111" s="133"/>
      <c r="TYG111" s="133"/>
      <c r="TYU111" s="133"/>
      <c r="TYV111" s="133"/>
      <c r="TZJ111" s="133"/>
      <c r="TZK111" s="133"/>
      <c r="TZY111" s="133"/>
      <c r="TZZ111" s="133"/>
      <c r="UAN111" s="133"/>
      <c r="UAO111" s="133"/>
      <c r="UBC111" s="133"/>
      <c r="UBD111" s="133"/>
      <c r="UBR111" s="133"/>
      <c r="UBS111" s="133"/>
      <c r="UCG111" s="133"/>
      <c r="UCH111" s="133"/>
      <c r="UCV111" s="133"/>
      <c r="UCW111" s="133"/>
      <c r="UDK111" s="133"/>
      <c r="UDL111" s="133"/>
      <c r="UDZ111" s="133"/>
      <c r="UEA111" s="133"/>
      <c r="UEO111" s="133"/>
      <c r="UEP111" s="133"/>
      <c r="UFD111" s="133"/>
      <c r="UFE111" s="133"/>
      <c r="UFS111" s="133"/>
      <c r="UFT111" s="133"/>
      <c r="UGH111" s="133"/>
      <c r="UGI111" s="133"/>
      <c r="UGW111" s="133"/>
      <c r="UGX111" s="133"/>
      <c r="UHL111" s="133"/>
      <c r="UHM111" s="133"/>
      <c r="UIA111" s="133"/>
      <c r="UIB111" s="133"/>
      <c r="UIP111" s="133"/>
      <c r="UIQ111" s="133"/>
      <c r="UJE111" s="133"/>
      <c r="UJF111" s="133"/>
      <c r="UJT111" s="133"/>
      <c r="UJU111" s="133"/>
      <c r="UKI111" s="133"/>
      <c r="UKJ111" s="133"/>
      <c r="UKX111" s="133"/>
      <c r="UKY111" s="133"/>
      <c r="ULM111" s="133"/>
      <c r="ULN111" s="133"/>
      <c r="UMB111" s="133"/>
      <c r="UMC111" s="133"/>
      <c r="UMQ111" s="133"/>
      <c r="UMR111" s="133"/>
      <c r="UNF111" s="133"/>
      <c r="UNG111" s="133"/>
      <c r="UNU111" s="133"/>
      <c r="UNV111" s="133"/>
      <c r="UOJ111" s="133"/>
      <c r="UOK111" s="133"/>
      <c r="UOY111" s="133"/>
      <c r="UOZ111" s="133"/>
      <c r="UPN111" s="133"/>
      <c r="UPO111" s="133"/>
      <c r="UQC111" s="133"/>
      <c r="UQD111" s="133"/>
      <c r="UQR111" s="133"/>
      <c r="UQS111" s="133"/>
      <c r="URG111" s="133"/>
      <c r="URH111" s="133"/>
      <c r="URV111" s="133"/>
      <c r="URW111" s="133"/>
      <c r="USK111" s="133"/>
      <c r="USL111" s="133"/>
      <c r="USZ111" s="133"/>
      <c r="UTA111" s="133"/>
      <c r="UTO111" s="133"/>
      <c r="UTP111" s="133"/>
      <c r="UUD111" s="133"/>
      <c r="UUE111" s="133"/>
      <c r="UUS111" s="133"/>
      <c r="UUT111" s="133"/>
      <c r="UVH111" s="133"/>
      <c r="UVI111" s="133"/>
      <c r="UVW111" s="133"/>
      <c r="UVX111" s="133"/>
      <c r="UWL111" s="133"/>
      <c r="UWM111" s="133"/>
      <c r="UXA111" s="133"/>
      <c r="UXB111" s="133"/>
      <c r="UXP111" s="133"/>
      <c r="UXQ111" s="133"/>
      <c r="UYE111" s="133"/>
      <c r="UYF111" s="133"/>
      <c r="UYT111" s="133"/>
      <c r="UYU111" s="133"/>
      <c r="UZI111" s="133"/>
      <c r="UZJ111" s="133"/>
      <c r="UZX111" s="133"/>
      <c r="UZY111" s="133"/>
      <c r="VAM111" s="133"/>
      <c r="VAN111" s="133"/>
      <c r="VBB111" s="133"/>
      <c r="VBC111" s="133"/>
      <c r="VBQ111" s="133"/>
      <c r="VBR111" s="133"/>
      <c r="VCF111" s="133"/>
      <c r="VCG111" s="133"/>
      <c r="VCU111" s="133"/>
      <c r="VCV111" s="133"/>
      <c r="VDJ111" s="133"/>
      <c r="VDK111" s="133"/>
      <c r="VDY111" s="133"/>
      <c r="VDZ111" s="133"/>
      <c r="VEN111" s="133"/>
      <c r="VEO111" s="133"/>
      <c r="VFC111" s="133"/>
      <c r="VFD111" s="133"/>
      <c r="VFR111" s="133"/>
      <c r="VFS111" s="133"/>
      <c r="VGG111" s="133"/>
      <c r="VGH111" s="133"/>
      <c r="VGV111" s="133"/>
      <c r="VGW111" s="133"/>
      <c r="VHK111" s="133"/>
      <c r="VHL111" s="133"/>
      <c r="VHZ111" s="133"/>
      <c r="VIA111" s="133"/>
      <c r="VIO111" s="133"/>
      <c r="VIP111" s="133"/>
      <c r="VJD111" s="133"/>
      <c r="VJE111" s="133"/>
      <c r="VJS111" s="133"/>
      <c r="VJT111" s="133"/>
      <c r="VKH111" s="133"/>
      <c r="VKI111" s="133"/>
      <c r="VKW111" s="133"/>
      <c r="VKX111" s="133"/>
      <c r="VLL111" s="133"/>
      <c r="VLM111" s="133"/>
      <c r="VMA111" s="133"/>
      <c r="VMB111" s="133"/>
      <c r="VMP111" s="133"/>
      <c r="VMQ111" s="133"/>
      <c r="VNE111" s="133"/>
      <c r="VNF111" s="133"/>
      <c r="VNT111" s="133"/>
      <c r="VNU111" s="133"/>
      <c r="VOI111" s="133"/>
      <c r="VOJ111" s="133"/>
      <c r="VOX111" s="133"/>
      <c r="VOY111" s="133"/>
      <c r="VPM111" s="133"/>
      <c r="VPN111" s="133"/>
      <c r="VQB111" s="133"/>
      <c r="VQC111" s="133"/>
      <c r="VQQ111" s="133"/>
      <c r="VQR111" s="133"/>
      <c r="VRF111" s="133"/>
      <c r="VRG111" s="133"/>
      <c r="VRU111" s="133"/>
      <c r="VRV111" s="133"/>
      <c r="VSJ111" s="133"/>
      <c r="VSK111" s="133"/>
      <c r="VSY111" s="133"/>
      <c r="VSZ111" s="133"/>
      <c r="VTN111" s="133"/>
      <c r="VTO111" s="133"/>
      <c r="VUC111" s="133"/>
      <c r="VUD111" s="133"/>
      <c r="VUR111" s="133"/>
      <c r="VUS111" s="133"/>
      <c r="VVG111" s="133"/>
      <c r="VVH111" s="133"/>
      <c r="VVV111" s="133"/>
      <c r="VVW111" s="133"/>
      <c r="VWK111" s="133"/>
      <c r="VWL111" s="133"/>
      <c r="VWZ111" s="133"/>
      <c r="VXA111" s="133"/>
      <c r="VXO111" s="133"/>
      <c r="VXP111" s="133"/>
      <c r="VYD111" s="133"/>
      <c r="VYE111" s="133"/>
      <c r="VYS111" s="133"/>
      <c r="VYT111" s="133"/>
      <c r="VZH111" s="133"/>
      <c r="VZI111" s="133"/>
      <c r="VZW111" s="133"/>
      <c r="VZX111" s="133"/>
      <c r="WAL111" s="133"/>
      <c r="WAM111" s="133"/>
      <c r="WBA111" s="133"/>
      <c r="WBB111" s="133"/>
      <c r="WBP111" s="133"/>
      <c r="WBQ111" s="133"/>
      <c r="WCE111" s="133"/>
      <c r="WCF111" s="133"/>
      <c r="WCT111" s="133"/>
      <c r="WCU111" s="133"/>
      <c r="WDI111" s="133"/>
      <c r="WDJ111" s="133"/>
      <c r="WDX111" s="133"/>
      <c r="WDY111" s="133"/>
      <c r="WEM111" s="133"/>
      <c r="WEN111" s="133"/>
      <c r="WFB111" s="133"/>
      <c r="WFC111" s="133"/>
      <c r="WFQ111" s="133"/>
      <c r="WFR111" s="133"/>
      <c r="WGF111" s="133"/>
      <c r="WGG111" s="133"/>
      <c r="WGU111" s="133"/>
      <c r="WGV111" s="133"/>
      <c r="WHJ111" s="133"/>
      <c r="WHK111" s="133"/>
      <c r="WHY111" s="133"/>
      <c r="WHZ111" s="133"/>
      <c r="WIN111" s="133"/>
      <c r="WIO111" s="133"/>
      <c r="WJC111" s="133"/>
      <c r="WJD111" s="133"/>
      <c r="WJR111" s="133"/>
      <c r="WJS111" s="133"/>
      <c r="WKG111" s="133"/>
      <c r="WKH111" s="133"/>
      <c r="WKV111" s="133"/>
      <c r="WKW111" s="133"/>
      <c r="WLK111" s="133"/>
      <c r="WLL111" s="133"/>
      <c r="WLZ111" s="133"/>
      <c r="WMA111" s="133"/>
      <c r="WMO111" s="133"/>
      <c r="WMP111" s="133"/>
      <c r="WND111" s="133"/>
      <c r="WNE111" s="133"/>
      <c r="WNS111" s="133"/>
      <c r="WNT111" s="133"/>
      <c r="WOH111" s="133"/>
      <c r="WOI111" s="133"/>
      <c r="WOW111" s="133"/>
      <c r="WOX111" s="133"/>
      <c r="WPL111" s="133"/>
      <c r="WPM111" s="133"/>
      <c r="WQA111" s="133"/>
      <c r="WQB111" s="133"/>
      <c r="WQP111" s="133"/>
      <c r="WQQ111" s="133"/>
      <c r="WRE111" s="133"/>
      <c r="WRF111" s="133"/>
      <c r="WRT111" s="133"/>
      <c r="WRU111" s="133"/>
      <c r="WSI111" s="133"/>
      <c r="WSJ111" s="133"/>
      <c r="WSX111" s="133"/>
      <c r="WSY111" s="133"/>
      <c r="WTM111" s="133"/>
      <c r="WTN111" s="133"/>
      <c r="WUB111" s="133"/>
      <c r="WUC111" s="133"/>
      <c r="WUQ111" s="133"/>
      <c r="WUR111" s="133"/>
      <c r="WVF111" s="133"/>
      <c r="WVG111" s="133"/>
      <c r="WVU111" s="133"/>
      <c r="WVV111" s="133"/>
      <c r="WWJ111" s="133"/>
      <c r="WWK111" s="133"/>
      <c r="WWY111" s="133"/>
      <c r="WWZ111" s="133"/>
      <c r="WXN111" s="133"/>
      <c r="WXO111" s="133"/>
      <c r="WYC111" s="133"/>
      <c r="WYD111" s="133"/>
      <c r="WYR111" s="133"/>
      <c r="WYS111" s="133"/>
      <c r="WZG111" s="133"/>
      <c r="WZH111" s="133"/>
      <c r="WZV111" s="133"/>
      <c r="WZW111" s="133"/>
      <c r="XAK111" s="133"/>
      <c r="XAL111" s="133"/>
      <c r="XAZ111" s="133"/>
      <c r="XBA111" s="133"/>
      <c r="XBO111" s="133"/>
      <c r="XBP111" s="133"/>
      <c r="XCD111" s="133"/>
      <c r="XCE111" s="133"/>
      <c r="XCS111" s="133"/>
      <c r="XCT111" s="133"/>
      <c r="XDH111" s="133"/>
      <c r="XDI111" s="133"/>
      <c r="XDW111" s="133"/>
      <c r="XDX111" s="133"/>
      <c r="XEL111" s="133"/>
      <c r="XEM111" s="133"/>
      <c r="XFA111" s="133"/>
      <c r="XFB111" s="133"/>
    </row>
    <row r="112" spans="1:1022 1036:2042 2056:3062 3076:5117 5131:6137 6151:7157 7171:8192 8206:9212 9226:10232 10246:11252 11266:12287 12301:13307 13321:14327 14341:15347 15361:16382">
      <c r="B112" s="139" t="s">
        <v>423</v>
      </c>
      <c r="C112" s="139" t="s">
        <v>424</v>
      </c>
      <c r="D112" s="7">
        <v>65254.145185319983</v>
      </c>
      <c r="E112" s="7">
        <v>62115.294528659979</v>
      </c>
      <c r="F112" s="7">
        <v>50205.485474860208</v>
      </c>
      <c r="G112" s="7">
        <v>65373.631992002098</v>
      </c>
      <c r="H112" s="7">
        <v>62258.347999386693</v>
      </c>
      <c r="I112" s="7">
        <v>63331.378115925501</v>
      </c>
      <c r="J112" s="7">
        <v>63255.90718861128</v>
      </c>
      <c r="K112" s="7">
        <v>61061.976538248811</v>
      </c>
      <c r="L112" s="7">
        <v>59345.626978185916</v>
      </c>
      <c r="M112" s="7">
        <v>54324.688698456608</v>
      </c>
      <c r="N112" s="7">
        <v>58582.884972308406</v>
      </c>
      <c r="O112" s="7">
        <v>47792.362028879499</v>
      </c>
      <c r="P112" s="7">
        <v>56835.561185897801</v>
      </c>
      <c r="Q112" s="7">
        <v>58574.677540738296</v>
      </c>
      <c r="R112" s="7">
        <v>93546.358024620509</v>
      </c>
      <c r="S112" s="7">
        <v>258663.64791900001</v>
      </c>
      <c r="T112" s="7">
        <v>380922.33762800001</v>
      </c>
      <c r="U112" s="90">
        <v>485137.41076599999</v>
      </c>
      <c r="V112" s="90">
        <v>549979</v>
      </c>
      <c r="W112" s="90">
        <v>510609.11823600001</v>
      </c>
      <c r="X112" s="90">
        <v>418384.479414</v>
      </c>
      <c r="Y112" s="90">
        <v>436912.86779100006</v>
      </c>
      <c r="Z112" s="90">
        <v>265462.30211000005</v>
      </c>
      <c r="AA112" s="90">
        <v>180097</v>
      </c>
      <c r="AB112" s="102">
        <v>37793.062850000002</v>
      </c>
      <c r="AC112" s="102">
        <v>72008</v>
      </c>
      <c r="AD112" s="90">
        <v>161466</v>
      </c>
      <c r="AE112" s="90">
        <v>150315</v>
      </c>
      <c r="AF112" s="90">
        <v>165678.56882800002</v>
      </c>
    </row>
    <row r="113" spans="1:1022 1036:2042 2056:3062 3076:5117 5131:6137 6151:7157 7171:8192 8206:9212 9226:10232 10246:11252 11266:12287 12301:13307 13321:14327 14341:15347 15361:16382">
      <c r="B113" s="139" t="s">
        <v>425</v>
      </c>
      <c r="C113" s="139" t="s">
        <v>426</v>
      </c>
      <c r="D113" s="7">
        <v>472044.75346362998</v>
      </c>
      <c r="E113" s="7">
        <v>517299.46948123001</v>
      </c>
      <c r="F113" s="7">
        <v>535149.27669762587</v>
      </c>
      <c r="G113" s="7">
        <v>532592.0148782999</v>
      </c>
      <c r="H113" s="7">
        <v>551101.51935616811</v>
      </c>
      <c r="I113" s="7">
        <v>608141.35048255627</v>
      </c>
      <c r="J113" s="7">
        <v>629514.40071109589</v>
      </c>
      <c r="K113" s="7">
        <v>638493.56671739439</v>
      </c>
      <c r="L113" s="7">
        <v>651449.40721701132</v>
      </c>
      <c r="M113" s="7">
        <v>630837.67598908441</v>
      </c>
      <c r="N113" s="7">
        <v>634121.58182262979</v>
      </c>
      <c r="O113" s="7">
        <v>651012.11038229219</v>
      </c>
      <c r="P113" s="7">
        <v>694987.32101096702</v>
      </c>
      <c r="Q113" s="7">
        <v>776455.05232260586</v>
      </c>
      <c r="R113" s="7">
        <v>869240.31242414517</v>
      </c>
      <c r="S113" s="7">
        <v>960683.52684299997</v>
      </c>
      <c r="T113" s="7">
        <v>1083804.8415899999</v>
      </c>
      <c r="U113" s="90">
        <v>1247948.406831</v>
      </c>
      <c r="V113" s="90">
        <v>1319019</v>
      </c>
      <c r="W113" s="90">
        <v>1378442.9064799999</v>
      </c>
      <c r="X113" s="90">
        <v>1432735.0548709999</v>
      </c>
      <c r="Y113" s="90">
        <v>1358793.9546389999</v>
      </c>
      <c r="Z113" s="90">
        <v>1332641.6381609999</v>
      </c>
      <c r="AA113" s="90">
        <v>1332641.6381609999</v>
      </c>
      <c r="AB113" s="102">
        <v>1242890.240954</v>
      </c>
      <c r="AC113" s="102">
        <v>1208430</v>
      </c>
      <c r="AD113" s="90">
        <v>1207300</v>
      </c>
      <c r="AE113" s="90">
        <v>1198387</v>
      </c>
      <c r="AF113" s="90">
        <v>1197575.9815389998</v>
      </c>
    </row>
    <row r="114" spans="1:1022 1036:2042 2056:3062 3076:5117 5131:6137 6151:7157 7171:8192 8206:9212 9226:10232 10246:11252 11266:12287 12301:13307 13321:14327 14341:15347 15361:16382" ht="15" customHeight="1">
      <c r="B114" s="139" t="s">
        <v>427</v>
      </c>
      <c r="C114" s="139" t="s">
        <v>428</v>
      </c>
      <c r="D114" s="6">
        <v>406790.60827830998</v>
      </c>
      <c r="E114" s="6">
        <v>455184.17495257006</v>
      </c>
      <c r="F114" s="6">
        <v>484943.79122276569</v>
      </c>
      <c r="G114" s="6">
        <v>467218.38288629783</v>
      </c>
      <c r="H114" s="6">
        <v>488843.17135678139</v>
      </c>
      <c r="I114" s="6">
        <v>544809.9723666308</v>
      </c>
      <c r="J114" s="6">
        <v>566258.49352248455</v>
      </c>
      <c r="K114" s="6">
        <v>577431.59017914557</v>
      </c>
      <c r="L114" s="6">
        <v>592103.78023882536</v>
      </c>
      <c r="M114" s="6">
        <v>576512.98729062779</v>
      </c>
      <c r="N114" s="6">
        <v>575538.69685032137</v>
      </c>
      <c r="O114" s="6">
        <v>603219.74835341272</v>
      </c>
      <c r="P114" s="6">
        <v>638151.75982506922</v>
      </c>
      <c r="Q114" s="6">
        <v>717880.37478186761</v>
      </c>
      <c r="R114" s="6">
        <v>775693.95439952472</v>
      </c>
      <c r="S114" s="6">
        <v>702019.87892399996</v>
      </c>
      <c r="T114" s="6">
        <v>702882.5039619999</v>
      </c>
      <c r="U114" s="90">
        <v>762810.99606500007</v>
      </c>
      <c r="V114" s="90">
        <f>+V113-V112</f>
        <v>769040</v>
      </c>
      <c r="W114" s="95">
        <v>867833.78824399994</v>
      </c>
      <c r="X114" s="95">
        <v>1014350.5754569999</v>
      </c>
      <c r="Y114" s="95">
        <v>921881.08684799983</v>
      </c>
      <c r="Z114" s="95">
        <v>1067179.3360509998</v>
      </c>
      <c r="AA114" s="95">
        <v>1067179.3360509998</v>
      </c>
      <c r="AB114" s="142">
        <v>1077949.235378</v>
      </c>
      <c r="AC114" s="142">
        <v>1147500</v>
      </c>
      <c r="AD114" s="90">
        <v>1045834.001495</v>
      </c>
      <c r="AE114" s="90">
        <v>1048072</v>
      </c>
      <c r="AF114" s="90">
        <v>1031897.4127109998</v>
      </c>
    </row>
    <row r="115" spans="1:1022 1036:2042 2056:3062 3076:5117 5131:6137 6151:7157 7171:8192 8206:9212 9226:10232 10246:11252 11266:12287 12301:13307 13321:14327 14341:15347 15361:16382" ht="15">
      <c r="B115" s="13" t="s">
        <v>429</v>
      </c>
      <c r="C115" s="13" t="s">
        <v>430</v>
      </c>
      <c r="D115" s="21">
        <v>7.152268309930319</v>
      </c>
      <c r="E115" s="21">
        <v>6.4218081132277076</v>
      </c>
      <c r="F115" s="21">
        <v>6.1060833869445208</v>
      </c>
      <c r="G115" s="21">
        <v>6.6937453227748049</v>
      </c>
      <c r="H115" s="21">
        <v>7.1384031570680255</v>
      </c>
      <c r="I115" s="21">
        <v>6.6117409962704121</v>
      </c>
      <c r="J115" s="21">
        <v>6.4084533508185455</v>
      </c>
      <c r="K115" s="21">
        <v>6.3419073238714301</v>
      </c>
      <c r="L115" s="21">
        <v>6.3920657753160368</v>
      </c>
      <c r="M115" s="21">
        <v>6.5505187575287076</v>
      </c>
      <c r="N115" s="21">
        <v>7.5569360788152142</v>
      </c>
      <c r="O115" s="21">
        <v>7.4315147767904657</v>
      </c>
      <c r="P115" s="21">
        <v>7.8664931199557229</v>
      </c>
      <c r="Q115" s="21">
        <v>7.1285875923801916</v>
      </c>
      <c r="R115" s="21">
        <v>6.1384099378951777</v>
      </c>
      <c r="S115" s="21">
        <v>6.9312567987415097</v>
      </c>
      <c r="T115" s="21">
        <v>7.1649238907486712</v>
      </c>
      <c r="U115" s="21">
        <v>6.7909025116823338</v>
      </c>
      <c r="V115" s="21">
        <v>6.84</v>
      </c>
      <c r="W115" s="105">
        <v>5.9885704460143714</v>
      </c>
      <c r="X115" s="105">
        <v>4.6716133796224959</v>
      </c>
      <c r="Y115" s="105">
        <v>5.0963324696354038</v>
      </c>
      <c r="Z115" s="105">
        <v>4.6858209852971342</v>
      </c>
      <c r="AA115" s="105">
        <v>4.7737480802427914</v>
      </c>
      <c r="AB115" s="143">
        <v>4.8794288202912997</v>
      </c>
      <c r="AC115" s="143">
        <v>4.7840301206169498</v>
      </c>
      <c r="AD115" s="143">
        <v>4.9538580424789531</v>
      </c>
      <c r="AE115" s="143">
        <f>+AE73/AE114</f>
        <v>5.6531072800455977</v>
      </c>
      <c r="AF115" s="143">
        <v>5.8320603887789249</v>
      </c>
    </row>
    <row r="116" spans="1:1022 1036:2042 2056:3062 3076:5117 5131:6137 6151:7157 7171:8192 8206:9212 9226:10232 10246:11252 11266:12287 12301:13307 13321:14327 14341:15347 15361:16382">
      <c r="D116" s="6"/>
      <c r="G116" s="6"/>
    </row>
    <row r="118" spans="1:1022 1036:2042 2056:3062 3076:5117 5131:6137 6151:7157 7171:8192 8206:9212 9226:10232 10246:11252 11266:12287 12301:13307 13321:14327 14341:15347 15361:16382" ht="15">
      <c r="B118" s="2" t="s">
        <v>431</v>
      </c>
      <c r="C118" s="2" t="s">
        <v>432</v>
      </c>
    </row>
    <row r="120" spans="1:1022 1036:2042 2056:3062 3076:5117 5131:6137 6151:7157 7171:8192 8206:9212 9226:10232 10246:11252 11266:12287 12301:13307 13321:14327 14341:15347 15361:16382" s="134" customFormat="1" ht="15">
      <c r="A120" s="64"/>
      <c r="B120" s="133" t="s">
        <v>390</v>
      </c>
      <c r="C120" s="133" t="s">
        <v>391</v>
      </c>
      <c r="D120" s="134" t="s">
        <v>5</v>
      </c>
      <c r="E120" s="134" t="s">
        <v>6</v>
      </c>
      <c r="F120" s="134" t="s">
        <v>7</v>
      </c>
      <c r="G120" s="134" t="s">
        <v>8</v>
      </c>
      <c r="H120" s="134" t="s">
        <v>9</v>
      </c>
      <c r="I120" s="134" t="s">
        <v>10</v>
      </c>
      <c r="J120" s="134" t="s">
        <v>11</v>
      </c>
      <c r="K120" s="134" t="s">
        <v>12</v>
      </c>
      <c r="L120" s="134" t="s">
        <v>13</v>
      </c>
      <c r="M120" s="134" t="s">
        <v>14</v>
      </c>
      <c r="N120" s="134" t="s">
        <v>15</v>
      </c>
      <c r="O120" s="134" t="s">
        <v>16</v>
      </c>
      <c r="P120" s="134" t="s">
        <v>17</v>
      </c>
      <c r="Q120" s="134" t="s">
        <v>18</v>
      </c>
      <c r="R120" s="134" t="s">
        <v>19</v>
      </c>
      <c r="S120" s="134" t="s">
        <v>554</v>
      </c>
      <c r="T120" s="134" t="s">
        <v>560</v>
      </c>
      <c r="U120" s="134" t="s">
        <v>574</v>
      </c>
      <c r="V120" s="134" t="s">
        <v>589</v>
      </c>
      <c r="W120" s="134" t="s">
        <v>594</v>
      </c>
      <c r="X120" s="134" t="s">
        <v>652</v>
      </c>
      <c r="Y120" s="134" t="s">
        <v>661</v>
      </c>
      <c r="Z120" s="134" t="s">
        <v>667</v>
      </c>
      <c r="AA120" s="134" t="s">
        <v>671</v>
      </c>
      <c r="AB120" s="134" t="s">
        <v>678</v>
      </c>
      <c r="AC120" s="134" t="s">
        <v>686</v>
      </c>
      <c r="AD120" s="134" t="s">
        <v>708</v>
      </c>
      <c r="AE120" s="134" t="s">
        <v>724</v>
      </c>
      <c r="AF120" s="134" t="s">
        <v>736</v>
      </c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64"/>
      <c r="AU120" s="64"/>
      <c r="AV120" s="137"/>
      <c r="AW120" s="137"/>
      <c r="AX120" s="137"/>
      <c r="AY120" s="137"/>
      <c r="AZ120" s="137"/>
      <c r="BA120" s="137"/>
      <c r="BB120" s="137"/>
      <c r="BC120" s="137"/>
      <c r="BD120" s="137"/>
      <c r="BE120" s="137"/>
      <c r="BF120" s="137"/>
      <c r="BG120" s="137"/>
      <c r="BH120" s="137"/>
      <c r="BI120" s="64"/>
      <c r="BJ120" s="64"/>
      <c r="BK120" s="137"/>
      <c r="BL120" s="137"/>
      <c r="BM120" s="137"/>
      <c r="BN120" s="137"/>
      <c r="BO120" s="137"/>
      <c r="BP120" s="137"/>
      <c r="BQ120" s="137"/>
      <c r="BR120" s="137"/>
      <c r="BS120" s="137"/>
      <c r="BT120" s="137"/>
      <c r="BU120" s="137"/>
      <c r="BV120" s="137"/>
      <c r="BW120" s="137"/>
      <c r="BX120" s="64"/>
      <c r="BY120" s="64"/>
      <c r="BZ120" s="137"/>
      <c r="CA120" s="137"/>
      <c r="CB120" s="137"/>
      <c r="CC120" s="137"/>
      <c r="CD120" s="137"/>
      <c r="CE120" s="137"/>
      <c r="CF120" s="137"/>
      <c r="CG120" s="137"/>
      <c r="CH120" s="137"/>
      <c r="CI120" s="137"/>
      <c r="CJ120" s="137"/>
      <c r="CK120" s="137"/>
      <c r="CL120" s="137"/>
      <c r="CM120" s="64"/>
      <c r="CN120" s="64"/>
      <c r="CO120" s="137"/>
      <c r="CP120" s="137"/>
      <c r="CQ120" s="137"/>
      <c r="CR120" s="137"/>
      <c r="CS120" s="137"/>
      <c r="CT120" s="137"/>
      <c r="CU120" s="137"/>
      <c r="CV120" s="137"/>
      <c r="CW120" s="137"/>
      <c r="CX120" s="137"/>
      <c r="CY120" s="137"/>
      <c r="CZ120" s="137"/>
      <c r="DA120" s="137"/>
      <c r="DB120" s="64"/>
      <c r="DC120" s="64"/>
      <c r="DD120" s="137"/>
      <c r="DE120" s="137"/>
      <c r="DF120" s="137"/>
      <c r="DG120" s="137"/>
      <c r="DH120" s="137"/>
      <c r="DI120" s="137"/>
      <c r="DJ120" s="137"/>
      <c r="DK120" s="137"/>
      <c r="DL120" s="137"/>
      <c r="DM120" s="137"/>
      <c r="DN120" s="137"/>
      <c r="DO120" s="137"/>
      <c r="DP120" s="137"/>
      <c r="DQ120" s="64"/>
      <c r="DR120" s="133"/>
      <c r="EF120" s="133"/>
      <c r="EG120" s="133"/>
      <c r="EU120" s="133"/>
      <c r="EV120" s="133"/>
      <c r="FJ120" s="133"/>
      <c r="FK120" s="133"/>
      <c r="FY120" s="133"/>
      <c r="FZ120" s="133"/>
      <c r="GN120" s="133"/>
      <c r="GO120" s="133"/>
      <c r="HC120" s="133"/>
      <c r="HD120" s="133"/>
      <c r="HR120" s="133"/>
      <c r="HS120" s="133"/>
      <c r="IG120" s="133"/>
      <c r="IH120" s="133"/>
      <c r="IV120" s="133"/>
      <c r="IW120" s="133"/>
      <c r="JK120" s="133"/>
      <c r="JL120" s="133"/>
      <c r="JZ120" s="133"/>
      <c r="KA120" s="133"/>
      <c r="KO120" s="133"/>
      <c r="KP120" s="133"/>
      <c r="LD120" s="133"/>
      <c r="LE120" s="133"/>
      <c r="LS120" s="133"/>
      <c r="LT120" s="133"/>
      <c r="MH120" s="133"/>
      <c r="MI120" s="133"/>
      <c r="MW120" s="133"/>
      <c r="MX120" s="133"/>
      <c r="NL120" s="133"/>
      <c r="NM120" s="133"/>
      <c r="OA120" s="133"/>
      <c r="OB120" s="133"/>
      <c r="OP120" s="133"/>
      <c r="OQ120" s="133"/>
      <c r="PE120" s="133"/>
      <c r="PF120" s="133"/>
      <c r="PT120" s="133"/>
      <c r="PU120" s="133"/>
      <c r="QI120" s="133"/>
      <c r="QJ120" s="133"/>
      <c r="QX120" s="133"/>
      <c r="QY120" s="133"/>
      <c r="RM120" s="133"/>
      <c r="RN120" s="133"/>
      <c r="SB120" s="133"/>
      <c r="SC120" s="133"/>
      <c r="SQ120" s="133"/>
      <c r="SR120" s="133"/>
      <c r="TF120" s="133"/>
      <c r="TG120" s="133"/>
      <c r="TU120" s="133"/>
      <c r="TV120" s="133"/>
      <c r="UJ120" s="133"/>
      <c r="UK120" s="133"/>
      <c r="UY120" s="133"/>
      <c r="UZ120" s="133"/>
      <c r="VN120" s="133"/>
      <c r="VO120" s="133"/>
      <c r="WC120" s="133"/>
      <c r="WD120" s="133"/>
      <c r="WR120" s="133"/>
      <c r="WS120" s="133"/>
      <c r="XG120" s="133"/>
      <c r="XH120" s="133"/>
      <c r="XV120" s="133"/>
      <c r="XW120" s="133"/>
      <c r="YK120" s="133"/>
      <c r="YL120" s="133"/>
      <c r="YZ120" s="133"/>
      <c r="ZA120" s="133"/>
      <c r="ZO120" s="133"/>
      <c r="ZP120" s="133"/>
      <c r="AAD120" s="133"/>
      <c r="AAE120" s="133"/>
      <c r="AAS120" s="133"/>
      <c r="AAT120" s="133"/>
      <c r="ABH120" s="133"/>
      <c r="ABI120" s="133"/>
      <c r="ABW120" s="133"/>
      <c r="ABX120" s="133"/>
      <c r="ACL120" s="133"/>
      <c r="ACM120" s="133"/>
      <c r="ADA120" s="133"/>
      <c r="ADB120" s="133"/>
      <c r="ADP120" s="133"/>
      <c r="ADQ120" s="133"/>
      <c r="AEE120" s="133"/>
      <c r="AEF120" s="133"/>
      <c r="AET120" s="133"/>
      <c r="AEU120" s="133"/>
      <c r="AFI120" s="133"/>
      <c r="AFJ120" s="133"/>
      <c r="AFX120" s="133"/>
      <c r="AFY120" s="133"/>
      <c r="AGM120" s="133"/>
      <c r="AGN120" s="133"/>
      <c r="AHB120" s="133"/>
      <c r="AHC120" s="133"/>
      <c r="AHQ120" s="133"/>
      <c r="AHR120" s="133"/>
      <c r="AIF120" s="133"/>
      <c r="AIG120" s="133"/>
      <c r="AIU120" s="133"/>
      <c r="AIV120" s="133"/>
      <c r="AJJ120" s="133"/>
      <c r="AJK120" s="133"/>
      <c r="AJY120" s="133"/>
      <c r="AJZ120" s="133"/>
      <c r="AKN120" s="133"/>
      <c r="AKO120" s="133"/>
      <c r="ALC120" s="133"/>
      <c r="ALD120" s="133"/>
      <c r="ALR120" s="133"/>
      <c r="ALS120" s="133"/>
      <c r="AMG120" s="133"/>
      <c r="AMH120" s="133"/>
      <c r="AMV120" s="133"/>
      <c r="AMW120" s="133"/>
      <c r="ANK120" s="133"/>
      <c r="ANL120" s="133"/>
      <c r="ANZ120" s="133"/>
      <c r="AOA120" s="133"/>
      <c r="AOO120" s="133"/>
      <c r="AOP120" s="133"/>
      <c r="APD120" s="133"/>
      <c r="APE120" s="133"/>
      <c r="APS120" s="133"/>
      <c r="APT120" s="133"/>
      <c r="AQH120" s="133"/>
      <c r="AQI120" s="133"/>
      <c r="AQW120" s="133"/>
      <c r="AQX120" s="133"/>
      <c r="ARL120" s="133"/>
      <c r="ARM120" s="133"/>
      <c r="ASA120" s="133"/>
      <c r="ASB120" s="133"/>
      <c r="ASP120" s="133"/>
      <c r="ASQ120" s="133"/>
      <c r="ATE120" s="133"/>
      <c r="ATF120" s="133"/>
      <c r="ATT120" s="133"/>
      <c r="ATU120" s="133"/>
      <c r="AUI120" s="133"/>
      <c r="AUJ120" s="133"/>
      <c r="AUX120" s="133"/>
      <c r="AUY120" s="133"/>
      <c r="AVM120" s="133"/>
      <c r="AVN120" s="133"/>
      <c r="AWB120" s="133"/>
      <c r="AWC120" s="133"/>
      <c r="AWQ120" s="133"/>
      <c r="AWR120" s="133"/>
      <c r="AXF120" s="133"/>
      <c r="AXG120" s="133"/>
      <c r="AXU120" s="133"/>
      <c r="AXV120" s="133"/>
      <c r="AYJ120" s="133"/>
      <c r="AYK120" s="133"/>
      <c r="AYY120" s="133"/>
      <c r="AYZ120" s="133"/>
      <c r="AZN120" s="133"/>
      <c r="AZO120" s="133"/>
      <c r="BAC120" s="133"/>
      <c r="BAD120" s="133"/>
      <c r="BAR120" s="133"/>
      <c r="BAS120" s="133"/>
      <c r="BBG120" s="133"/>
      <c r="BBH120" s="133"/>
      <c r="BBV120" s="133"/>
      <c r="BBW120" s="133"/>
      <c r="BCK120" s="133"/>
      <c r="BCL120" s="133"/>
      <c r="BCZ120" s="133"/>
      <c r="BDA120" s="133"/>
      <c r="BDO120" s="133"/>
      <c r="BDP120" s="133"/>
      <c r="BED120" s="133"/>
      <c r="BEE120" s="133"/>
      <c r="BES120" s="133"/>
      <c r="BET120" s="133"/>
      <c r="BFH120" s="133"/>
      <c r="BFI120" s="133"/>
      <c r="BFW120" s="133"/>
      <c r="BFX120" s="133"/>
      <c r="BGL120" s="133"/>
      <c r="BGM120" s="133"/>
      <c r="BHA120" s="133"/>
      <c r="BHB120" s="133"/>
      <c r="BHP120" s="133"/>
      <c r="BHQ120" s="133"/>
      <c r="BIE120" s="133"/>
      <c r="BIF120" s="133"/>
      <c r="BIT120" s="133"/>
      <c r="BIU120" s="133"/>
      <c r="BJI120" s="133"/>
      <c r="BJJ120" s="133"/>
      <c r="BJX120" s="133"/>
      <c r="BJY120" s="133"/>
      <c r="BKM120" s="133"/>
      <c r="BKN120" s="133"/>
      <c r="BLB120" s="133"/>
      <c r="BLC120" s="133"/>
      <c r="BLQ120" s="133"/>
      <c r="BLR120" s="133"/>
      <c r="BMF120" s="133"/>
      <c r="BMG120" s="133"/>
      <c r="BMU120" s="133"/>
      <c r="BMV120" s="133"/>
      <c r="BNJ120" s="133"/>
      <c r="BNK120" s="133"/>
      <c r="BNY120" s="133"/>
      <c r="BNZ120" s="133"/>
      <c r="BON120" s="133"/>
      <c r="BOO120" s="133"/>
      <c r="BPC120" s="133"/>
      <c r="BPD120" s="133"/>
      <c r="BPR120" s="133"/>
      <c r="BPS120" s="133"/>
      <c r="BQG120" s="133"/>
      <c r="BQH120" s="133"/>
      <c r="BQV120" s="133"/>
      <c r="BQW120" s="133"/>
      <c r="BRK120" s="133"/>
      <c r="BRL120" s="133"/>
      <c r="BRZ120" s="133"/>
      <c r="BSA120" s="133"/>
      <c r="BSO120" s="133"/>
      <c r="BSP120" s="133"/>
      <c r="BTD120" s="133"/>
      <c r="BTE120" s="133"/>
      <c r="BTS120" s="133"/>
      <c r="BTT120" s="133"/>
      <c r="BUH120" s="133"/>
      <c r="BUI120" s="133"/>
      <c r="BUW120" s="133"/>
      <c r="BUX120" s="133"/>
      <c r="BVL120" s="133"/>
      <c r="BVM120" s="133"/>
      <c r="BWA120" s="133"/>
      <c r="BWB120" s="133"/>
      <c r="BWP120" s="133"/>
      <c r="BWQ120" s="133"/>
      <c r="BXE120" s="133"/>
      <c r="BXF120" s="133"/>
      <c r="BXT120" s="133"/>
      <c r="BXU120" s="133"/>
      <c r="BYI120" s="133"/>
      <c r="BYJ120" s="133"/>
      <c r="BYX120" s="133"/>
      <c r="BYY120" s="133"/>
      <c r="BZM120" s="133"/>
      <c r="BZN120" s="133"/>
      <c r="CAB120" s="133"/>
      <c r="CAC120" s="133"/>
      <c r="CAQ120" s="133"/>
      <c r="CAR120" s="133"/>
      <c r="CBF120" s="133"/>
      <c r="CBG120" s="133"/>
      <c r="CBU120" s="133"/>
      <c r="CBV120" s="133"/>
      <c r="CCJ120" s="133"/>
      <c r="CCK120" s="133"/>
      <c r="CCY120" s="133"/>
      <c r="CCZ120" s="133"/>
      <c r="CDN120" s="133"/>
      <c r="CDO120" s="133"/>
      <c r="CEC120" s="133"/>
      <c r="CED120" s="133"/>
      <c r="CER120" s="133"/>
      <c r="CES120" s="133"/>
      <c r="CFG120" s="133"/>
      <c r="CFH120" s="133"/>
      <c r="CFV120" s="133"/>
      <c r="CFW120" s="133"/>
      <c r="CGK120" s="133"/>
      <c r="CGL120" s="133"/>
      <c r="CGZ120" s="133"/>
      <c r="CHA120" s="133"/>
      <c r="CHO120" s="133"/>
      <c r="CHP120" s="133"/>
      <c r="CID120" s="133"/>
      <c r="CIE120" s="133"/>
      <c r="CIS120" s="133"/>
      <c r="CIT120" s="133"/>
      <c r="CJH120" s="133"/>
      <c r="CJI120" s="133"/>
      <c r="CJW120" s="133"/>
      <c r="CJX120" s="133"/>
      <c r="CKL120" s="133"/>
      <c r="CKM120" s="133"/>
      <c r="CLA120" s="133"/>
      <c r="CLB120" s="133"/>
      <c r="CLP120" s="133"/>
      <c r="CLQ120" s="133"/>
      <c r="CME120" s="133"/>
      <c r="CMF120" s="133"/>
      <c r="CMT120" s="133"/>
      <c r="CMU120" s="133"/>
      <c r="CNI120" s="133"/>
      <c r="CNJ120" s="133"/>
      <c r="CNX120" s="133"/>
      <c r="CNY120" s="133"/>
      <c r="COM120" s="133"/>
      <c r="CON120" s="133"/>
      <c r="CPB120" s="133"/>
      <c r="CPC120" s="133"/>
      <c r="CPQ120" s="133"/>
      <c r="CPR120" s="133"/>
      <c r="CQF120" s="133"/>
      <c r="CQG120" s="133"/>
      <c r="CQU120" s="133"/>
      <c r="CQV120" s="133"/>
      <c r="CRJ120" s="133"/>
      <c r="CRK120" s="133"/>
      <c r="CRY120" s="133"/>
      <c r="CRZ120" s="133"/>
      <c r="CSN120" s="133"/>
      <c r="CSO120" s="133"/>
      <c r="CTC120" s="133"/>
      <c r="CTD120" s="133"/>
      <c r="CTR120" s="133"/>
      <c r="CTS120" s="133"/>
      <c r="CUG120" s="133"/>
      <c r="CUH120" s="133"/>
      <c r="CUV120" s="133"/>
      <c r="CUW120" s="133"/>
      <c r="CVK120" s="133"/>
      <c r="CVL120" s="133"/>
      <c r="CVZ120" s="133"/>
      <c r="CWA120" s="133"/>
      <c r="CWO120" s="133"/>
      <c r="CWP120" s="133"/>
      <c r="CXD120" s="133"/>
      <c r="CXE120" s="133"/>
      <c r="CXS120" s="133"/>
      <c r="CXT120" s="133"/>
      <c r="CYH120" s="133"/>
      <c r="CYI120" s="133"/>
      <c r="CYW120" s="133"/>
      <c r="CYX120" s="133"/>
      <c r="CZL120" s="133"/>
      <c r="CZM120" s="133"/>
      <c r="DAA120" s="133"/>
      <c r="DAB120" s="133"/>
      <c r="DAP120" s="133"/>
      <c r="DAQ120" s="133"/>
      <c r="DBE120" s="133"/>
      <c r="DBF120" s="133"/>
      <c r="DBT120" s="133"/>
      <c r="DBU120" s="133"/>
      <c r="DCI120" s="133"/>
      <c r="DCJ120" s="133"/>
      <c r="DCX120" s="133"/>
      <c r="DCY120" s="133"/>
      <c r="DDM120" s="133"/>
      <c r="DDN120" s="133"/>
      <c r="DEB120" s="133"/>
      <c r="DEC120" s="133"/>
      <c r="DEQ120" s="133"/>
      <c r="DER120" s="133"/>
      <c r="DFF120" s="133"/>
      <c r="DFG120" s="133"/>
      <c r="DFU120" s="133"/>
      <c r="DFV120" s="133"/>
      <c r="DGJ120" s="133"/>
      <c r="DGK120" s="133"/>
      <c r="DGY120" s="133"/>
      <c r="DGZ120" s="133"/>
      <c r="DHN120" s="133"/>
      <c r="DHO120" s="133"/>
      <c r="DIC120" s="133"/>
      <c r="DID120" s="133"/>
      <c r="DIR120" s="133"/>
      <c r="DIS120" s="133"/>
      <c r="DJG120" s="133"/>
      <c r="DJH120" s="133"/>
      <c r="DJV120" s="133"/>
      <c r="DJW120" s="133"/>
      <c r="DKK120" s="133"/>
      <c r="DKL120" s="133"/>
      <c r="DKZ120" s="133"/>
      <c r="DLA120" s="133"/>
      <c r="DLO120" s="133"/>
      <c r="DLP120" s="133"/>
      <c r="DMD120" s="133"/>
      <c r="DME120" s="133"/>
      <c r="DMS120" s="133"/>
      <c r="DMT120" s="133"/>
      <c r="DNH120" s="133"/>
      <c r="DNI120" s="133"/>
      <c r="DNW120" s="133"/>
      <c r="DNX120" s="133"/>
      <c r="DOL120" s="133"/>
      <c r="DOM120" s="133"/>
      <c r="DPA120" s="133"/>
      <c r="DPB120" s="133"/>
      <c r="DPP120" s="133"/>
      <c r="DPQ120" s="133"/>
      <c r="DQE120" s="133"/>
      <c r="DQF120" s="133"/>
      <c r="DQT120" s="133"/>
      <c r="DQU120" s="133"/>
      <c r="DRI120" s="133"/>
      <c r="DRJ120" s="133"/>
      <c r="DRX120" s="133"/>
      <c r="DRY120" s="133"/>
      <c r="DSM120" s="133"/>
      <c r="DSN120" s="133"/>
      <c r="DTB120" s="133"/>
      <c r="DTC120" s="133"/>
      <c r="DTQ120" s="133"/>
      <c r="DTR120" s="133"/>
      <c r="DUF120" s="133"/>
      <c r="DUG120" s="133"/>
      <c r="DUU120" s="133"/>
      <c r="DUV120" s="133"/>
      <c r="DVJ120" s="133"/>
      <c r="DVK120" s="133"/>
      <c r="DVY120" s="133"/>
      <c r="DVZ120" s="133"/>
      <c r="DWN120" s="133"/>
      <c r="DWO120" s="133"/>
      <c r="DXC120" s="133"/>
      <c r="DXD120" s="133"/>
      <c r="DXR120" s="133"/>
      <c r="DXS120" s="133"/>
      <c r="DYG120" s="133"/>
      <c r="DYH120" s="133"/>
      <c r="DYV120" s="133"/>
      <c r="DYW120" s="133"/>
      <c r="DZK120" s="133"/>
      <c r="DZL120" s="133"/>
      <c r="DZZ120" s="133"/>
      <c r="EAA120" s="133"/>
      <c r="EAO120" s="133"/>
      <c r="EAP120" s="133"/>
      <c r="EBD120" s="133"/>
      <c r="EBE120" s="133"/>
      <c r="EBS120" s="133"/>
      <c r="EBT120" s="133"/>
      <c r="ECH120" s="133"/>
      <c r="ECI120" s="133"/>
      <c r="ECW120" s="133"/>
      <c r="ECX120" s="133"/>
      <c r="EDL120" s="133"/>
      <c r="EDM120" s="133"/>
      <c r="EEA120" s="133"/>
      <c r="EEB120" s="133"/>
      <c r="EEP120" s="133"/>
      <c r="EEQ120" s="133"/>
      <c r="EFE120" s="133"/>
      <c r="EFF120" s="133"/>
      <c r="EFT120" s="133"/>
      <c r="EFU120" s="133"/>
      <c r="EGI120" s="133"/>
      <c r="EGJ120" s="133"/>
      <c r="EGX120" s="133"/>
      <c r="EGY120" s="133"/>
      <c r="EHM120" s="133"/>
      <c r="EHN120" s="133"/>
      <c r="EIB120" s="133"/>
      <c r="EIC120" s="133"/>
      <c r="EIQ120" s="133"/>
      <c r="EIR120" s="133"/>
      <c r="EJF120" s="133"/>
      <c r="EJG120" s="133"/>
      <c r="EJU120" s="133"/>
      <c r="EJV120" s="133"/>
      <c r="EKJ120" s="133"/>
      <c r="EKK120" s="133"/>
      <c r="EKY120" s="133"/>
      <c r="EKZ120" s="133"/>
      <c r="ELN120" s="133"/>
      <c r="ELO120" s="133"/>
      <c r="EMC120" s="133"/>
      <c r="EMD120" s="133"/>
      <c r="EMR120" s="133"/>
      <c r="EMS120" s="133"/>
      <c r="ENG120" s="133"/>
      <c r="ENH120" s="133"/>
      <c r="ENV120" s="133"/>
      <c r="ENW120" s="133"/>
      <c r="EOK120" s="133"/>
      <c r="EOL120" s="133"/>
      <c r="EOZ120" s="133"/>
      <c r="EPA120" s="133"/>
      <c r="EPO120" s="133"/>
      <c r="EPP120" s="133"/>
      <c r="EQD120" s="133"/>
      <c r="EQE120" s="133"/>
      <c r="EQS120" s="133"/>
      <c r="EQT120" s="133"/>
      <c r="ERH120" s="133"/>
      <c r="ERI120" s="133"/>
      <c r="ERW120" s="133"/>
      <c r="ERX120" s="133"/>
      <c r="ESL120" s="133"/>
      <c r="ESM120" s="133"/>
      <c r="ETA120" s="133"/>
      <c r="ETB120" s="133"/>
      <c r="ETP120" s="133"/>
      <c r="ETQ120" s="133"/>
      <c r="EUE120" s="133"/>
      <c r="EUF120" s="133"/>
      <c r="EUT120" s="133"/>
      <c r="EUU120" s="133"/>
      <c r="EVI120" s="133"/>
      <c r="EVJ120" s="133"/>
      <c r="EVX120" s="133"/>
      <c r="EVY120" s="133"/>
      <c r="EWM120" s="133"/>
      <c r="EWN120" s="133"/>
      <c r="EXB120" s="133"/>
      <c r="EXC120" s="133"/>
      <c r="EXQ120" s="133"/>
      <c r="EXR120" s="133"/>
      <c r="EYF120" s="133"/>
      <c r="EYG120" s="133"/>
      <c r="EYU120" s="133"/>
      <c r="EYV120" s="133"/>
      <c r="EZJ120" s="133"/>
      <c r="EZK120" s="133"/>
      <c r="EZY120" s="133"/>
      <c r="EZZ120" s="133"/>
      <c r="FAN120" s="133"/>
      <c r="FAO120" s="133"/>
      <c r="FBC120" s="133"/>
      <c r="FBD120" s="133"/>
      <c r="FBR120" s="133"/>
      <c r="FBS120" s="133"/>
      <c r="FCG120" s="133"/>
      <c r="FCH120" s="133"/>
      <c r="FCV120" s="133"/>
      <c r="FCW120" s="133"/>
      <c r="FDK120" s="133"/>
      <c r="FDL120" s="133"/>
      <c r="FDZ120" s="133"/>
      <c r="FEA120" s="133"/>
      <c r="FEO120" s="133"/>
      <c r="FEP120" s="133"/>
      <c r="FFD120" s="133"/>
      <c r="FFE120" s="133"/>
      <c r="FFS120" s="133"/>
      <c r="FFT120" s="133"/>
      <c r="FGH120" s="133"/>
      <c r="FGI120" s="133"/>
      <c r="FGW120" s="133"/>
      <c r="FGX120" s="133"/>
      <c r="FHL120" s="133"/>
      <c r="FHM120" s="133"/>
      <c r="FIA120" s="133"/>
      <c r="FIB120" s="133"/>
      <c r="FIP120" s="133"/>
      <c r="FIQ120" s="133"/>
      <c r="FJE120" s="133"/>
      <c r="FJF120" s="133"/>
      <c r="FJT120" s="133"/>
      <c r="FJU120" s="133"/>
      <c r="FKI120" s="133"/>
      <c r="FKJ120" s="133"/>
      <c r="FKX120" s="133"/>
      <c r="FKY120" s="133"/>
      <c r="FLM120" s="133"/>
      <c r="FLN120" s="133"/>
      <c r="FMB120" s="133"/>
      <c r="FMC120" s="133"/>
      <c r="FMQ120" s="133"/>
      <c r="FMR120" s="133"/>
      <c r="FNF120" s="133"/>
      <c r="FNG120" s="133"/>
      <c r="FNU120" s="133"/>
      <c r="FNV120" s="133"/>
      <c r="FOJ120" s="133"/>
      <c r="FOK120" s="133"/>
      <c r="FOY120" s="133"/>
      <c r="FOZ120" s="133"/>
      <c r="FPN120" s="133"/>
      <c r="FPO120" s="133"/>
      <c r="FQC120" s="133"/>
      <c r="FQD120" s="133"/>
      <c r="FQR120" s="133"/>
      <c r="FQS120" s="133"/>
      <c r="FRG120" s="133"/>
      <c r="FRH120" s="133"/>
      <c r="FRV120" s="133"/>
      <c r="FRW120" s="133"/>
      <c r="FSK120" s="133"/>
      <c r="FSL120" s="133"/>
      <c r="FSZ120" s="133"/>
      <c r="FTA120" s="133"/>
      <c r="FTO120" s="133"/>
      <c r="FTP120" s="133"/>
      <c r="FUD120" s="133"/>
      <c r="FUE120" s="133"/>
      <c r="FUS120" s="133"/>
      <c r="FUT120" s="133"/>
      <c r="FVH120" s="133"/>
      <c r="FVI120" s="133"/>
      <c r="FVW120" s="133"/>
      <c r="FVX120" s="133"/>
      <c r="FWL120" s="133"/>
      <c r="FWM120" s="133"/>
      <c r="FXA120" s="133"/>
      <c r="FXB120" s="133"/>
      <c r="FXP120" s="133"/>
      <c r="FXQ120" s="133"/>
      <c r="FYE120" s="133"/>
      <c r="FYF120" s="133"/>
      <c r="FYT120" s="133"/>
      <c r="FYU120" s="133"/>
      <c r="FZI120" s="133"/>
      <c r="FZJ120" s="133"/>
      <c r="FZX120" s="133"/>
      <c r="FZY120" s="133"/>
      <c r="GAM120" s="133"/>
      <c r="GAN120" s="133"/>
      <c r="GBB120" s="133"/>
      <c r="GBC120" s="133"/>
      <c r="GBQ120" s="133"/>
      <c r="GBR120" s="133"/>
      <c r="GCF120" s="133"/>
      <c r="GCG120" s="133"/>
      <c r="GCU120" s="133"/>
      <c r="GCV120" s="133"/>
      <c r="GDJ120" s="133"/>
      <c r="GDK120" s="133"/>
      <c r="GDY120" s="133"/>
      <c r="GDZ120" s="133"/>
      <c r="GEN120" s="133"/>
      <c r="GEO120" s="133"/>
      <c r="GFC120" s="133"/>
      <c r="GFD120" s="133"/>
      <c r="GFR120" s="133"/>
      <c r="GFS120" s="133"/>
      <c r="GGG120" s="133"/>
      <c r="GGH120" s="133"/>
      <c r="GGV120" s="133"/>
      <c r="GGW120" s="133"/>
      <c r="GHK120" s="133"/>
      <c r="GHL120" s="133"/>
      <c r="GHZ120" s="133"/>
      <c r="GIA120" s="133"/>
      <c r="GIO120" s="133"/>
      <c r="GIP120" s="133"/>
      <c r="GJD120" s="133"/>
      <c r="GJE120" s="133"/>
      <c r="GJS120" s="133"/>
      <c r="GJT120" s="133"/>
      <c r="GKH120" s="133"/>
      <c r="GKI120" s="133"/>
      <c r="GKW120" s="133"/>
      <c r="GKX120" s="133"/>
      <c r="GLL120" s="133"/>
      <c r="GLM120" s="133"/>
      <c r="GMA120" s="133"/>
      <c r="GMB120" s="133"/>
      <c r="GMP120" s="133"/>
      <c r="GMQ120" s="133"/>
      <c r="GNE120" s="133"/>
      <c r="GNF120" s="133"/>
      <c r="GNT120" s="133"/>
      <c r="GNU120" s="133"/>
      <c r="GOI120" s="133"/>
      <c r="GOJ120" s="133"/>
      <c r="GOX120" s="133"/>
      <c r="GOY120" s="133"/>
      <c r="GPM120" s="133"/>
      <c r="GPN120" s="133"/>
      <c r="GQB120" s="133"/>
      <c r="GQC120" s="133"/>
      <c r="GQQ120" s="133"/>
      <c r="GQR120" s="133"/>
      <c r="GRF120" s="133"/>
      <c r="GRG120" s="133"/>
      <c r="GRU120" s="133"/>
      <c r="GRV120" s="133"/>
      <c r="GSJ120" s="133"/>
      <c r="GSK120" s="133"/>
      <c r="GSY120" s="133"/>
      <c r="GSZ120" s="133"/>
      <c r="GTN120" s="133"/>
      <c r="GTO120" s="133"/>
      <c r="GUC120" s="133"/>
      <c r="GUD120" s="133"/>
      <c r="GUR120" s="133"/>
      <c r="GUS120" s="133"/>
      <c r="GVG120" s="133"/>
      <c r="GVH120" s="133"/>
      <c r="GVV120" s="133"/>
      <c r="GVW120" s="133"/>
      <c r="GWK120" s="133"/>
      <c r="GWL120" s="133"/>
      <c r="GWZ120" s="133"/>
      <c r="GXA120" s="133"/>
      <c r="GXO120" s="133"/>
      <c r="GXP120" s="133"/>
      <c r="GYD120" s="133"/>
      <c r="GYE120" s="133"/>
      <c r="GYS120" s="133"/>
      <c r="GYT120" s="133"/>
      <c r="GZH120" s="133"/>
      <c r="GZI120" s="133"/>
      <c r="GZW120" s="133"/>
      <c r="GZX120" s="133"/>
      <c r="HAL120" s="133"/>
      <c r="HAM120" s="133"/>
      <c r="HBA120" s="133"/>
      <c r="HBB120" s="133"/>
      <c r="HBP120" s="133"/>
      <c r="HBQ120" s="133"/>
      <c r="HCE120" s="133"/>
      <c r="HCF120" s="133"/>
      <c r="HCT120" s="133"/>
      <c r="HCU120" s="133"/>
      <c r="HDI120" s="133"/>
      <c r="HDJ120" s="133"/>
      <c r="HDX120" s="133"/>
      <c r="HDY120" s="133"/>
      <c r="HEM120" s="133"/>
      <c r="HEN120" s="133"/>
      <c r="HFB120" s="133"/>
      <c r="HFC120" s="133"/>
      <c r="HFQ120" s="133"/>
      <c r="HFR120" s="133"/>
      <c r="HGF120" s="133"/>
      <c r="HGG120" s="133"/>
      <c r="HGU120" s="133"/>
      <c r="HGV120" s="133"/>
      <c r="HHJ120" s="133"/>
      <c r="HHK120" s="133"/>
      <c r="HHY120" s="133"/>
      <c r="HHZ120" s="133"/>
      <c r="HIN120" s="133"/>
      <c r="HIO120" s="133"/>
      <c r="HJC120" s="133"/>
      <c r="HJD120" s="133"/>
      <c r="HJR120" s="133"/>
      <c r="HJS120" s="133"/>
      <c r="HKG120" s="133"/>
      <c r="HKH120" s="133"/>
      <c r="HKV120" s="133"/>
      <c r="HKW120" s="133"/>
      <c r="HLK120" s="133"/>
      <c r="HLL120" s="133"/>
      <c r="HLZ120" s="133"/>
      <c r="HMA120" s="133"/>
      <c r="HMO120" s="133"/>
      <c r="HMP120" s="133"/>
      <c r="HND120" s="133"/>
      <c r="HNE120" s="133"/>
      <c r="HNS120" s="133"/>
      <c r="HNT120" s="133"/>
      <c r="HOH120" s="133"/>
      <c r="HOI120" s="133"/>
      <c r="HOW120" s="133"/>
      <c r="HOX120" s="133"/>
      <c r="HPL120" s="133"/>
      <c r="HPM120" s="133"/>
      <c r="HQA120" s="133"/>
      <c r="HQB120" s="133"/>
      <c r="HQP120" s="133"/>
      <c r="HQQ120" s="133"/>
      <c r="HRE120" s="133"/>
      <c r="HRF120" s="133"/>
      <c r="HRT120" s="133"/>
      <c r="HRU120" s="133"/>
      <c r="HSI120" s="133"/>
      <c r="HSJ120" s="133"/>
      <c r="HSX120" s="133"/>
      <c r="HSY120" s="133"/>
      <c r="HTM120" s="133"/>
      <c r="HTN120" s="133"/>
      <c r="HUB120" s="133"/>
      <c r="HUC120" s="133"/>
      <c r="HUQ120" s="133"/>
      <c r="HUR120" s="133"/>
      <c r="HVF120" s="133"/>
      <c r="HVG120" s="133"/>
      <c r="HVU120" s="133"/>
      <c r="HVV120" s="133"/>
      <c r="HWJ120" s="133"/>
      <c r="HWK120" s="133"/>
      <c r="HWY120" s="133"/>
      <c r="HWZ120" s="133"/>
      <c r="HXN120" s="133"/>
      <c r="HXO120" s="133"/>
      <c r="HYC120" s="133"/>
      <c r="HYD120" s="133"/>
      <c r="HYR120" s="133"/>
      <c r="HYS120" s="133"/>
      <c r="HZG120" s="133"/>
      <c r="HZH120" s="133"/>
      <c r="HZV120" s="133"/>
      <c r="HZW120" s="133"/>
      <c r="IAK120" s="133"/>
      <c r="IAL120" s="133"/>
      <c r="IAZ120" s="133"/>
      <c r="IBA120" s="133"/>
      <c r="IBO120" s="133"/>
      <c r="IBP120" s="133"/>
      <c r="ICD120" s="133"/>
      <c r="ICE120" s="133"/>
      <c r="ICS120" s="133"/>
      <c r="ICT120" s="133"/>
      <c r="IDH120" s="133"/>
      <c r="IDI120" s="133"/>
      <c r="IDW120" s="133"/>
      <c r="IDX120" s="133"/>
      <c r="IEL120" s="133"/>
      <c r="IEM120" s="133"/>
      <c r="IFA120" s="133"/>
      <c r="IFB120" s="133"/>
      <c r="IFP120" s="133"/>
      <c r="IFQ120" s="133"/>
      <c r="IGE120" s="133"/>
      <c r="IGF120" s="133"/>
      <c r="IGT120" s="133"/>
      <c r="IGU120" s="133"/>
      <c r="IHI120" s="133"/>
      <c r="IHJ120" s="133"/>
      <c r="IHX120" s="133"/>
      <c r="IHY120" s="133"/>
      <c r="IIM120" s="133"/>
      <c r="IIN120" s="133"/>
      <c r="IJB120" s="133"/>
      <c r="IJC120" s="133"/>
      <c r="IJQ120" s="133"/>
      <c r="IJR120" s="133"/>
      <c r="IKF120" s="133"/>
      <c r="IKG120" s="133"/>
      <c r="IKU120" s="133"/>
      <c r="IKV120" s="133"/>
      <c r="ILJ120" s="133"/>
      <c r="ILK120" s="133"/>
      <c r="ILY120" s="133"/>
      <c r="ILZ120" s="133"/>
      <c r="IMN120" s="133"/>
      <c r="IMO120" s="133"/>
      <c r="INC120" s="133"/>
      <c r="IND120" s="133"/>
      <c r="INR120" s="133"/>
      <c r="INS120" s="133"/>
      <c r="IOG120" s="133"/>
      <c r="IOH120" s="133"/>
      <c r="IOV120" s="133"/>
      <c r="IOW120" s="133"/>
      <c r="IPK120" s="133"/>
      <c r="IPL120" s="133"/>
      <c r="IPZ120" s="133"/>
      <c r="IQA120" s="133"/>
      <c r="IQO120" s="133"/>
      <c r="IQP120" s="133"/>
      <c r="IRD120" s="133"/>
      <c r="IRE120" s="133"/>
      <c r="IRS120" s="133"/>
      <c r="IRT120" s="133"/>
      <c r="ISH120" s="133"/>
      <c r="ISI120" s="133"/>
      <c r="ISW120" s="133"/>
      <c r="ISX120" s="133"/>
      <c r="ITL120" s="133"/>
      <c r="ITM120" s="133"/>
      <c r="IUA120" s="133"/>
      <c r="IUB120" s="133"/>
      <c r="IUP120" s="133"/>
      <c r="IUQ120" s="133"/>
      <c r="IVE120" s="133"/>
      <c r="IVF120" s="133"/>
      <c r="IVT120" s="133"/>
      <c r="IVU120" s="133"/>
      <c r="IWI120" s="133"/>
      <c r="IWJ120" s="133"/>
      <c r="IWX120" s="133"/>
      <c r="IWY120" s="133"/>
      <c r="IXM120" s="133"/>
      <c r="IXN120" s="133"/>
      <c r="IYB120" s="133"/>
      <c r="IYC120" s="133"/>
      <c r="IYQ120" s="133"/>
      <c r="IYR120" s="133"/>
      <c r="IZF120" s="133"/>
      <c r="IZG120" s="133"/>
      <c r="IZU120" s="133"/>
      <c r="IZV120" s="133"/>
      <c r="JAJ120" s="133"/>
      <c r="JAK120" s="133"/>
      <c r="JAY120" s="133"/>
      <c r="JAZ120" s="133"/>
      <c r="JBN120" s="133"/>
      <c r="JBO120" s="133"/>
      <c r="JCC120" s="133"/>
      <c r="JCD120" s="133"/>
      <c r="JCR120" s="133"/>
      <c r="JCS120" s="133"/>
      <c r="JDG120" s="133"/>
      <c r="JDH120" s="133"/>
      <c r="JDV120" s="133"/>
      <c r="JDW120" s="133"/>
      <c r="JEK120" s="133"/>
      <c r="JEL120" s="133"/>
      <c r="JEZ120" s="133"/>
      <c r="JFA120" s="133"/>
      <c r="JFO120" s="133"/>
      <c r="JFP120" s="133"/>
      <c r="JGD120" s="133"/>
      <c r="JGE120" s="133"/>
      <c r="JGS120" s="133"/>
      <c r="JGT120" s="133"/>
      <c r="JHH120" s="133"/>
      <c r="JHI120" s="133"/>
      <c r="JHW120" s="133"/>
      <c r="JHX120" s="133"/>
      <c r="JIL120" s="133"/>
      <c r="JIM120" s="133"/>
      <c r="JJA120" s="133"/>
      <c r="JJB120" s="133"/>
      <c r="JJP120" s="133"/>
      <c r="JJQ120" s="133"/>
      <c r="JKE120" s="133"/>
      <c r="JKF120" s="133"/>
      <c r="JKT120" s="133"/>
      <c r="JKU120" s="133"/>
      <c r="JLI120" s="133"/>
      <c r="JLJ120" s="133"/>
      <c r="JLX120" s="133"/>
      <c r="JLY120" s="133"/>
      <c r="JMM120" s="133"/>
      <c r="JMN120" s="133"/>
      <c r="JNB120" s="133"/>
      <c r="JNC120" s="133"/>
      <c r="JNQ120" s="133"/>
      <c r="JNR120" s="133"/>
      <c r="JOF120" s="133"/>
      <c r="JOG120" s="133"/>
      <c r="JOU120" s="133"/>
      <c r="JOV120" s="133"/>
      <c r="JPJ120" s="133"/>
      <c r="JPK120" s="133"/>
      <c r="JPY120" s="133"/>
      <c r="JPZ120" s="133"/>
      <c r="JQN120" s="133"/>
      <c r="JQO120" s="133"/>
      <c r="JRC120" s="133"/>
      <c r="JRD120" s="133"/>
      <c r="JRR120" s="133"/>
      <c r="JRS120" s="133"/>
      <c r="JSG120" s="133"/>
      <c r="JSH120" s="133"/>
      <c r="JSV120" s="133"/>
      <c r="JSW120" s="133"/>
      <c r="JTK120" s="133"/>
      <c r="JTL120" s="133"/>
      <c r="JTZ120" s="133"/>
      <c r="JUA120" s="133"/>
      <c r="JUO120" s="133"/>
      <c r="JUP120" s="133"/>
      <c r="JVD120" s="133"/>
      <c r="JVE120" s="133"/>
      <c r="JVS120" s="133"/>
      <c r="JVT120" s="133"/>
      <c r="JWH120" s="133"/>
      <c r="JWI120" s="133"/>
      <c r="JWW120" s="133"/>
      <c r="JWX120" s="133"/>
      <c r="JXL120" s="133"/>
      <c r="JXM120" s="133"/>
      <c r="JYA120" s="133"/>
      <c r="JYB120" s="133"/>
      <c r="JYP120" s="133"/>
      <c r="JYQ120" s="133"/>
      <c r="JZE120" s="133"/>
      <c r="JZF120" s="133"/>
      <c r="JZT120" s="133"/>
      <c r="JZU120" s="133"/>
      <c r="KAI120" s="133"/>
      <c r="KAJ120" s="133"/>
      <c r="KAX120" s="133"/>
      <c r="KAY120" s="133"/>
      <c r="KBM120" s="133"/>
      <c r="KBN120" s="133"/>
      <c r="KCB120" s="133"/>
      <c r="KCC120" s="133"/>
      <c r="KCQ120" s="133"/>
      <c r="KCR120" s="133"/>
      <c r="KDF120" s="133"/>
      <c r="KDG120" s="133"/>
      <c r="KDU120" s="133"/>
      <c r="KDV120" s="133"/>
      <c r="KEJ120" s="133"/>
      <c r="KEK120" s="133"/>
      <c r="KEY120" s="133"/>
      <c r="KEZ120" s="133"/>
      <c r="KFN120" s="133"/>
      <c r="KFO120" s="133"/>
      <c r="KGC120" s="133"/>
      <c r="KGD120" s="133"/>
      <c r="KGR120" s="133"/>
      <c r="KGS120" s="133"/>
      <c r="KHG120" s="133"/>
      <c r="KHH120" s="133"/>
      <c r="KHV120" s="133"/>
      <c r="KHW120" s="133"/>
      <c r="KIK120" s="133"/>
      <c r="KIL120" s="133"/>
      <c r="KIZ120" s="133"/>
      <c r="KJA120" s="133"/>
      <c r="KJO120" s="133"/>
      <c r="KJP120" s="133"/>
      <c r="KKD120" s="133"/>
      <c r="KKE120" s="133"/>
      <c r="KKS120" s="133"/>
      <c r="KKT120" s="133"/>
      <c r="KLH120" s="133"/>
      <c r="KLI120" s="133"/>
      <c r="KLW120" s="133"/>
      <c r="KLX120" s="133"/>
      <c r="KML120" s="133"/>
      <c r="KMM120" s="133"/>
      <c r="KNA120" s="133"/>
      <c r="KNB120" s="133"/>
      <c r="KNP120" s="133"/>
      <c r="KNQ120" s="133"/>
      <c r="KOE120" s="133"/>
      <c r="KOF120" s="133"/>
      <c r="KOT120" s="133"/>
      <c r="KOU120" s="133"/>
      <c r="KPI120" s="133"/>
      <c r="KPJ120" s="133"/>
      <c r="KPX120" s="133"/>
      <c r="KPY120" s="133"/>
      <c r="KQM120" s="133"/>
      <c r="KQN120" s="133"/>
      <c r="KRB120" s="133"/>
      <c r="KRC120" s="133"/>
      <c r="KRQ120" s="133"/>
      <c r="KRR120" s="133"/>
      <c r="KSF120" s="133"/>
      <c r="KSG120" s="133"/>
      <c r="KSU120" s="133"/>
      <c r="KSV120" s="133"/>
      <c r="KTJ120" s="133"/>
      <c r="KTK120" s="133"/>
      <c r="KTY120" s="133"/>
      <c r="KTZ120" s="133"/>
      <c r="KUN120" s="133"/>
      <c r="KUO120" s="133"/>
      <c r="KVC120" s="133"/>
      <c r="KVD120" s="133"/>
      <c r="KVR120" s="133"/>
      <c r="KVS120" s="133"/>
      <c r="KWG120" s="133"/>
      <c r="KWH120" s="133"/>
      <c r="KWV120" s="133"/>
      <c r="KWW120" s="133"/>
      <c r="KXK120" s="133"/>
      <c r="KXL120" s="133"/>
      <c r="KXZ120" s="133"/>
      <c r="KYA120" s="133"/>
      <c r="KYO120" s="133"/>
      <c r="KYP120" s="133"/>
      <c r="KZD120" s="133"/>
      <c r="KZE120" s="133"/>
      <c r="KZS120" s="133"/>
      <c r="KZT120" s="133"/>
      <c r="LAH120" s="133"/>
      <c r="LAI120" s="133"/>
      <c r="LAW120" s="133"/>
      <c r="LAX120" s="133"/>
      <c r="LBL120" s="133"/>
      <c r="LBM120" s="133"/>
      <c r="LCA120" s="133"/>
      <c r="LCB120" s="133"/>
      <c r="LCP120" s="133"/>
      <c r="LCQ120" s="133"/>
      <c r="LDE120" s="133"/>
      <c r="LDF120" s="133"/>
      <c r="LDT120" s="133"/>
      <c r="LDU120" s="133"/>
      <c r="LEI120" s="133"/>
      <c r="LEJ120" s="133"/>
      <c r="LEX120" s="133"/>
      <c r="LEY120" s="133"/>
      <c r="LFM120" s="133"/>
      <c r="LFN120" s="133"/>
      <c r="LGB120" s="133"/>
      <c r="LGC120" s="133"/>
      <c r="LGQ120" s="133"/>
      <c r="LGR120" s="133"/>
      <c r="LHF120" s="133"/>
      <c r="LHG120" s="133"/>
      <c r="LHU120" s="133"/>
      <c r="LHV120" s="133"/>
      <c r="LIJ120" s="133"/>
      <c r="LIK120" s="133"/>
      <c r="LIY120" s="133"/>
      <c r="LIZ120" s="133"/>
      <c r="LJN120" s="133"/>
      <c r="LJO120" s="133"/>
      <c r="LKC120" s="133"/>
      <c r="LKD120" s="133"/>
      <c r="LKR120" s="133"/>
      <c r="LKS120" s="133"/>
      <c r="LLG120" s="133"/>
      <c r="LLH120" s="133"/>
      <c r="LLV120" s="133"/>
      <c r="LLW120" s="133"/>
      <c r="LMK120" s="133"/>
      <c r="LML120" s="133"/>
      <c r="LMZ120" s="133"/>
      <c r="LNA120" s="133"/>
      <c r="LNO120" s="133"/>
      <c r="LNP120" s="133"/>
      <c r="LOD120" s="133"/>
      <c r="LOE120" s="133"/>
      <c r="LOS120" s="133"/>
      <c r="LOT120" s="133"/>
      <c r="LPH120" s="133"/>
      <c r="LPI120" s="133"/>
      <c r="LPW120" s="133"/>
      <c r="LPX120" s="133"/>
      <c r="LQL120" s="133"/>
      <c r="LQM120" s="133"/>
      <c r="LRA120" s="133"/>
      <c r="LRB120" s="133"/>
      <c r="LRP120" s="133"/>
      <c r="LRQ120" s="133"/>
      <c r="LSE120" s="133"/>
      <c r="LSF120" s="133"/>
      <c r="LST120" s="133"/>
      <c r="LSU120" s="133"/>
      <c r="LTI120" s="133"/>
      <c r="LTJ120" s="133"/>
      <c r="LTX120" s="133"/>
      <c r="LTY120" s="133"/>
      <c r="LUM120" s="133"/>
      <c r="LUN120" s="133"/>
      <c r="LVB120" s="133"/>
      <c r="LVC120" s="133"/>
      <c r="LVQ120" s="133"/>
      <c r="LVR120" s="133"/>
      <c r="LWF120" s="133"/>
      <c r="LWG120" s="133"/>
      <c r="LWU120" s="133"/>
      <c r="LWV120" s="133"/>
      <c r="LXJ120" s="133"/>
      <c r="LXK120" s="133"/>
      <c r="LXY120" s="133"/>
      <c r="LXZ120" s="133"/>
      <c r="LYN120" s="133"/>
      <c r="LYO120" s="133"/>
      <c r="LZC120" s="133"/>
      <c r="LZD120" s="133"/>
      <c r="LZR120" s="133"/>
      <c r="LZS120" s="133"/>
      <c r="MAG120" s="133"/>
      <c r="MAH120" s="133"/>
      <c r="MAV120" s="133"/>
      <c r="MAW120" s="133"/>
      <c r="MBK120" s="133"/>
      <c r="MBL120" s="133"/>
      <c r="MBZ120" s="133"/>
      <c r="MCA120" s="133"/>
      <c r="MCO120" s="133"/>
      <c r="MCP120" s="133"/>
      <c r="MDD120" s="133"/>
      <c r="MDE120" s="133"/>
      <c r="MDS120" s="133"/>
      <c r="MDT120" s="133"/>
      <c r="MEH120" s="133"/>
      <c r="MEI120" s="133"/>
      <c r="MEW120" s="133"/>
      <c r="MEX120" s="133"/>
      <c r="MFL120" s="133"/>
      <c r="MFM120" s="133"/>
      <c r="MGA120" s="133"/>
      <c r="MGB120" s="133"/>
      <c r="MGP120" s="133"/>
      <c r="MGQ120" s="133"/>
      <c r="MHE120" s="133"/>
      <c r="MHF120" s="133"/>
      <c r="MHT120" s="133"/>
      <c r="MHU120" s="133"/>
      <c r="MII120" s="133"/>
      <c r="MIJ120" s="133"/>
      <c r="MIX120" s="133"/>
      <c r="MIY120" s="133"/>
      <c r="MJM120" s="133"/>
      <c r="MJN120" s="133"/>
      <c r="MKB120" s="133"/>
      <c r="MKC120" s="133"/>
      <c r="MKQ120" s="133"/>
      <c r="MKR120" s="133"/>
      <c r="MLF120" s="133"/>
      <c r="MLG120" s="133"/>
      <c r="MLU120" s="133"/>
      <c r="MLV120" s="133"/>
      <c r="MMJ120" s="133"/>
      <c r="MMK120" s="133"/>
      <c r="MMY120" s="133"/>
      <c r="MMZ120" s="133"/>
      <c r="MNN120" s="133"/>
      <c r="MNO120" s="133"/>
      <c r="MOC120" s="133"/>
      <c r="MOD120" s="133"/>
      <c r="MOR120" s="133"/>
      <c r="MOS120" s="133"/>
      <c r="MPG120" s="133"/>
      <c r="MPH120" s="133"/>
      <c r="MPV120" s="133"/>
      <c r="MPW120" s="133"/>
      <c r="MQK120" s="133"/>
      <c r="MQL120" s="133"/>
      <c r="MQZ120" s="133"/>
      <c r="MRA120" s="133"/>
      <c r="MRO120" s="133"/>
      <c r="MRP120" s="133"/>
      <c r="MSD120" s="133"/>
      <c r="MSE120" s="133"/>
      <c r="MSS120" s="133"/>
      <c r="MST120" s="133"/>
      <c r="MTH120" s="133"/>
      <c r="MTI120" s="133"/>
      <c r="MTW120" s="133"/>
      <c r="MTX120" s="133"/>
      <c r="MUL120" s="133"/>
      <c r="MUM120" s="133"/>
      <c r="MVA120" s="133"/>
      <c r="MVB120" s="133"/>
      <c r="MVP120" s="133"/>
      <c r="MVQ120" s="133"/>
      <c r="MWE120" s="133"/>
      <c r="MWF120" s="133"/>
      <c r="MWT120" s="133"/>
      <c r="MWU120" s="133"/>
      <c r="MXI120" s="133"/>
      <c r="MXJ120" s="133"/>
      <c r="MXX120" s="133"/>
      <c r="MXY120" s="133"/>
      <c r="MYM120" s="133"/>
      <c r="MYN120" s="133"/>
      <c r="MZB120" s="133"/>
      <c r="MZC120" s="133"/>
      <c r="MZQ120" s="133"/>
      <c r="MZR120" s="133"/>
      <c r="NAF120" s="133"/>
      <c r="NAG120" s="133"/>
      <c r="NAU120" s="133"/>
      <c r="NAV120" s="133"/>
      <c r="NBJ120" s="133"/>
      <c r="NBK120" s="133"/>
      <c r="NBY120" s="133"/>
      <c r="NBZ120" s="133"/>
      <c r="NCN120" s="133"/>
      <c r="NCO120" s="133"/>
      <c r="NDC120" s="133"/>
      <c r="NDD120" s="133"/>
      <c r="NDR120" s="133"/>
      <c r="NDS120" s="133"/>
      <c r="NEG120" s="133"/>
      <c r="NEH120" s="133"/>
      <c r="NEV120" s="133"/>
      <c r="NEW120" s="133"/>
      <c r="NFK120" s="133"/>
      <c r="NFL120" s="133"/>
      <c r="NFZ120" s="133"/>
      <c r="NGA120" s="133"/>
      <c r="NGO120" s="133"/>
      <c r="NGP120" s="133"/>
      <c r="NHD120" s="133"/>
      <c r="NHE120" s="133"/>
      <c r="NHS120" s="133"/>
      <c r="NHT120" s="133"/>
      <c r="NIH120" s="133"/>
      <c r="NII120" s="133"/>
      <c r="NIW120" s="133"/>
      <c r="NIX120" s="133"/>
      <c r="NJL120" s="133"/>
      <c r="NJM120" s="133"/>
      <c r="NKA120" s="133"/>
      <c r="NKB120" s="133"/>
      <c r="NKP120" s="133"/>
      <c r="NKQ120" s="133"/>
      <c r="NLE120" s="133"/>
      <c r="NLF120" s="133"/>
      <c r="NLT120" s="133"/>
      <c r="NLU120" s="133"/>
      <c r="NMI120" s="133"/>
      <c r="NMJ120" s="133"/>
      <c r="NMX120" s="133"/>
      <c r="NMY120" s="133"/>
      <c r="NNM120" s="133"/>
      <c r="NNN120" s="133"/>
      <c r="NOB120" s="133"/>
      <c r="NOC120" s="133"/>
      <c r="NOQ120" s="133"/>
      <c r="NOR120" s="133"/>
      <c r="NPF120" s="133"/>
      <c r="NPG120" s="133"/>
      <c r="NPU120" s="133"/>
      <c r="NPV120" s="133"/>
      <c r="NQJ120" s="133"/>
      <c r="NQK120" s="133"/>
      <c r="NQY120" s="133"/>
      <c r="NQZ120" s="133"/>
      <c r="NRN120" s="133"/>
      <c r="NRO120" s="133"/>
      <c r="NSC120" s="133"/>
      <c r="NSD120" s="133"/>
      <c r="NSR120" s="133"/>
      <c r="NSS120" s="133"/>
      <c r="NTG120" s="133"/>
      <c r="NTH120" s="133"/>
      <c r="NTV120" s="133"/>
      <c r="NTW120" s="133"/>
      <c r="NUK120" s="133"/>
      <c r="NUL120" s="133"/>
      <c r="NUZ120" s="133"/>
      <c r="NVA120" s="133"/>
      <c r="NVO120" s="133"/>
      <c r="NVP120" s="133"/>
      <c r="NWD120" s="133"/>
      <c r="NWE120" s="133"/>
      <c r="NWS120" s="133"/>
      <c r="NWT120" s="133"/>
      <c r="NXH120" s="133"/>
      <c r="NXI120" s="133"/>
      <c r="NXW120" s="133"/>
      <c r="NXX120" s="133"/>
      <c r="NYL120" s="133"/>
      <c r="NYM120" s="133"/>
      <c r="NZA120" s="133"/>
      <c r="NZB120" s="133"/>
      <c r="NZP120" s="133"/>
      <c r="NZQ120" s="133"/>
      <c r="OAE120" s="133"/>
      <c r="OAF120" s="133"/>
      <c r="OAT120" s="133"/>
      <c r="OAU120" s="133"/>
      <c r="OBI120" s="133"/>
      <c r="OBJ120" s="133"/>
      <c r="OBX120" s="133"/>
      <c r="OBY120" s="133"/>
      <c r="OCM120" s="133"/>
      <c r="OCN120" s="133"/>
      <c r="ODB120" s="133"/>
      <c r="ODC120" s="133"/>
      <c r="ODQ120" s="133"/>
      <c r="ODR120" s="133"/>
      <c r="OEF120" s="133"/>
      <c r="OEG120" s="133"/>
      <c r="OEU120" s="133"/>
      <c r="OEV120" s="133"/>
      <c r="OFJ120" s="133"/>
      <c r="OFK120" s="133"/>
      <c r="OFY120" s="133"/>
      <c r="OFZ120" s="133"/>
      <c r="OGN120" s="133"/>
      <c r="OGO120" s="133"/>
      <c r="OHC120" s="133"/>
      <c r="OHD120" s="133"/>
      <c r="OHR120" s="133"/>
      <c r="OHS120" s="133"/>
      <c r="OIG120" s="133"/>
      <c r="OIH120" s="133"/>
      <c r="OIV120" s="133"/>
      <c r="OIW120" s="133"/>
      <c r="OJK120" s="133"/>
      <c r="OJL120" s="133"/>
      <c r="OJZ120" s="133"/>
      <c r="OKA120" s="133"/>
      <c r="OKO120" s="133"/>
      <c r="OKP120" s="133"/>
      <c r="OLD120" s="133"/>
      <c r="OLE120" s="133"/>
      <c r="OLS120" s="133"/>
      <c r="OLT120" s="133"/>
      <c r="OMH120" s="133"/>
      <c r="OMI120" s="133"/>
      <c r="OMW120" s="133"/>
      <c r="OMX120" s="133"/>
      <c r="ONL120" s="133"/>
      <c r="ONM120" s="133"/>
      <c r="OOA120" s="133"/>
      <c r="OOB120" s="133"/>
      <c r="OOP120" s="133"/>
      <c r="OOQ120" s="133"/>
      <c r="OPE120" s="133"/>
      <c r="OPF120" s="133"/>
      <c r="OPT120" s="133"/>
      <c r="OPU120" s="133"/>
      <c r="OQI120" s="133"/>
      <c r="OQJ120" s="133"/>
      <c r="OQX120" s="133"/>
      <c r="OQY120" s="133"/>
      <c r="ORM120" s="133"/>
      <c r="ORN120" s="133"/>
      <c r="OSB120" s="133"/>
      <c r="OSC120" s="133"/>
      <c r="OSQ120" s="133"/>
      <c r="OSR120" s="133"/>
      <c r="OTF120" s="133"/>
      <c r="OTG120" s="133"/>
      <c r="OTU120" s="133"/>
      <c r="OTV120" s="133"/>
      <c r="OUJ120" s="133"/>
      <c r="OUK120" s="133"/>
      <c r="OUY120" s="133"/>
      <c r="OUZ120" s="133"/>
      <c r="OVN120" s="133"/>
      <c r="OVO120" s="133"/>
      <c r="OWC120" s="133"/>
      <c r="OWD120" s="133"/>
      <c r="OWR120" s="133"/>
      <c r="OWS120" s="133"/>
      <c r="OXG120" s="133"/>
      <c r="OXH120" s="133"/>
      <c r="OXV120" s="133"/>
      <c r="OXW120" s="133"/>
      <c r="OYK120" s="133"/>
      <c r="OYL120" s="133"/>
      <c r="OYZ120" s="133"/>
      <c r="OZA120" s="133"/>
      <c r="OZO120" s="133"/>
      <c r="OZP120" s="133"/>
      <c r="PAD120" s="133"/>
      <c r="PAE120" s="133"/>
      <c r="PAS120" s="133"/>
      <c r="PAT120" s="133"/>
      <c r="PBH120" s="133"/>
      <c r="PBI120" s="133"/>
      <c r="PBW120" s="133"/>
      <c r="PBX120" s="133"/>
      <c r="PCL120" s="133"/>
      <c r="PCM120" s="133"/>
      <c r="PDA120" s="133"/>
      <c r="PDB120" s="133"/>
      <c r="PDP120" s="133"/>
      <c r="PDQ120" s="133"/>
      <c r="PEE120" s="133"/>
      <c r="PEF120" s="133"/>
      <c r="PET120" s="133"/>
      <c r="PEU120" s="133"/>
      <c r="PFI120" s="133"/>
      <c r="PFJ120" s="133"/>
      <c r="PFX120" s="133"/>
      <c r="PFY120" s="133"/>
      <c r="PGM120" s="133"/>
      <c r="PGN120" s="133"/>
      <c r="PHB120" s="133"/>
      <c r="PHC120" s="133"/>
      <c r="PHQ120" s="133"/>
      <c r="PHR120" s="133"/>
      <c r="PIF120" s="133"/>
      <c r="PIG120" s="133"/>
      <c r="PIU120" s="133"/>
      <c r="PIV120" s="133"/>
      <c r="PJJ120" s="133"/>
      <c r="PJK120" s="133"/>
      <c r="PJY120" s="133"/>
      <c r="PJZ120" s="133"/>
      <c r="PKN120" s="133"/>
      <c r="PKO120" s="133"/>
      <c r="PLC120" s="133"/>
      <c r="PLD120" s="133"/>
      <c r="PLR120" s="133"/>
      <c r="PLS120" s="133"/>
      <c r="PMG120" s="133"/>
      <c r="PMH120" s="133"/>
      <c r="PMV120" s="133"/>
      <c r="PMW120" s="133"/>
      <c r="PNK120" s="133"/>
      <c r="PNL120" s="133"/>
      <c r="PNZ120" s="133"/>
      <c r="POA120" s="133"/>
      <c r="POO120" s="133"/>
      <c r="POP120" s="133"/>
      <c r="PPD120" s="133"/>
      <c r="PPE120" s="133"/>
      <c r="PPS120" s="133"/>
      <c r="PPT120" s="133"/>
      <c r="PQH120" s="133"/>
      <c r="PQI120" s="133"/>
      <c r="PQW120" s="133"/>
      <c r="PQX120" s="133"/>
      <c r="PRL120" s="133"/>
      <c r="PRM120" s="133"/>
      <c r="PSA120" s="133"/>
      <c r="PSB120" s="133"/>
      <c r="PSP120" s="133"/>
      <c r="PSQ120" s="133"/>
      <c r="PTE120" s="133"/>
      <c r="PTF120" s="133"/>
      <c r="PTT120" s="133"/>
      <c r="PTU120" s="133"/>
      <c r="PUI120" s="133"/>
      <c r="PUJ120" s="133"/>
      <c r="PUX120" s="133"/>
      <c r="PUY120" s="133"/>
      <c r="PVM120" s="133"/>
      <c r="PVN120" s="133"/>
      <c r="PWB120" s="133"/>
      <c r="PWC120" s="133"/>
      <c r="PWQ120" s="133"/>
      <c r="PWR120" s="133"/>
      <c r="PXF120" s="133"/>
      <c r="PXG120" s="133"/>
      <c r="PXU120" s="133"/>
      <c r="PXV120" s="133"/>
      <c r="PYJ120" s="133"/>
      <c r="PYK120" s="133"/>
      <c r="PYY120" s="133"/>
      <c r="PYZ120" s="133"/>
      <c r="PZN120" s="133"/>
      <c r="PZO120" s="133"/>
      <c r="QAC120" s="133"/>
      <c r="QAD120" s="133"/>
      <c r="QAR120" s="133"/>
      <c r="QAS120" s="133"/>
      <c r="QBG120" s="133"/>
      <c r="QBH120" s="133"/>
      <c r="QBV120" s="133"/>
      <c r="QBW120" s="133"/>
      <c r="QCK120" s="133"/>
      <c r="QCL120" s="133"/>
      <c r="QCZ120" s="133"/>
      <c r="QDA120" s="133"/>
      <c r="QDO120" s="133"/>
      <c r="QDP120" s="133"/>
      <c r="QED120" s="133"/>
      <c r="QEE120" s="133"/>
      <c r="QES120" s="133"/>
      <c r="QET120" s="133"/>
      <c r="QFH120" s="133"/>
      <c r="QFI120" s="133"/>
      <c r="QFW120" s="133"/>
      <c r="QFX120" s="133"/>
      <c r="QGL120" s="133"/>
      <c r="QGM120" s="133"/>
      <c r="QHA120" s="133"/>
      <c r="QHB120" s="133"/>
      <c r="QHP120" s="133"/>
      <c r="QHQ120" s="133"/>
      <c r="QIE120" s="133"/>
      <c r="QIF120" s="133"/>
      <c r="QIT120" s="133"/>
      <c r="QIU120" s="133"/>
      <c r="QJI120" s="133"/>
      <c r="QJJ120" s="133"/>
      <c r="QJX120" s="133"/>
      <c r="QJY120" s="133"/>
      <c r="QKM120" s="133"/>
      <c r="QKN120" s="133"/>
      <c r="QLB120" s="133"/>
      <c r="QLC120" s="133"/>
      <c r="QLQ120" s="133"/>
      <c r="QLR120" s="133"/>
      <c r="QMF120" s="133"/>
      <c r="QMG120" s="133"/>
      <c r="QMU120" s="133"/>
      <c r="QMV120" s="133"/>
      <c r="QNJ120" s="133"/>
      <c r="QNK120" s="133"/>
      <c r="QNY120" s="133"/>
      <c r="QNZ120" s="133"/>
      <c r="QON120" s="133"/>
      <c r="QOO120" s="133"/>
      <c r="QPC120" s="133"/>
      <c r="QPD120" s="133"/>
      <c r="QPR120" s="133"/>
      <c r="QPS120" s="133"/>
      <c r="QQG120" s="133"/>
      <c r="QQH120" s="133"/>
      <c r="QQV120" s="133"/>
      <c r="QQW120" s="133"/>
      <c r="QRK120" s="133"/>
      <c r="QRL120" s="133"/>
      <c r="QRZ120" s="133"/>
      <c r="QSA120" s="133"/>
      <c r="QSO120" s="133"/>
      <c r="QSP120" s="133"/>
      <c r="QTD120" s="133"/>
      <c r="QTE120" s="133"/>
      <c r="QTS120" s="133"/>
      <c r="QTT120" s="133"/>
      <c r="QUH120" s="133"/>
      <c r="QUI120" s="133"/>
      <c r="QUW120" s="133"/>
      <c r="QUX120" s="133"/>
      <c r="QVL120" s="133"/>
      <c r="QVM120" s="133"/>
      <c r="QWA120" s="133"/>
      <c r="QWB120" s="133"/>
      <c r="QWP120" s="133"/>
      <c r="QWQ120" s="133"/>
      <c r="QXE120" s="133"/>
      <c r="QXF120" s="133"/>
      <c r="QXT120" s="133"/>
      <c r="QXU120" s="133"/>
      <c r="QYI120" s="133"/>
      <c r="QYJ120" s="133"/>
      <c r="QYX120" s="133"/>
      <c r="QYY120" s="133"/>
      <c r="QZM120" s="133"/>
      <c r="QZN120" s="133"/>
      <c r="RAB120" s="133"/>
      <c r="RAC120" s="133"/>
      <c r="RAQ120" s="133"/>
      <c r="RAR120" s="133"/>
      <c r="RBF120" s="133"/>
      <c r="RBG120" s="133"/>
      <c r="RBU120" s="133"/>
      <c r="RBV120" s="133"/>
      <c r="RCJ120" s="133"/>
      <c r="RCK120" s="133"/>
      <c r="RCY120" s="133"/>
      <c r="RCZ120" s="133"/>
      <c r="RDN120" s="133"/>
      <c r="RDO120" s="133"/>
      <c r="REC120" s="133"/>
      <c r="RED120" s="133"/>
      <c r="RER120" s="133"/>
      <c r="RES120" s="133"/>
      <c r="RFG120" s="133"/>
      <c r="RFH120" s="133"/>
      <c r="RFV120" s="133"/>
      <c r="RFW120" s="133"/>
      <c r="RGK120" s="133"/>
      <c r="RGL120" s="133"/>
      <c r="RGZ120" s="133"/>
      <c r="RHA120" s="133"/>
      <c r="RHO120" s="133"/>
      <c r="RHP120" s="133"/>
      <c r="RID120" s="133"/>
      <c r="RIE120" s="133"/>
      <c r="RIS120" s="133"/>
      <c r="RIT120" s="133"/>
      <c r="RJH120" s="133"/>
      <c r="RJI120" s="133"/>
      <c r="RJW120" s="133"/>
      <c r="RJX120" s="133"/>
      <c r="RKL120" s="133"/>
      <c r="RKM120" s="133"/>
      <c r="RLA120" s="133"/>
      <c r="RLB120" s="133"/>
      <c r="RLP120" s="133"/>
      <c r="RLQ120" s="133"/>
      <c r="RME120" s="133"/>
      <c r="RMF120" s="133"/>
      <c r="RMT120" s="133"/>
      <c r="RMU120" s="133"/>
      <c r="RNI120" s="133"/>
      <c r="RNJ120" s="133"/>
      <c r="RNX120" s="133"/>
      <c r="RNY120" s="133"/>
      <c r="ROM120" s="133"/>
      <c r="RON120" s="133"/>
      <c r="RPB120" s="133"/>
      <c r="RPC120" s="133"/>
      <c r="RPQ120" s="133"/>
      <c r="RPR120" s="133"/>
      <c r="RQF120" s="133"/>
      <c r="RQG120" s="133"/>
      <c r="RQU120" s="133"/>
      <c r="RQV120" s="133"/>
      <c r="RRJ120" s="133"/>
      <c r="RRK120" s="133"/>
      <c r="RRY120" s="133"/>
      <c r="RRZ120" s="133"/>
      <c r="RSN120" s="133"/>
      <c r="RSO120" s="133"/>
      <c r="RTC120" s="133"/>
      <c r="RTD120" s="133"/>
      <c r="RTR120" s="133"/>
      <c r="RTS120" s="133"/>
      <c r="RUG120" s="133"/>
      <c r="RUH120" s="133"/>
      <c r="RUV120" s="133"/>
      <c r="RUW120" s="133"/>
      <c r="RVK120" s="133"/>
      <c r="RVL120" s="133"/>
      <c r="RVZ120" s="133"/>
      <c r="RWA120" s="133"/>
      <c r="RWO120" s="133"/>
      <c r="RWP120" s="133"/>
      <c r="RXD120" s="133"/>
      <c r="RXE120" s="133"/>
      <c r="RXS120" s="133"/>
      <c r="RXT120" s="133"/>
      <c r="RYH120" s="133"/>
      <c r="RYI120" s="133"/>
      <c r="RYW120" s="133"/>
      <c r="RYX120" s="133"/>
      <c r="RZL120" s="133"/>
      <c r="RZM120" s="133"/>
      <c r="SAA120" s="133"/>
      <c r="SAB120" s="133"/>
      <c r="SAP120" s="133"/>
      <c r="SAQ120" s="133"/>
      <c r="SBE120" s="133"/>
      <c r="SBF120" s="133"/>
      <c r="SBT120" s="133"/>
      <c r="SBU120" s="133"/>
      <c r="SCI120" s="133"/>
      <c r="SCJ120" s="133"/>
      <c r="SCX120" s="133"/>
      <c r="SCY120" s="133"/>
      <c r="SDM120" s="133"/>
      <c r="SDN120" s="133"/>
      <c r="SEB120" s="133"/>
      <c r="SEC120" s="133"/>
      <c r="SEQ120" s="133"/>
      <c r="SER120" s="133"/>
      <c r="SFF120" s="133"/>
      <c r="SFG120" s="133"/>
      <c r="SFU120" s="133"/>
      <c r="SFV120" s="133"/>
      <c r="SGJ120" s="133"/>
      <c r="SGK120" s="133"/>
      <c r="SGY120" s="133"/>
      <c r="SGZ120" s="133"/>
      <c r="SHN120" s="133"/>
      <c r="SHO120" s="133"/>
      <c r="SIC120" s="133"/>
      <c r="SID120" s="133"/>
      <c r="SIR120" s="133"/>
      <c r="SIS120" s="133"/>
      <c r="SJG120" s="133"/>
      <c r="SJH120" s="133"/>
      <c r="SJV120" s="133"/>
      <c r="SJW120" s="133"/>
      <c r="SKK120" s="133"/>
      <c r="SKL120" s="133"/>
      <c r="SKZ120" s="133"/>
      <c r="SLA120" s="133"/>
      <c r="SLO120" s="133"/>
      <c r="SLP120" s="133"/>
      <c r="SMD120" s="133"/>
      <c r="SME120" s="133"/>
      <c r="SMS120" s="133"/>
      <c r="SMT120" s="133"/>
      <c r="SNH120" s="133"/>
      <c r="SNI120" s="133"/>
      <c r="SNW120" s="133"/>
      <c r="SNX120" s="133"/>
      <c r="SOL120" s="133"/>
      <c r="SOM120" s="133"/>
      <c r="SPA120" s="133"/>
      <c r="SPB120" s="133"/>
      <c r="SPP120" s="133"/>
      <c r="SPQ120" s="133"/>
      <c r="SQE120" s="133"/>
      <c r="SQF120" s="133"/>
      <c r="SQT120" s="133"/>
      <c r="SQU120" s="133"/>
      <c r="SRI120" s="133"/>
      <c r="SRJ120" s="133"/>
      <c r="SRX120" s="133"/>
      <c r="SRY120" s="133"/>
      <c r="SSM120" s="133"/>
      <c r="SSN120" s="133"/>
      <c r="STB120" s="133"/>
      <c r="STC120" s="133"/>
      <c r="STQ120" s="133"/>
      <c r="STR120" s="133"/>
      <c r="SUF120" s="133"/>
      <c r="SUG120" s="133"/>
      <c r="SUU120" s="133"/>
      <c r="SUV120" s="133"/>
      <c r="SVJ120" s="133"/>
      <c r="SVK120" s="133"/>
      <c r="SVY120" s="133"/>
      <c r="SVZ120" s="133"/>
      <c r="SWN120" s="133"/>
      <c r="SWO120" s="133"/>
      <c r="SXC120" s="133"/>
      <c r="SXD120" s="133"/>
      <c r="SXR120" s="133"/>
      <c r="SXS120" s="133"/>
      <c r="SYG120" s="133"/>
      <c r="SYH120" s="133"/>
      <c r="SYV120" s="133"/>
      <c r="SYW120" s="133"/>
      <c r="SZK120" s="133"/>
      <c r="SZL120" s="133"/>
      <c r="SZZ120" s="133"/>
      <c r="TAA120" s="133"/>
      <c r="TAO120" s="133"/>
      <c r="TAP120" s="133"/>
      <c r="TBD120" s="133"/>
      <c r="TBE120" s="133"/>
      <c r="TBS120" s="133"/>
      <c r="TBT120" s="133"/>
      <c r="TCH120" s="133"/>
      <c r="TCI120" s="133"/>
      <c r="TCW120" s="133"/>
      <c r="TCX120" s="133"/>
      <c r="TDL120" s="133"/>
      <c r="TDM120" s="133"/>
      <c r="TEA120" s="133"/>
      <c r="TEB120" s="133"/>
      <c r="TEP120" s="133"/>
      <c r="TEQ120" s="133"/>
      <c r="TFE120" s="133"/>
      <c r="TFF120" s="133"/>
      <c r="TFT120" s="133"/>
      <c r="TFU120" s="133"/>
      <c r="TGI120" s="133"/>
      <c r="TGJ120" s="133"/>
      <c r="TGX120" s="133"/>
      <c r="TGY120" s="133"/>
      <c r="THM120" s="133"/>
      <c r="THN120" s="133"/>
      <c r="TIB120" s="133"/>
      <c r="TIC120" s="133"/>
      <c r="TIQ120" s="133"/>
      <c r="TIR120" s="133"/>
      <c r="TJF120" s="133"/>
      <c r="TJG120" s="133"/>
      <c r="TJU120" s="133"/>
      <c r="TJV120" s="133"/>
      <c r="TKJ120" s="133"/>
      <c r="TKK120" s="133"/>
      <c r="TKY120" s="133"/>
      <c r="TKZ120" s="133"/>
      <c r="TLN120" s="133"/>
      <c r="TLO120" s="133"/>
      <c r="TMC120" s="133"/>
      <c r="TMD120" s="133"/>
      <c r="TMR120" s="133"/>
      <c r="TMS120" s="133"/>
      <c r="TNG120" s="133"/>
      <c r="TNH120" s="133"/>
      <c r="TNV120" s="133"/>
      <c r="TNW120" s="133"/>
      <c r="TOK120" s="133"/>
      <c r="TOL120" s="133"/>
      <c r="TOZ120" s="133"/>
      <c r="TPA120" s="133"/>
      <c r="TPO120" s="133"/>
      <c r="TPP120" s="133"/>
      <c r="TQD120" s="133"/>
      <c r="TQE120" s="133"/>
      <c r="TQS120" s="133"/>
      <c r="TQT120" s="133"/>
      <c r="TRH120" s="133"/>
      <c r="TRI120" s="133"/>
      <c r="TRW120" s="133"/>
      <c r="TRX120" s="133"/>
      <c r="TSL120" s="133"/>
      <c r="TSM120" s="133"/>
      <c r="TTA120" s="133"/>
      <c r="TTB120" s="133"/>
      <c r="TTP120" s="133"/>
      <c r="TTQ120" s="133"/>
      <c r="TUE120" s="133"/>
      <c r="TUF120" s="133"/>
      <c r="TUT120" s="133"/>
      <c r="TUU120" s="133"/>
      <c r="TVI120" s="133"/>
      <c r="TVJ120" s="133"/>
      <c r="TVX120" s="133"/>
      <c r="TVY120" s="133"/>
      <c r="TWM120" s="133"/>
      <c r="TWN120" s="133"/>
      <c r="TXB120" s="133"/>
      <c r="TXC120" s="133"/>
      <c r="TXQ120" s="133"/>
      <c r="TXR120" s="133"/>
      <c r="TYF120" s="133"/>
      <c r="TYG120" s="133"/>
      <c r="TYU120" s="133"/>
      <c r="TYV120" s="133"/>
      <c r="TZJ120" s="133"/>
      <c r="TZK120" s="133"/>
      <c r="TZY120" s="133"/>
      <c r="TZZ120" s="133"/>
      <c r="UAN120" s="133"/>
      <c r="UAO120" s="133"/>
      <c r="UBC120" s="133"/>
      <c r="UBD120" s="133"/>
      <c r="UBR120" s="133"/>
      <c r="UBS120" s="133"/>
      <c r="UCG120" s="133"/>
      <c r="UCH120" s="133"/>
      <c r="UCV120" s="133"/>
      <c r="UCW120" s="133"/>
      <c r="UDK120" s="133"/>
      <c r="UDL120" s="133"/>
      <c r="UDZ120" s="133"/>
      <c r="UEA120" s="133"/>
      <c r="UEO120" s="133"/>
      <c r="UEP120" s="133"/>
      <c r="UFD120" s="133"/>
      <c r="UFE120" s="133"/>
      <c r="UFS120" s="133"/>
      <c r="UFT120" s="133"/>
      <c r="UGH120" s="133"/>
      <c r="UGI120" s="133"/>
      <c r="UGW120" s="133"/>
      <c r="UGX120" s="133"/>
      <c r="UHL120" s="133"/>
      <c r="UHM120" s="133"/>
      <c r="UIA120" s="133"/>
      <c r="UIB120" s="133"/>
      <c r="UIP120" s="133"/>
      <c r="UIQ120" s="133"/>
      <c r="UJE120" s="133"/>
      <c r="UJF120" s="133"/>
      <c r="UJT120" s="133"/>
      <c r="UJU120" s="133"/>
      <c r="UKI120" s="133"/>
      <c r="UKJ120" s="133"/>
      <c r="UKX120" s="133"/>
      <c r="UKY120" s="133"/>
      <c r="ULM120" s="133"/>
      <c r="ULN120" s="133"/>
      <c r="UMB120" s="133"/>
      <c r="UMC120" s="133"/>
      <c r="UMQ120" s="133"/>
      <c r="UMR120" s="133"/>
      <c r="UNF120" s="133"/>
      <c r="UNG120" s="133"/>
      <c r="UNU120" s="133"/>
      <c r="UNV120" s="133"/>
      <c r="UOJ120" s="133"/>
      <c r="UOK120" s="133"/>
      <c r="UOY120" s="133"/>
      <c r="UOZ120" s="133"/>
      <c r="UPN120" s="133"/>
      <c r="UPO120" s="133"/>
      <c r="UQC120" s="133"/>
      <c r="UQD120" s="133"/>
      <c r="UQR120" s="133"/>
      <c r="UQS120" s="133"/>
      <c r="URG120" s="133"/>
      <c r="URH120" s="133"/>
      <c r="URV120" s="133"/>
      <c r="URW120" s="133"/>
      <c r="USK120" s="133"/>
      <c r="USL120" s="133"/>
      <c r="USZ120" s="133"/>
      <c r="UTA120" s="133"/>
      <c r="UTO120" s="133"/>
      <c r="UTP120" s="133"/>
      <c r="UUD120" s="133"/>
      <c r="UUE120" s="133"/>
      <c r="UUS120" s="133"/>
      <c r="UUT120" s="133"/>
      <c r="UVH120" s="133"/>
      <c r="UVI120" s="133"/>
      <c r="UVW120" s="133"/>
      <c r="UVX120" s="133"/>
      <c r="UWL120" s="133"/>
      <c r="UWM120" s="133"/>
      <c r="UXA120" s="133"/>
      <c r="UXB120" s="133"/>
      <c r="UXP120" s="133"/>
      <c r="UXQ120" s="133"/>
      <c r="UYE120" s="133"/>
      <c r="UYF120" s="133"/>
      <c r="UYT120" s="133"/>
      <c r="UYU120" s="133"/>
      <c r="UZI120" s="133"/>
      <c r="UZJ120" s="133"/>
      <c r="UZX120" s="133"/>
      <c r="UZY120" s="133"/>
      <c r="VAM120" s="133"/>
      <c r="VAN120" s="133"/>
      <c r="VBB120" s="133"/>
      <c r="VBC120" s="133"/>
      <c r="VBQ120" s="133"/>
      <c r="VBR120" s="133"/>
      <c r="VCF120" s="133"/>
      <c r="VCG120" s="133"/>
      <c r="VCU120" s="133"/>
      <c r="VCV120" s="133"/>
      <c r="VDJ120" s="133"/>
      <c r="VDK120" s="133"/>
      <c r="VDY120" s="133"/>
      <c r="VDZ120" s="133"/>
      <c r="VEN120" s="133"/>
      <c r="VEO120" s="133"/>
      <c r="VFC120" s="133"/>
      <c r="VFD120" s="133"/>
      <c r="VFR120" s="133"/>
      <c r="VFS120" s="133"/>
      <c r="VGG120" s="133"/>
      <c r="VGH120" s="133"/>
      <c r="VGV120" s="133"/>
      <c r="VGW120" s="133"/>
      <c r="VHK120" s="133"/>
      <c r="VHL120" s="133"/>
      <c r="VHZ120" s="133"/>
      <c r="VIA120" s="133"/>
      <c r="VIO120" s="133"/>
      <c r="VIP120" s="133"/>
      <c r="VJD120" s="133"/>
      <c r="VJE120" s="133"/>
      <c r="VJS120" s="133"/>
      <c r="VJT120" s="133"/>
      <c r="VKH120" s="133"/>
      <c r="VKI120" s="133"/>
      <c r="VKW120" s="133"/>
      <c r="VKX120" s="133"/>
      <c r="VLL120" s="133"/>
      <c r="VLM120" s="133"/>
      <c r="VMA120" s="133"/>
      <c r="VMB120" s="133"/>
      <c r="VMP120" s="133"/>
      <c r="VMQ120" s="133"/>
      <c r="VNE120" s="133"/>
      <c r="VNF120" s="133"/>
      <c r="VNT120" s="133"/>
      <c r="VNU120" s="133"/>
      <c r="VOI120" s="133"/>
      <c r="VOJ120" s="133"/>
      <c r="VOX120" s="133"/>
      <c r="VOY120" s="133"/>
      <c r="VPM120" s="133"/>
      <c r="VPN120" s="133"/>
      <c r="VQB120" s="133"/>
      <c r="VQC120" s="133"/>
      <c r="VQQ120" s="133"/>
      <c r="VQR120" s="133"/>
      <c r="VRF120" s="133"/>
      <c r="VRG120" s="133"/>
      <c r="VRU120" s="133"/>
      <c r="VRV120" s="133"/>
      <c r="VSJ120" s="133"/>
      <c r="VSK120" s="133"/>
      <c r="VSY120" s="133"/>
      <c r="VSZ120" s="133"/>
      <c r="VTN120" s="133"/>
      <c r="VTO120" s="133"/>
      <c r="VUC120" s="133"/>
      <c r="VUD120" s="133"/>
      <c r="VUR120" s="133"/>
      <c r="VUS120" s="133"/>
      <c r="VVG120" s="133"/>
      <c r="VVH120" s="133"/>
      <c r="VVV120" s="133"/>
      <c r="VVW120" s="133"/>
      <c r="VWK120" s="133"/>
      <c r="VWL120" s="133"/>
      <c r="VWZ120" s="133"/>
      <c r="VXA120" s="133"/>
      <c r="VXO120" s="133"/>
      <c r="VXP120" s="133"/>
      <c r="VYD120" s="133"/>
      <c r="VYE120" s="133"/>
      <c r="VYS120" s="133"/>
      <c r="VYT120" s="133"/>
      <c r="VZH120" s="133"/>
      <c r="VZI120" s="133"/>
      <c r="VZW120" s="133"/>
      <c r="VZX120" s="133"/>
      <c r="WAL120" s="133"/>
      <c r="WAM120" s="133"/>
      <c r="WBA120" s="133"/>
      <c r="WBB120" s="133"/>
      <c r="WBP120" s="133"/>
      <c r="WBQ120" s="133"/>
      <c r="WCE120" s="133"/>
      <c r="WCF120" s="133"/>
      <c r="WCT120" s="133"/>
      <c r="WCU120" s="133"/>
      <c r="WDI120" s="133"/>
      <c r="WDJ120" s="133"/>
      <c r="WDX120" s="133"/>
      <c r="WDY120" s="133"/>
      <c r="WEM120" s="133"/>
      <c r="WEN120" s="133"/>
      <c r="WFB120" s="133"/>
      <c r="WFC120" s="133"/>
      <c r="WFQ120" s="133"/>
      <c r="WFR120" s="133"/>
      <c r="WGF120" s="133"/>
      <c r="WGG120" s="133"/>
      <c r="WGU120" s="133"/>
      <c r="WGV120" s="133"/>
      <c r="WHJ120" s="133"/>
      <c r="WHK120" s="133"/>
      <c r="WHY120" s="133"/>
      <c r="WHZ120" s="133"/>
      <c r="WIN120" s="133"/>
      <c r="WIO120" s="133"/>
      <c r="WJC120" s="133"/>
      <c r="WJD120" s="133"/>
      <c r="WJR120" s="133"/>
      <c r="WJS120" s="133"/>
      <c r="WKG120" s="133"/>
      <c r="WKH120" s="133"/>
      <c r="WKV120" s="133"/>
      <c r="WKW120" s="133"/>
      <c r="WLK120" s="133"/>
      <c r="WLL120" s="133"/>
      <c r="WLZ120" s="133"/>
      <c r="WMA120" s="133"/>
      <c r="WMO120" s="133"/>
      <c r="WMP120" s="133"/>
      <c r="WND120" s="133"/>
      <c r="WNE120" s="133"/>
      <c r="WNS120" s="133"/>
      <c r="WNT120" s="133"/>
      <c r="WOH120" s="133"/>
      <c r="WOI120" s="133"/>
      <c r="WOW120" s="133"/>
      <c r="WOX120" s="133"/>
      <c r="WPL120" s="133"/>
      <c r="WPM120" s="133"/>
      <c r="WQA120" s="133"/>
      <c r="WQB120" s="133"/>
      <c r="WQP120" s="133"/>
      <c r="WQQ120" s="133"/>
      <c r="WRE120" s="133"/>
      <c r="WRF120" s="133"/>
      <c r="WRT120" s="133"/>
      <c r="WRU120" s="133"/>
      <c r="WSI120" s="133"/>
      <c r="WSJ120" s="133"/>
      <c r="WSX120" s="133"/>
      <c r="WSY120" s="133"/>
      <c r="WTM120" s="133"/>
      <c r="WTN120" s="133"/>
      <c r="WUB120" s="133"/>
      <c r="WUC120" s="133"/>
      <c r="WUQ120" s="133"/>
      <c r="WUR120" s="133"/>
      <c r="WVF120" s="133"/>
      <c r="WVG120" s="133"/>
      <c r="WVU120" s="133"/>
      <c r="WVV120" s="133"/>
      <c r="WWJ120" s="133"/>
      <c r="WWK120" s="133"/>
      <c r="WWY120" s="133"/>
      <c r="WWZ120" s="133"/>
      <c r="WXN120" s="133"/>
      <c r="WXO120" s="133"/>
      <c r="WYC120" s="133"/>
      <c r="WYD120" s="133"/>
      <c r="WYR120" s="133"/>
      <c r="WYS120" s="133"/>
      <c r="WZG120" s="133"/>
      <c r="WZH120" s="133"/>
      <c r="WZV120" s="133"/>
      <c r="WZW120" s="133"/>
      <c r="XAK120" s="133"/>
      <c r="XAL120" s="133"/>
      <c r="XAZ120" s="133"/>
      <c r="XBA120" s="133"/>
      <c r="XBO120" s="133"/>
      <c r="XBP120" s="133"/>
      <c r="XCD120" s="133"/>
      <c r="XCE120" s="133"/>
      <c r="XCS120" s="133"/>
      <c r="XCT120" s="133"/>
      <c r="XDH120" s="133"/>
      <c r="XDI120" s="133"/>
      <c r="XDW120" s="133"/>
      <c r="XDX120" s="133"/>
      <c r="XEL120" s="133"/>
      <c r="XEM120" s="133"/>
      <c r="XFA120" s="133"/>
      <c r="XFB120" s="133"/>
    </row>
    <row r="121" spans="1:1022 1036:2042 2056:3062 3076:5117 5131:6137 6151:7157 7171:8192 8206:9212 9226:10232 10246:11252 11266:12287 12301:13307 13321:14327 14341:15347 15361:16382" ht="15" customHeight="1">
      <c r="B121" s="4" t="s">
        <v>433</v>
      </c>
      <c r="C121" s="4" t="s">
        <v>433</v>
      </c>
      <c r="D121" s="67">
        <v>21.417000000000002</v>
      </c>
      <c r="E121" s="67">
        <v>34.481999999999999</v>
      </c>
      <c r="F121" s="67">
        <v>37.366</v>
      </c>
      <c r="G121" s="67">
        <v>26.734999999999999</v>
      </c>
      <c r="H121" s="67">
        <v>25.5</v>
      </c>
      <c r="I121" s="67">
        <v>3.2</v>
      </c>
      <c r="J121" s="67">
        <v>18.7</v>
      </c>
      <c r="K121" s="67">
        <v>23.370402309999996</v>
      </c>
      <c r="L121" s="67">
        <v>29.92239515</v>
      </c>
      <c r="M121" s="67">
        <v>32.495258699999901</v>
      </c>
      <c r="N121" s="67">
        <v>36.240366230000298</v>
      </c>
      <c r="O121" s="67">
        <v>50.964717339999794</v>
      </c>
      <c r="P121" s="67">
        <v>36.259547220000385</v>
      </c>
      <c r="Q121" s="67">
        <v>42.499826299999711</v>
      </c>
      <c r="R121" s="67">
        <v>39.058199859999903</v>
      </c>
      <c r="S121" s="67">
        <v>49.685874509999991</v>
      </c>
      <c r="T121" s="67">
        <v>38.911000000000001</v>
      </c>
      <c r="U121" s="144">
        <v>19.994549889999796</v>
      </c>
      <c r="V121" s="144">
        <v>26.267450110000205</v>
      </c>
      <c r="W121" s="144">
        <v>29.350000080000001</v>
      </c>
      <c r="X121">
        <v>22.3</v>
      </c>
      <c r="Y121" s="144">
        <v>28.997897369999496</v>
      </c>
      <c r="Z121" s="145">
        <v>32.50572356</v>
      </c>
      <c r="AA121" s="145">
        <v>31.0924821600005</v>
      </c>
      <c r="AB121">
        <v>23</v>
      </c>
      <c r="AC121" s="90">
        <v>22.299999999999997</v>
      </c>
      <c r="AD121" s="144">
        <v>25.993728150000408</v>
      </c>
      <c r="AE121" s="144">
        <v>31.618272239999598</v>
      </c>
      <c r="AF121" s="144">
        <v>19.3</v>
      </c>
    </row>
    <row r="122" spans="1:1022 1036:2042 2056:3062 3076:5117 5131:6137 6151:7157 7171:8192 8206:9212 9226:10232 10246:11252 11266:12287 12301:13307 13321:14327 14341:15347 15361:16382" ht="15" customHeight="1">
      <c r="B122" s="4" t="s">
        <v>434</v>
      </c>
      <c r="C122" s="4" t="s">
        <v>435</v>
      </c>
      <c r="D122" s="67">
        <v>26.626643022058154</v>
      </c>
      <c r="E122" s="67">
        <v>25.766532425358815</v>
      </c>
      <c r="F122" s="67">
        <v>28.79685500619582</v>
      </c>
      <c r="G122" s="67">
        <v>41.809969546387208</v>
      </c>
      <c r="H122" s="67">
        <v>11.982109864913735</v>
      </c>
      <c r="I122" s="67">
        <v>12.884054153996772</v>
      </c>
      <c r="J122" s="67">
        <v>18.144647764595483</v>
      </c>
      <c r="K122" s="67">
        <v>35.247990926493173</v>
      </c>
      <c r="L122" s="67">
        <v>18.636554622192499</v>
      </c>
      <c r="M122" s="67">
        <v>23.399203178998455</v>
      </c>
      <c r="N122" s="67">
        <v>27.452894008608041</v>
      </c>
      <c r="O122" s="67">
        <v>38.511348190201005</v>
      </c>
      <c r="P122" s="67">
        <v>28.379569676571453</v>
      </c>
      <c r="Q122" s="67">
        <v>50.118834201433174</v>
      </c>
      <c r="R122" s="67">
        <v>45.004536015786243</v>
      </c>
      <c r="S122" s="67">
        <v>44.752287074198776</v>
      </c>
      <c r="T122" s="67">
        <v>30.888402328495623</v>
      </c>
      <c r="U122" s="144">
        <v>42.255776527113063</v>
      </c>
      <c r="V122" s="144">
        <v>52.736870313636629</v>
      </c>
      <c r="W122" s="144">
        <v>80.921871414523693</v>
      </c>
      <c r="X122">
        <v>50.2</v>
      </c>
      <c r="Y122" s="144">
        <v>65.76038855632639</v>
      </c>
      <c r="Z122" s="145">
        <v>67.27810823384462</v>
      </c>
      <c r="AA122" s="145">
        <v>71.030416369813167</v>
      </c>
      <c r="AB122">
        <v>71</v>
      </c>
      <c r="AC122" s="90">
        <v>71.400000000000006</v>
      </c>
      <c r="AD122" s="144">
        <v>101.13337270544494</v>
      </c>
      <c r="AE122" s="144">
        <v>31.509483107384995</v>
      </c>
      <c r="AF122" s="144">
        <v>81.400000000000006</v>
      </c>
    </row>
    <row r="123" spans="1:1022 1036:2042 2056:3062 3076:5117 5131:6137 6151:7157 7171:8192 8206:9212 9226:10232 10246:11252 11266:12287 12301:13307 13321:14327 14341:15347 15361:16382" ht="15" customHeight="1">
      <c r="B123" s="4" t="s">
        <v>354</v>
      </c>
      <c r="C123" s="4" t="s">
        <v>354</v>
      </c>
      <c r="D123" s="67">
        <v>12.236000000000001</v>
      </c>
      <c r="E123" s="67">
        <v>8.8979999999999997</v>
      </c>
      <c r="F123" s="67">
        <v>8.8979999999999997</v>
      </c>
      <c r="G123" s="67">
        <v>54.968000000000004</v>
      </c>
      <c r="H123" s="67">
        <v>10.199999999999999</v>
      </c>
      <c r="I123" s="67">
        <v>5.6</v>
      </c>
      <c r="J123" s="67">
        <v>12.2</v>
      </c>
      <c r="K123" s="67">
        <v>18.285915750000001</v>
      </c>
      <c r="L123" s="67">
        <v>7.4376794468000398</v>
      </c>
      <c r="M123" s="67">
        <v>9.3060999716342607</v>
      </c>
      <c r="N123" s="67">
        <v>4.6815286154964006</v>
      </c>
      <c r="O123" s="67">
        <v>5.8001559660692976</v>
      </c>
      <c r="P123" s="67">
        <v>5.9652304000000003</v>
      </c>
      <c r="Q123" s="67">
        <v>5.7677696000000003</v>
      </c>
      <c r="R123" s="67">
        <v>5.4562271299999985</v>
      </c>
      <c r="S123" s="67">
        <v>6.2983587599999993</v>
      </c>
      <c r="T123" s="67">
        <v>3.593146</v>
      </c>
      <c r="U123" s="144">
        <v>3.0614473599999998</v>
      </c>
      <c r="V123" s="144">
        <v>6.7417060893523733</v>
      </c>
      <c r="W123" s="144">
        <v>14.094711344536226</v>
      </c>
      <c r="X123">
        <v>5</v>
      </c>
      <c r="Y123" s="144">
        <v>6.2065227186524936</v>
      </c>
      <c r="Z123" s="145">
        <v>6.6298784806146074</v>
      </c>
      <c r="AA123" s="145">
        <v>26.902236246980863</v>
      </c>
      <c r="AB123">
        <v>9</v>
      </c>
      <c r="AC123" s="90">
        <v>15.7</v>
      </c>
      <c r="AD123" s="144">
        <v>15.207642844038023</v>
      </c>
      <c r="AE123" s="144">
        <v>30.3657030312716</v>
      </c>
      <c r="AF123" s="144">
        <v>42.3</v>
      </c>
    </row>
    <row r="124" spans="1:1022 1036:2042 2056:3062 3076:5117 5131:6137 6151:7157 7171:8192 8206:9212 9226:10232 10246:11252 11266:12287 12301:13307 13321:14327 14341:15347 15361:16382" ht="15" customHeight="1">
      <c r="B124" s="4" t="s">
        <v>598</v>
      </c>
      <c r="C124" s="4" t="s">
        <v>598</v>
      </c>
      <c r="D124" s="67">
        <v>9.3350000000000009</v>
      </c>
      <c r="E124" s="67">
        <v>6.4576719999999996</v>
      </c>
      <c r="F124" s="67">
        <v>18.017661999999998</v>
      </c>
      <c r="G124" s="67">
        <v>0.18966600000000255</v>
      </c>
      <c r="H124" s="67">
        <v>7.6</v>
      </c>
      <c r="I124" s="67">
        <v>4.9539999999999997</v>
      </c>
      <c r="J124" s="67">
        <v>9.166599999999999</v>
      </c>
      <c r="K124" s="67">
        <v>9.6429967902174383</v>
      </c>
      <c r="L124" s="67">
        <v>4.1723000000000008</v>
      </c>
      <c r="M124" s="67">
        <v>9.9964038657096985</v>
      </c>
      <c r="N124" s="67">
        <v>7.1782651202149861</v>
      </c>
      <c r="O124" s="67">
        <v>4.910123400000014</v>
      </c>
      <c r="P124" s="67">
        <v>8.003347630000091</v>
      </c>
      <c r="Q124" s="67">
        <v>4.7146550699999104</v>
      </c>
      <c r="R124" s="67">
        <v>10.016736999999997</v>
      </c>
      <c r="S124" s="67">
        <v>9.2407117700000008</v>
      </c>
      <c r="T124" s="67">
        <v>7.5955644099999997</v>
      </c>
      <c r="U124" s="144">
        <v>9.1410939599999974</v>
      </c>
      <c r="V124" s="144">
        <v>5.4686752700000021</v>
      </c>
      <c r="W124" s="144">
        <v>10.925859240000001</v>
      </c>
      <c r="X124">
        <v>3</v>
      </c>
      <c r="Y124" s="144">
        <v>4.2714201999999988</v>
      </c>
      <c r="Z124" s="145">
        <v>2.956620690000002</v>
      </c>
      <c r="AA124" s="145">
        <v>3.2476604699999978</v>
      </c>
      <c r="AB124">
        <v>2.2000000000000002</v>
      </c>
      <c r="AC124" s="90">
        <v>3</v>
      </c>
      <c r="AD124" s="144">
        <v>4.4076438999999992</v>
      </c>
      <c r="AE124" s="144">
        <v>4.3081311700000011</v>
      </c>
      <c r="AF124" s="144">
        <v>2.2000000000000002</v>
      </c>
    </row>
    <row r="125" spans="1:1022 1036:2042 2056:3062 3076:5117 5131:6137 6151:7157 7171:8192 8206:9212 9226:10232 10246:11252 11266:12287 12301:13307 13321:14327 14341:15347 15361:16382" ht="15" customHeight="1">
      <c r="B125" s="4" t="s">
        <v>355</v>
      </c>
      <c r="C125" s="4" t="s">
        <v>355</v>
      </c>
      <c r="D125" s="67">
        <v>0.41110000000000002</v>
      </c>
      <c r="E125" s="67">
        <v>0.93500000000000005</v>
      </c>
      <c r="F125" s="67">
        <v>0.73720000000000008</v>
      </c>
      <c r="G125" s="67">
        <v>1.9166999999999996</v>
      </c>
      <c r="H125" s="67">
        <v>0.19226237000000002</v>
      </c>
      <c r="I125" s="67">
        <v>7.6080090000000003E-2</v>
      </c>
      <c r="J125" s="67">
        <v>6.626841E-2</v>
      </c>
      <c r="K125" s="67">
        <v>0.90904379469612995</v>
      </c>
      <c r="L125" s="67">
        <v>0.27241724</v>
      </c>
      <c r="M125" s="67">
        <v>0.32003163999999995</v>
      </c>
      <c r="N125" s="67">
        <v>0.40068500000000007</v>
      </c>
      <c r="O125" s="67">
        <v>3.1548174199999997</v>
      </c>
      <c r="P125" s="67">
        <v>7.4512649999999736E-2</v>
      </c>
      <c r="Q125" s="67">
        <v>0.15339447000000025</v>
      </c>
      <c r="R125" s="67">
        <v>1.5055518299999999</v>
      </c>
      <c r="S125" s="67">
        <v>1.6966544600000002</v>
      </c>
      <c r="T125" s="67">
        <v>0.66391537</v>
      </c>
      <c r="U125" s="144">
        <v>1.2814484100000001</v>
      </c>
      <c r="V125" s="144">
        <v>2.6317903300000003</v>
      </c>
      <c r="W125" s="144">
        <v>6.0450224200000005</v>
      </c>
      <c r="X125">
        <v>2</v>
      </c>
      <c r="Y125" s="144">
        <v>1.7800365399999998</v>
      </c>
      <c r="Z125" s="145">
        <v>2.2578888500000001</v>
      </c>
      <c r="AA125" s="145">
        <v>1.4012037700000004</v>
      </c>
      <c r="AB125">
        <v>1.1000000000000001</v>
      </c>
      <c r="AC125" s="90">
        <v>0.79999999999999982</v>
      </c>
      <c r="AD125" s="144">
        <v>0.4024723400000001</v>
      </c>
      <c r="AE125" s="144">
        <v>0.8034953800000002</v>
      </c>
      <c r="AF125" s="144">
        <v>0.8</v>
      </c>
    </row>
    <row r="126" spans="1:1022 1036:2042 2056:3062 3076:5117 5131:6137 6151:7157 7171:8192 8206:9212 9226:10232 10246:11252 11266:12287 12301:13307 13321:14327 14341:15347 15361:16382" ht="15" customHeight="1">
      <c r="B126" s="4" t="s">
        <v>436</v>
      </c>
      <c r="C126" s="4" t="s">
        <v>437</v>
      </c>
      <c r="D126" s="67">
        <v>0</v>
      </c>
      <c r="E126" s="67">
        <v>0</v>
      </c>
      <c r="F126" s="67">
        <v>264</v>
      </c>
      <c r="G126" s="67">
        <v>0</v>
      </c>
      <c r="H126" s="67">
        <v>2.5</v>
      </c>
      <c r="I126" s="67">
        <v>1.2</v>
      </c>
      <c r="J126" s="67">
        <v>2.38585</v>
      </c>
      <c r="K126" s="67">
        <v>4.3557359332539995</v>
      </c>
      <c r="L126" s="67">
        <v>2.8079475155706501</v>
      </c>
      <c r="M126" s="67">
        <v>3.49886539851803</v>
      </c>
      <c r="N126" s="67">
        <v>4.4474764327311194</v>
      </c>
      <c r="O126" s="67">
        <v>7.1188590580294999</v>
      </c>
      <c r="P126" s="67">
        <v>2.0572147787808901</v>
      </c>
      <c r="Q126" s="67">
        <v>5.7970855413171805</v>
      </c>
      <c r="R126" s="67">
        <v>2.491105853158829</v>
      </c>
      <c r="S126" s="67">
        <v>7.4598392439632999</v>
      </c>
      <c r="T126" s="67">
        <v>4.3215695800915803</v>
      </c>
      <c r="U126" s="144">
        <v>5.505122888117759</v>
      </c>
      <c r="V126" s="144">
        <v>8.7215318984316621</v>
      </c>
      <c r="W126" s="144">
        <v>10.699241393358999</v>
      </c>
      <c r="X126">
        <v>8.3000000000000007</v>
      </c>
      <c r="Y126" s="144">
        <v>11.826591404449974</v>
      </c>
      <c r="Z126" s="145">
        <v>4.0356271481887234</v>
      </c>
      <c r="AA126" s="145">
        <v>9.3002983212006143</v>
      </c>
      <c r="AB126">
        <v>3</v>
      </c>
      <c r="AC126" s="90">
        <v>0.79999999999999982</v>
      </c>
      <c r="AD126" s="144">
        <v>3.2890292291698797</v>
      </c>
      <c r="AE126" s="144">
        <v>12.6844823898806</v>
      </c>
      <c r="AF126" s="144">
        <v>7.1</v>
      </c>
    </row>
    <row r="127" spans="1:1022 1036:2042 2056:3062 3076:5117 5131:6137 6151:7157 7171:8192 8206:9212 9226:10232 10246:11252 11266:12287 12301:13307 13321:14327 14341:15347 15361:16382" ht="15" customHeight="1">
      <c r="B127" s="4" t="s">
        <v>366</v>
      </c>
      <c r="C127" s="4" t="s">
        <v>366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>
        <v>1.9790606695005308</v>
      </c>
      <c r="R127" s="67">
        <v>6.9589634994936977E-2</v>
      </c>
      <c r="S127" s="67">
        <v>0</v>
      </c>
      <c r="T127" s="67">
        <v>4.9218533850263301E-6</v>
      </c>
      <c r="U127" s="144">
        <v>7.6834570998799145E-2</v>
      </c>
      <c r="V127" s="144">
        <v>1.383111143120215E-2</v>
      </c>
      <c r="W127" s="144">
        <v>-9.0670604283386316E-2</v>
      </c>
      <c r="X127">
        <v>0</v>
      </c>
      <c r="Y127" s="146">
        <v>0</v>
      </c>
      <c r="Z127" s="145">
        <v>0</v>
      </c>
      <c r="AA127" s="145">
        <v>0</v>
      </c>
      <c r="AB127" s="144">
        <v>0.77</v>
      </c>
      <c r="AC127" s="90">
        <v>-0.77</v>
      </c>
      <c r="AD127" s="144">
        <v>0</v>
      </c>
      <c r="AE127" s="144">
        <v>0</v>
      </c>
      <c r="AF127" s="144">
        <v>0</v>
      </c>
    </row>
    <row r="128" spans="1:1022 1036:2042 2056:3062 3076:5117 5131:6137 6151:7157 7171:8192 8206:9212 9226:10232 10246:11252 11266:12287 12301:13307 13321:14327 14341:15347 15361:16382" ht="15" customHeight="1">
      <c r="B128" s="4" t="s">
        <v>655</v>
      </c>
      <c r="C128" s="4" t="s">
        <v>655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144"/>
      <c r="V128" s="144"/>
      <c r="W128" s="144"/>
      <c r="Y128" s="144">
        <v>1.5951664000000001</v>
      </c>
      <c r="Z128" s="145">
        <v>1.2579197099999999</v>
      </c>
      <c r="AA128" s="145">
        <v>6.5083499713959991E-2</v>
      </c>
      <c r="AB128">
        <v>0</v>
      </c>
      <c r="AC128" s="90">
        <v>6.6</v>
      </c>
      <c r="AD128" s="144">
        <v>2.8349313899999995</v>
      </c>
      <c r="AE128" s="144">
        <v>3.0299209100000013</v>
      </c>
      <c r="AF128" s="144">
        <v>2.6</v>
      </c>
    </row>
    <row r="129" spans="1:1022 1036:2042 2056:3062 3076:5117 5131:6137 6151:7157 7171:8192 8206:9212 9226:10232 10246:11252 11266:12287 12301:13307 13321:14327 14341:15347 15361:16382" ht="15" customHeight="1">
      <c r="B129" s="4" t="s">
        <v>438</v>
      </c>
      <c r="C129" s="4" t="s">
        <v>439</v>
      </c>
      <c r="D129" s="67">
        <v>0</v>
      </c>
      <c r="E129" s="67">
        <v>0</v>
      </c>
      <c r="F129" s="67">
        <v>0</v>
      </c>
      <c r="G129" s="67">
        <v>0</v>
      </c>
      <c r="H129" s="67">
        <v>330</v>
      </c>
      <c r="I129" s="67">
        <v>0</v>
      </c>
      <c r="J129" s="67">
        <v>0</v>
      </c>
      <c r="K129" s="67">
        <v>3</v>
      </c>
      <c r="L129" s="67"/>
      <c r="M129" s="67">
        <v>0</v>
      </c>
      <c r="N129" s="67">
        <v>0</v>
      </c>
      <c r="O129" s="67">
        <v>0</v>
      </c>
      <c r="P129" s="67">
        <v>0</v>
      </c>
      <c r="Q129" s="67">
        <v>116.38076</v>
      </c>
      <c r="R129" s="67">
        <v>3.5527136788005009E-13</v>
      </c>
      <c r="S129" s="67">
        <v>451.97740112994319</v>
      </c>
      <c r="T129" s="67">
        <v>0</v>
      </c>
      <c r="U129" s="144">
        <v>0</v>
      </c>
      <c r="V129" s="144">
        <v>33.5</v>
      </c>
      <c r="W129" s="147">
        <v>0</v>
      </c>
      <c r="X129" s="147"/>
      <c r="Y129" s="147">
        <v>0</v>
      </c>
      <c r="Z129" s="148">
        <v>0</v>
      </c>
      <c r="AA129" s="149">
        <v>0</v>
      </c>
      <c r="AB129" s="29"/>
      <c r="AC129" s="90">
        <v>0</v>
      </c>
      <c r="AD129" s="144">
        <v>0</v>
      </c>
      <c r="AE129" s="144">
        <v>0</v>
      </c>
      <c r="AF129" s="144">
        <v>0</v>
      </c>
    </row>
    <row r="130" spans="1:1022 1036:2042 2056:3062 3076:5117 5131:6137 6151:7157 7171:8192 8206:9212 9226:10232 10246:11252 11266:12287 12301:13307 13321:14327 14341:15347 15361:16382" ht="15" customHeight="1">
      <c r="B130" s="13" t="s">
        <v>440</v>
      </c>
      <c r="C130" s="13" t="s">
        <v>440</v>
      </c>
      <c r="D130" s="15">
        <v>70.025743022058151</v>
      </c>
      <c r="E130" s="15">
        <v>76.539204425358818</v>
      </c>
      <c r="F130" s="15">
        <v>357.81571700619583</v>
      </c>
      <c r="G130" s="15">
        <v>125.61933554638722</v>
      </c>
      <c r="H130" s="15">
        <v>387.97437223491374</v>
      </c>
      <c r="I130" s="15">
        <v>27.91413424399677</v>
      </c>
      <c r="J130" s="15">
        <v>60.663366174595481</v>
      </c>
      <c r="K130" s="15">
        <v>94.812085504660729</v>
      </c>
      <c r="L130" s="15">
        <v>63.249293974563194</v>
      </c>
      <c r="M130" s="15">
        <v>79.01586275486035</v>
      </c>
      <c r="N130" s="15">
        <v>80.401215407050842</v>
      </c>
      <c r="O130" s="13">
        <v>110.46002137429961</v>
      </c>
      <c r="P130" s="13">
        <v>80.739422355352815</v>
      </c>
      <c r="Q130" s="13">
        <v>227.41138585225048</v>
      </c>
      <c r="R130" s="13">
        <v>103.60194732394027</v>
      </c>
      <c r="S130" s="13">
        <v>571.11112694810527</v>
      </c>
      <c r="T130" s="13">
        <v>85.973602610440594</v>
      </c>
      <c r="U130" s="13">
        <v>81.316273606229402</v>
      </c>
      <c r="V130" s="13">
        <f>+SUM(V121:V129)</f>
        <v>136.08185512285209</v>
      </c>
      <c r="W130" s="150">
        <v>151.94603528813553</v>
      </c>
      <c r="X130" s="150">
        <v>90.8</v>
      </c>
      <c r="Y130" s="151">
        <v>120.43802318942834</v>
      </c>
      <c r="Z130" s="151">
        <v>116.92176667264796</v>
      </c>
      <c r="AA130" s="151">
        <v>143.03938083770907</v>
      </c>
      <c r="AB130" s="152">
        <v>110.07</v>
      </c>
      <c r="AC130" s="152">
        <v>119.83</v>
      </c>
      <c r="AD130" s="153">
        <v>153.26882055865326</v>
      </c>
      <c r="AE130" s="153">
        <f>+SUM(AE121:AE129)</f>
        <v>114.31948822853678</v>
      </c>
      <c r="AF130" s="240">
        <f t="shared" ref="AF130" si="0">+SUM(AF121:AF129)</f>
        <v>155.69999999999999</v>
      </c>
    </row>
    <row r="131" spans="1:1022 1036:2042 2056:3062 3076:5117 5131:6137 6151:7157 7171:8192 8206:9212 9226:10232 10246:11252 11266:12287 12301:13307 13321:14327 14341:15347 15361:16382" ht="15" customHeight="1">
      <c r="F131" s="11"/>
    </row>
    <row r="132" spans="1:1022 1036:2042 2056:3062 3076:5117 5131:6137 6151:7157 7171:8192 8206:9212 9226:10232 10246:11252 11266:12287 12301:13307 13321:14327 14341:15347 15361:16382" ht="15" customHeight="1"/>
    <row r="133" spans="1:1022 1036:2042 2056:3062 3076:5117 5131:6137 6151:7157 7171:8192 8206:9212 9226:10232 10246:11252 11266:12287 12301:13307 13321:14327 14341:15347 15361:16382" s="134" customFormat="1" ht="15">
      <c r="A133" s="64"/>
      <c r="B133" s="133" t="s">
        <v>386</v>
      </c>
      <c r="C133" s="133" t="s">
        <v>387</v>
      </c>
      <c r="D133" s="129">
        <v>43525</v>
      </c>
      <c r="E133" s="129">
        <v>43617</v>
      </c>
      <c r="F133" s="129">
        <v>43709</v>
      </c>
      <c r="G133" s="129">
        <v>43800</v>
      </c>
      <c r="H133" s="129">
        <v>43891</v>
      </c>
      <c r="I133" s="129">
        <v>43983</v>
      </c>
      <c r="J133" s="129">
        <v>44075</v>
      </c>
      <c r="K133" s="129">
        <v>44166</v>
      </c>
      <c r="L133" s="129">
        <v>44256</v>
      </c>
      <c r="M133" s="129">
        <v>44348</v>
      </c>
      <c r="N133" s="129">
        <v>44440</v>
      </c>
      <c r="O133" s="129">
        <v>44531</v>
      </c>
      <c r="P133" s="129">
        <v>44621</v>
      </c>
      <c r="Q133" s="129">
        <v>44713</v>
      </c>
      <c r="R133" s="129">
        <v>44805</v>
      </c>
      <c r="S133" s="129">
        <v>44896</v>
      </c>
      <c r="T133" s="129">
        <v>44986</v>
      </c>
      <c r="U133" s="129">
        <v>45078</v>
      </c>
      <c r="V133" s="129">
        <v>45170</v>
      </c>
      <c r="W133" s="129">
        <v>45261</v>
      </c>
      <c r="X133" s="134" t="s">
        <v>652</v>
      </c>
      <c r="Y133" s="134" t="s">
        <v>661</v>
      </c>
      <c r="Z133" s="134" t="s">
        <v>667</v>
      </c>
      <c r="AA133" s="134" t="s">
        <v>671</v>
      </c>
      <c r="AB133" s="134" t="s">
        <v>678</v>
      </c>
      <c r="AC133" s="134" t="s">
        <v>686</v>
      </c>
      <c r="AD133" s="134" t="s">
        <v>708</v>
      </c>
      <c r="AE133" s="134" t="s">
        <v>724</v>
      </c>
      <c r="AF133" s="134" t="s">
        <v>736</v>
      </c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64"/>
      <c r="AU133" s="64"/>
      <c r="AV133" s="137"/>
      <c r="AW133" s="137"/>
      <c r="AX133" s="137"/>
      <c r="AY133" s="137"/>
      <c r="AZ133" s="137"/>
      <c r="BA133" s="137"/>
      <c r="BB133" s="137"/>
      <c r="BC133" s="137"/>
      <c r="BD133" s="137"/>
      <c r="BE133" s="137"/>
      <c r="BF133" s="137"/>
      <c r="BG133" s="137"/>
      <c r="BH133" s="137"/>
      <c r="BI133" s="64"/>
      <c r="BJ133" s="64"/>
      <c r="BK133" s="137"/>
      <c r="BL133" s="137"/>
      <c r="BM133" s="137"/>
      <c r="BN133" s="137"/>
      <c r="BO133" s="137"/>
      <c r="BP133" s="137"/>
      <c r="BQ133" s="137"/>
      <c r="BR133" s="137"/>
      <c r="BS133" s="137"/>
      <c r="BT133" s="137"/>
      <c r="BU133" s="137"/>
      <c r="BV133" s="137"/>
      <c r="BW133" s="137"/>
      <c r="BX133" s="64"/>
      <c r="BY133" s="64"/>
      <c r="BZ133" s="137"/>
      <c r="CA133" s="137"/>
      <c r="CB133" s="137"/>
      <c r="CC133" s="137"/>
      <c r="CD133" s="137"/>
      <c r="CE133" s="137"/>
      <c r="CF133" s="137"/>
      <c r="CG133" s="137"/>
      <c r="CH133" s="137"/>
      <c r="CI133" s="137"/>
      <c r="CJ133" s="137"/>
      <c r="CK133" s="137"/>
      <c r="CL133" s="137"/>
      <c r="CM133" s="64"/>
      <c r="CN133" s="64"/>
      <c r="CO133" s="137"/>
      <c r="CP133" s="137"/>
      <c r="CQ133" s="137"/>
      <c r="CR133" s="137"/>
      <c r="CS133" s="137"/>
      <c r="CT133" s="137"/>
      <c r="CU133" s="137"/>
      <c r="CV133" s="137"/>
      <c r="CW133" s="137"/>
      <c r="CX133" s="137"/>
      <c r="CY133" s="137"/>
      <c r="CZ133" s="137"/>
      <c r="DA133" s="137"/>
      <c r="DB133" s="64"/>
      <c r="DC133" s="64"/>
      <c r="DD133" s="137"/>
      <c r="DE133" s="137"/>
      <c r="DF133" s="137"/>
      <c r="DG133" s="137"/>
      <c r="DH133" s="137"/>
      <c r="DI133" s="137"/>
      <c r="DJ133" s="137"/>
      <c r="DK133" s="137"/>
      <c r="DL133" s="137"/>
      <c r="DM133" s="137"/>
      <c r="DN133" s="137"/>
      <c r="DO133" s="137"/>
      <c r="DP133" s="137"/>
      <c r="DQ133" s="64"/>
      <c r="DR133" s="133"/>
      <c r="EF133" s="133"/>
      <c r="EG133" s="133"/>
      <c r="EU133" s="133"/>
      <c r="EV133" s="133"/>
      <c r="FJ133" s="133"/>
      <c r="FK133" s="133"/>
      <c r="FY133" s="133"/>
      <c r="FZ133" s="133"/>
      <c r="GN133" s="133"/>
      <c r="GO133" s="133"/>
      <c r="HC133" s="133"/>
      <c r="HD133" s="133"/>
      <c r="HR133" s="133"/>
      <c r="HS133" s="133"/>
      <c r="IG133" s="133"/>
      <c r="IH133" s="133"/>
      <c r="IV133" s="133"/>
      <c r="IW133" s="133"/>
      <c r="JK133" s="133"/>
      <c r="JL133" s="133"/>
      <c r="JZ133" s="133"/>
      <c r="KA133" s="133"/>
      <c r="KO133" s="133"/>
      <c r="KP133" s="133"/>
      <c r="LD133" s="133"/>
      <c r="LE133" s="133"/>
      <c r="LS133" s="133"/>
      <c r="LT133" s="133"/>
      <c r="MH133" s="133"/>
      <c r="MI133" s="133"/>
      <c r="MW133" s="133"/>
      <c r="MX133" s="133"/>
      <c r="NL133" s="133"/>
      <c r="NM133" s="133"/>
      <c r="OA133" s="133"/>
      <c r="OB133" s="133"/>
      <c r="OP133" s="133"/>
      <c r="OQ133" s="133"/>
      <c r="PE133" s="133"/>
      <c r="PF133" s="133"/>
      <c r="PT133" s="133"/>
      <c r="PU133" s="133"/>
      <c r="QI133" s="133"/>
      <c r="QJ133" s="133"/>
      <c r="QX133" s="133"/>
      <c r="QY133" s="133"/>
      <c r="RM133" s="133"/>
      <c r="RN133" s="133"/>
      <c r="SB133" s="133"/>
      <c r="SC133" s="133"/>
      <c r="SQ133" s="133"/>
      <c r="SR133" s="133"/>
      <c r="TF133" s="133"/>
      <c r="TG133" s="133"/>
      <c r="TU133" s="133"/>
      <c r="TV133" s="133"/>
      <c r="UJ133" s="133"/>
      <c r="UK133" s="133"/>
      <c r="UY133" s="133"/>
      <c r="UZ133" s="133"/>
      <c r="VN133" s="133"/>
      <c r="VO133" s="133"/>
      <c r="WC133" s="133"/>
      <c r="WD133" s="133"/>
      <c r="WR133" s="133"/>
      <c r="WS133" s="133"/>
      <c r="XG133" s="133"/>
      <c r="XH133" s="133"/>
      <c r="XV133" s="133"/>
      <c r="XW133" s="133"/>
      <c r="YK133" s="133"/>
      <c r="YL133" s="133"/>
      <c r="YZ133" s="133"/>
      <c r="ZA133" s="133"/>
      <c r="ZO133" s="133"/>
      <c r="ZP133" s="133"/>
      <c r="AAD133" s="133"/>
      <c r="AAE133" s="133"/>
      <c r="AAS133" s="133"/>
      <c r="AAT133" s="133"/>
      <c r="ABH133" s="133"/>
      <c r="ABI133" s="133"/>
      <c r="ABW133" s="133"/>
      <c r="ABX133" s="133"/>
      <c r="ACL133" s="133"/>
      <c r="ACM133" s="133"/>
      <c r="ADA133" s="133"/>
      <c r="ADB133" s="133"/>
      <c r="ADP133" s="133"/>
      <c r="ADQ133" s="133"/>
      <c r="AEE133" s="133"/>
      <c r="AEF133" s="133"/>
      <c r="AET133" s="133"/>
      <c r="AEU133" s="133"/>
      <c r="AFI133" s="133"/>
      <c r="AFJ133" s="133"/>
      <c r="AFX133" s="133"/>
      <c r="AFY133" s="133"/>
      <c r="AGM133" s="133"/>
      <c r="AGN133" s="133"/>
      <c r="AHB133" s="133"/>
      <c r="AHC133" s="133"/>
      <c r="AHQ133" s="133"/>
      <c r="AHR133" s="133"/>
      <c r="AIF133" s="133"/>
      <c r="AIG133" s="133"/>
      <c r="AIU133" s="133"/>
      <c r="AIV133" s="133"/>
      <c r="AJJ133" s="133"/>
      <c r="AJK133" s="133"/>
      <c r="AJY133" s="133"/>
      <c r="AJZ133" s="133"/>
      <c r="AKN133" s="133"/>
      <c r="AKO133" s="133"/>
      <c r="ALC133" s="133"/>
      <c r="ALD133" s="133"/>
      <c r="ALR133" s="133"/>
      <c r="ALS133" s="133"/>
      <c r="AMG133" s="133"/>
      <c r="AMH133" s="133"/>
      <c r="AMV133" s="133"/>
      <c r="AMW133" s="133"/>
      <c r="ANK133" s="133"/>
      <c r="ANL133" s="133"/>
      <c r="ANZ133" s="133"/>
      <c r="AOA133" s="133"/>
      <c r="AOO133" s="133"/>
      <c r="AOP133" s="133"/>
      <c r="APD133" s="133"/>
      <c r="APE133" s="133"/>
      <c r="APS133" s="133"/>
      <c r="APT133" s="133"/>
      <c r="AQH133" s="133"/>
      <c r="AQI133" s="133"/>
      <c r="AQW133" s="133"/>
      <c r="AQX133" s="133"/>
      <c r="ARL133" s="133"/>
      <c r="ARM133" s="133"/>
      <c r="ASA133" s="133"/>
      <c r="ASB133" s="133"/>
      <c r="ASP133" s="133"/>
      <c r="ASQ133" s="133"/>
      <c r="ATE133" s="133"/>
      <c r="ATF133" s="133"/>
      <c r="ATT133" s="133"/>
      <c r="ATU133" s="133"/>
      <c r="AUI133" s="133"/>
      <c r="AUJ133" s="133"/>
      <c r="AUX133" s="133"/>
      <c r="AUY133" s="133"/>
      <c r="AVM133" s="133"/>
      <c r="AVN133" s="133"/>
      <c r="AWB133" s="133"/>
      <c r="AWC133" s="133"/>
      <c r="AWQ133" s="133"/>
      <c r="AWR133" s="133"/>
      <c r="AXF133" s="133"/>
      <c r="AXG133" s="133"/>
      <c r="AXU133" s="133"/>
      <c r="AXV133" s="133"/>
      <c r="AYJ133" s="133"/>
      <c r="AYK133" s="133"/>
      <c r="AYY133" s="133"/>
      <c r="AYZ133" s="133"/>
      <c r="AZN133" s="133"/>
      <c r="AZO133" s="133"/>
      <c r="BAC133" s="133"/>
      <c r="BAD133" s="133"/>
      <c r="BAR133" s="133"/>
      <c r="BAS133" s="133"/>
      <c r="BBG133" s="133"/>
      <c r="BBH133" s="133"/>
      <c r="BBV133" s="133"/>
      <c r="BBW133" s="133"/>
      <c r="BCK133" s="133"/>
      <c r="BCL133" s="133"/>
      <c r="BCZ133" s="133"/>
      <c r="BDA133" s="133"/>
      <c r="BDO133" s="133"/>
      <c r="BDP133" s="133"/>
      <c r="BED133" s="133"/>
      <c r="BEE133" s="133"/>
      <c r="BES133" s="133"/>
      <c r="BET133" s="133"/>
      <c r="BFH133" s="133"/>
      <c r="BFI133" s="133"/>
      <c r="BFW133" s="133"/>
      <c r="BFX133" s="133"/>
      <c r="BGL133" s="133"/>
      <c r="BGM133" s="133"/>
      <c r="BHA133" s="133"/>
      <c r="BHB133" s="133"/>
      <c r="BHP133" s="133"/>
      <c r="BHQ133" s="133"/>
      <c r="BIE133" s="133"/>
      <c r="BIF133" s="133"/>
      <c r="BIT133" s="133"/>
      <c r="BIU133" s="133"/>
      <c r="BJI133" s="133"/>
      <c r="BJJ133" s="133"/>
      <c r="BJX133" s="133"/>
      <c r="BJY133" s="133"/>
      <c r="BKM133" s="133"/>
      <c r="BKN133" s="133"/>
      <c r="BLB133" s="133"/>
      <c r="BLC133" s="133"/>
      <c r="BLQ133" s="133"/>
      <c r="BLR133" s="133"/>
      <c r="BMF133" s="133"/>
      <c r="BMG133" s="133"/>
      <c r="BMU133" s="133"/>
      <c r="BMV133" s="133"/>
      <c r="BNJ133" s="133"/>
      <c r="BNK133" s="133"/>
      <c r="BNY133" s="133"/>
      <c r="BNZ133" s="133"/>
      <c r="BON133" s="133"/>
      <c r="BOO133" s="133"/>
      <c r="BPC133" s="133"/>
      <c r="BPD133" s="133"/>
      <c r="BPR133" s="133"/>
      <c r="BPS133" s="133"/>
      <c r="BQG133" s="133"/>
      <c r="BQH133" s="133"/>
      <c r="BQV133" s="133"/>
      <c r="BQW133" s="133"/>
      <c r="BRK133" s="133"/>
      <c r="BRL133" s="133"/>
      <c r="BRZ133" s="133"/>
      <c r="BSA133" s="133"/>
      <c r="BSO133" s="133"/>
      <c r="BSP133" s="133"/>
      <c r="BTD133" s="133"/>
      <c r="BTE133" s="133"/>
      <c r="BTS133" s="133"/>
      <c r="BTT133" s="133"/>
      <c r="BUH133" s="133"/>
      <c r="BUI133" s="133"/>
      <c r="BUW133" s="133"/>
      <c r="BUX133" s="133"/>
      <c r="BVL133" s="133"/>
      <c r="BVM133" s="133"/>
      <c r="BWA133" s="133"/>
      <c r="BWB133" s="133"/>
      <c r="BWP133" s="133"/>
      <c r="BWQ133" s="133"/>
      <c r="BXE133" s="133"/>
      <c r="BXF133" s="133"/>
      <c r="BXT133" s="133"/>
      <c r="BXU133" s="133"/>
      <c r="BYI133" s="133"/>
      <c r="BYJ133" s="133"/>
      <c r="BYX133" s="133"/>
      <c r="BYY133" s="133"/>
      <c r="BZM133" s="133"/>
      <c r="BZN133" s="133"/>
      <c r="CAB133" s="133"/>
      <c r="CAC133" s="133"/>
      <c r="CAQ133" s="133"/>
      <c r="CAR133" s="133"/>
      <c r="CBF133" s="133"/>
      <c r="CBG133" s="133"/>
      <c r="CBU133" s="133"/>
      <c r="CBV133" s="133"/>
      <c r="CCJ133" s="133"/>
      <c r="CCK133" s="133"/>
      <c r="CCY133" s="133"/>
      <c r="CCZ133" s="133"/>
      <c r="CDN133" s="133"/>
      <c r="CDO133" s="133"/>
      <c r="CEC133" s="133"/>
      <c r="CED133" s="133"/>
      <c r="CER133" s="133"/>
      <c r="CES133" s="133"/>
      <c r="CFG133" s="133"/>
      <c r="CFH133" s="133"/>
      <c r="CFV133" s="133"/>
      <c r="CFW133" s="133"/>
      <c r="CGK133" s="133"/>
      <c r="CGL133" s="133"/>
      <c r="CGZ133" s="133"/>
      <c r="CHA133" s="133"/>
      <c r="CHO133" s="133"/>
      <c r="CHP133" s="133"/>
      <c r="CID133" s="133"/>
      <c r="CIE133" s="133"/>
      <c r="CIS133" s="133"/>
      <c r="CIT133" s="133"/>
      <c r="CJH133" s="133"/>
      <c r="CJI133" s="133"/>
      <c r="CJW133" s="133"/>
      <c r="CJX133" s="133"/>
      <c r="CKL133" s="133"/>
      <c r="CKM133" s="133"/>
      <c r="CLA133" s="133"/>
      <c r="CLB133" s="133"/>
      <c r="CLP133" s="133"/>
      <c r="CLQ133" s="133"/>
      <c r="CME133" s="133"/>
      <c r="CMF133" s="133"/>
      <c r="CMT133" s="133"/>
      <c r="CMU133" s="133"/>
      <c r="CNI133" s="133"/>
      <c r="CNJ133" s="133"/>
      <c r="CNX133" s="133"/>
      <c r="CNY133" s="133"/>
      <c r="COM133" s="133"/>
      <c r="CON133" s="133"/>
      <c r="CPB133" s="133"/>
      <c r="CPC133" s="133"/>
      <c r="CPQ133" s="133"/>
      <c r="CPR133" s="133"/>
      <c r="CQF133" s="133"/>
      <c r="CQG133" s="133"/>
      <c r="CQU133" s="133"/>
      <c r="CQV133" s="133"/>
      <c r="CRJ133" s="133"/>
      <c r="CRK133" s="133"/>
      <c r="CRY133" s="133"/>
      <c r="CRZ133" s="133"/>
      <c r="CSN133" s="133"/>
      <c r="CSO133" s="133"/>
      <c r="CTC133" s="133"/>
      <c r="CTD133" s="133"/>
      <c r="CTR133" s="133"/>
      <c r="CTS133" s="133"/>
      <c r="CUG133" s="133"/>
      <c r="CUH133" s="133"/>
      <c r="CUV133" s="133"/>
      <c r="CUW133" s="133"/>
      <c r="CVK133" s="133"/>
      <c r="CVL133" s="133"/>
      <c r="CVZ133" s="133"/>
      <c r="CWA133" s="133"/>
      <c r="CWO133" s="133"/>
      <c r="CWP133" s="133"/>
      <c r="CXD133" s="133"/>
      <c r="CXE133" s="133"/>
      <c r="CXS133" s="133"/>
      <c r="CXT133" s="133"/>
      <c r="CYH133" s="133"/>
      <c r="CYI133" s="133"/>
      <c r="CYW133" s="133"/>
      <c r="CYX133" s="133"/>
      <c r="CZL133" s="133"/>
      <c r="CZM133" s="133"/>
      <c r="DAA133" s="133"/>
      <c r="DAB133" s="133"/>
      <c r="DAP133" s="133"/>
      <c r="DAQ133" s="133"/>
      <c r="DBE133" s="133"/>
      <c r="DBF133" s="133"/>
      <c r="DBT133" s="133"/>
      <c r="DBU133" s="133"/>
      <c r="DCI133" s="133"/>
      <c r="DCJ133" s="133"/>
      <c r="DCX133" s="133"/>
      <c r="DCY133" s="133"/>
      <c r="DDM133" s="133"/>
      <c r="DDN133" s="133"/>
      <c r="DEB133" s="133"/>
      <c r="DEC133" s="133"/>
      <c r="DEQ133" s="133"/>
      <c r="DER133" s="133"/>
      <c r="DFF133" s="133"/>
      <c r="DFG133" s="133"/>
      <c r="DFU133" s="133"/>
      <c r="DFV133" s="133"/>
      <c r="DGJ133" s="133"/>
      <c r="DGK133" s="133"/>
      <c r="DGY133" s="133"/>
      <c r="DGZ133" s="133"/>
      <c r="DHN133" s="133"/>
      <c r="DHO133" s="133"/>
      <c r="DIC133" s="133"/>
      <c r="DID133" s="133"/>
      <c r="DIR133" s="133"/>
      <c r="DIS133" s="133"/>
      <c r="DJG133" s="133"/>
      <c r="DJH133" s="133"/>
      <c r="DJV133" s="133"/>
      <c r="DJW133" s="133"/>
      <c r="DKK133" s="133"/>
      <c r="DKL133" s="133"/>
      <c r="DKZ133" s="133"/>
      <c r="DLA133" s="133"/>
      <c r="DLO133" s="133"/>
      <c r="DLP133" s="133"/>
      <c r="DMD133" s="133"/>
      <c r="DME133" s="133"/>
      <c r="DMS133" s="133"/>
      <c r="DMT133" s="133"/>
      <c r="DNH133" s="133"/>
      <c r="DNI133" s="133"/>
      <c r="DNW133" s="133"/>
      <c r="DNX133" s="133"/>
      <c r="DOL133" s="133"/>
      <c r="DOM133" s="133"/>
      <c r="DPA133" s="133"/>
      <c r="DPB133" s="133"/>
      <c r="DPP133" s="133"/>
      <c r="DPQ133" s="133"/>
      <c r="DQE133" s="133"/>
      <c r="DQF133" s="133"/>
      <c r="DQT133" s="133"/>
      <c r="DQU133" s="133"/>
      <c r="DRI133" s="133"/>
      <c r="DRJ133" s="133"/>
      <c r="DRX133" s="133"/>
      <c r="DRY133" s="133"/>
      <c r="DSM133" s="133"/>
      <c r="DSN133" s="133"/>
      <c r="DTB133" s="133"/>
      <c r="DTC133" s="133"/>
      <c r="DTQ133" s="133"/>
      <c r="DTR133" s="133"/>
      <c r="DUF133" s="133"/>
      <c r="DUG133" s="133"/>
      <c r="DUU133" s="133"/>
      <c r="DUV133" s="133"/>
      <c r="DVJ133" s="133"/>
      <c r="DVK133" s="133"/>
      <c r="DVY133" s="133"/>
      <c r="DVZ133" s="133"/>
      <c r="DWN133" s="133"/>
      <c r="DWO133" s="133"/>
      <c r="DXC133" s="133"/>
      <c r="DXD133" s="133"/>
      <c r="DXR133" s="133"/>
      <c r="DXS133" s="133"/>
      <c r="DYG133" s="133"/>
      <c r="DYH133" s="133"/>
      <c r="DYV133" s="133"/>
      <c r="DYW133" s="133"/>
      <c r="DZK133" s="133"/>
      <c r="DZL133" s="133"/>
      <c r="DZZ133" s="133"/>
      <c r="EAA133" s="133"/>
      <c r="EAO133" s="133"/>
      <c r="EAP133" s="133"/>
      <c r="EBD133" s="133"/>
      <c r="EBE133" s="133"/>
      <c r="EBS133" s="133"/>
      <c r="EBT133" s="133"/>
      <c r="ECH133" s="133"/>
      <c r="ECI133" s="133"/>
      <c r="ECW133" s="133"/>
      <c r="ECX133" s="133"/>
      <c r="EDL133" s="133"/>
      <c r="EDM133" s="133"/>
      <c r="EEA133" s="133"/>
      <c r="EEB133" s="133"/>
      <c r="EEP133" s="133"/>
      <c r="EEQ133" s="133"/>
      <c r="EFE133" s="133"/>
      <c r="EFF133" s="133"/>
      <c r="EFT133" s="133"/>
      <c r="EFU133" s="133"/>
      <c r="EGI133" s="133"/>
      <c r="EGJ133" s="133"/>
      <c r="EGX133" s="133"/>
      <c r="EGY133" s="133"/>
      <c r="EHM133" s="133"/>
      <c r="EHN133" s="133"/>
      <c r="EIB133" s="133"/>
      <c r="EIC133" s="133"/>
      <c r="EIQ133" s="133"/>
      <c r="EIR133" s="133"/>
      <c r="EJF133" s="133"/>
      <c r="EJG133" s="133"/>
      <c r="EJU133" s="133"/>
      <c r="EJV133" s="133"/>
      <c r="EKJ133" s="133"/>
      <c r="EKK133" s="133"/>
      <c r="EKY133" s="133"/>
      <c r="EKZ133" s="133"/>
      <c r="ELN133" s="133"/>
      <c r="ELO133" s="133"/>
      <c r="EMC133" s="133"/>
      <c r="EMD133" s="133"/>
      <c r="EMR133" s="133"/>
      <c r="EMS133" s="133"/>
      <c r="ENG133" s="133"/>
      <c r="ENH133" s="133"/>
      <c r="ENV133" s="133"/>
      <c r="ENW133" s="133"/>
      <c r="EOK133" s="133"/>
      <c r="EOL133" s="133"/>
      <c r="EOZ133" s="133"/>
      <c r="EPA133" s="133"/>
      <c r="EPO133" s="133"/>
      <c r="EPP133" s="133"/>
      <c r="EQD133" s="133"/>
      <c r="EQE133" s="133"/>
      <c r="EQS133" s="133"/>
      <c r="EQT133" s="133"/>
      <c r="ERH133" s="133"/>
      <c r="ERI133" s="133"/>
      <c r="ERW133" s="133"/>
      <c r="ERX133" s="133"/>
      <c r="ESL133" s="133"/>
      <c r="ESM133" s="133"/>
      <c r="ETA133" s="133"/>
      <c r="ETB133" s="133"/>
      <c r="ETP133" s="133"/>
      <c r="ETQ133" s="133"/>
      <c r="EUE133" s="133"/>
      <c r="EUF133" s="133"/>
      <c r="EUT133" s="133"/>
      <c r="EUU133" s="133"/>
      <c r="EVI133" s="133"/>
      <c r="EVJ133" s="133"/>
      <c r="EVX133" s="133"/>
      <c r="EVY133" s="133"/>
      <c r="EWM133" s="133"/>
      <c r="EWN133" s="133"/>
      <c r="EXB133" s="133"/>
      <c r="EXC133" s="133"/>
      <c r="EXQ133" s="133"/>
      <c r="EXR133" s="133"/>
      <c r="EYF133" s="133"/>
      <c r="EYG133" s="133"/>
      <c r="EYU133" s="133"/>
      <c r="EYV133" s="133"/>
      <c r="EZJ133" s="133"/>
      <c r="EZK133" s="133"/>
      <c r="EZY133" s="133"/>
      <c r="EZZ133" s="133"/>
      <c r="FAN133" s="133"/>
      <c r="FAO133" s="133"/>
      <c r="FBC133" s="133"/>
      <c r="FBD133" s="133"/>
      <c r="FBR133" s="133"/>
      <c r="FBS133" s="133"/>
      <c r="FCG133" s="133"/>
      <c r="FCH133" s="133"/>
      <c r="FCV133" s="133"/>
      <c r="FCW133" s="133"/>
      <c r="FDK133" s="133"/>
      <c r="FDL133" s="133"/>
      <c r="FDZ133" s="133"/>
      <c r="FEA133" s="133"/>
      <c r="FEO133" s="133"/>
      <c r="FEP133" s="133"/>
      <c r="FFD133" s="133"/>
      <c r="FFE133" s="133"/>
      <c r="FFS133" s="133"/>
      <c r="FFT133" s="133"/>
      <c r="FGH133" s="133"/>
      <c r="FGI133" s="133"/>
      <c r="FGW133" s="133"/>
      <c r="FGX133" s="133"/>
      <c r="FHL133" s="133"/>
      <c r="FHM133" s="133"/>
      <c r="FIA133" s="133"/>
      <c r="FIB133" s="133"/>
      <c r="FIP133" s="133"/>
      <c r="FIQ133" s="133"/>
      <c r="FJE133" s="133"/>
      <c r="FJF133" s="133"/>
      <c r="FJT133" s="133"/>
      <c r="FJU133" s="133"/>
      <c r="FKI133" s="133"/>
      <c r="FKJ133" s="133"/>
      <c r="FKX133" s="133"/>
      <c r="FKY133" s="133"/>
      <c r="FLM133" s="133"/>
      <c r="FLN133" s="133"/>
      <c r="FMB133" s="133"/>
      <c r="FMC133" s="133"/>
      <c r="FMQ133" s="133"/>
      <c r="FMR133" s="133"/>
      <c r="FNF133" s="133"/>
      <c r="FNG133" s="133"/>
      <c r="FNU133" s="133"/>
      <c r="FNV133" s="133"/>
      <c r="FOJ133" s="133"/>
      <c r="FOK133" s="133"/>
      <c r="FOY133" s="133"/>
      <c r="FOZ133" s="133"/>
      <c r="FPN133" s="133"/>
      <c r="FPO133" s="133"/>
      <c r="FQC133" s="133"/>
      <c r="FQD133" s="133"/>
      <c r="FQR133" s="133"/>
      <c r="FQS133" s="133"/>
      <c r="FRG133" s="133"/>
      <c r="FRH133" s="133"/>
      <c r="FRV133" s="133"/>
      <c r="FRW133" s="133"/>
      <c r="FSK133" s="133"/>
      <c r="FSL133" s="133"/>
      <c r="FSZ133" s="133"/>
      <c r="FTA133" s="133"/>
      <c r="FTO133" s="133"/>
      <c r="FTP133" s="133"/>
      <c r="FUD133" s="133"/>
      <c r="FUE133" s="133"/>
      <c r="FUS133" s="133"/>
      <c r="FUT133" s="133"/>
      <c r="FVH133" s="133"/>
      <c r="FVI133" s="133"/>
      <c r="FVW133" s="133"/>
      <c r="FVX133" s="133"/>
      <c r="FWL133" s="133"/>
      <c r="FWM133" s="133"/>
      <c r="FXA133" s="133"/>
      <c r="FXB133" s="133"/>
      <c r="FXP133" s="133"/>
      <c r="FXQ133" s="133"/>
      <c r="FYE133" s="133"/>
      <c r="FYF133" s="133"/>
      <c r="FYT133" s="133"/>
      <c r="FYU133" s="133"/>
      <c r="FZI133" s="133"/>
      <c r="FZJ133" s="133"/>
      <c r="FZX133" s="133"/>
      <c r="FZY133" s="133"/>
      <c r="GAM133" s="133"/>
      <c r="GAN133" s="133"/>
      <c r="GBB133" s="133"/>
      <c r="GBC133" s="133"/>
      <c r="GBQ133" s="133"/>
      <c r="GBR133" s="133"/>
      <c r="GCF133" s="133"/>
      <c r="GCG133" s="133"/>
      <c r="GCU133" s="133"/>
      <c r="GCV133" s="133"/>
      <c r="GDJ133" s="133"/>
      <c r="GDK133" s="133"/>
      <c r="GDY133" s="133"/>
      <c r="GDZ133" s="133"/>
      <c r="GEN133" s="133"/>
      <c r="GEO133" s="133"/>
      <c r="GFC133" s="133"/>
      <c r="GFD133" s="133"/>
      <c r="GFR133" s="133"/>
      <c r="GFS133" s="133"/>
      <c r="GGG133" s="133"/>
      <c r="GGH133" s="133"/>
      <c r="GGV133" s="133"/>
      <c r="GGW133" s="133"/>
      <c r="GHK133" s="133"/>
      <c r="GHL133" s="133"/>
      <c r="GHZ133" s="133"/>
      <c r="GIA133" s="133"/>
      <c r="GIO133" s="133"/>
      <c r="GIP133" s="133"/>
      <c r="GJD133" s="133"/>
      <c r="GJE133" s="133"/>
      <c r="GJS133" s="133"/>
      <c r="GJT133" s="133"/>
      <c r="GKH133" s="133"/>
      <c r="GKI133" s="133"/>
      <c r="GKW133" s="133"/>
      <c r="GKX133" s="133"/>
      <c r="GLL133" s="133"/>
      <c r="GLM133" s="133"/>
      <c r="GMA133" s="133"/>
      <c r="GMB133" s="133"/>
      <c r="GMP133" s="133"/>
      <c r="GMQ133" s="133"/>
      <c r="GNE133" s="133"/>
      <c r="GNF133" s="133"/>
      <c r="GNT133" s="133"/>
      <c r="GNU133" s="133"/>
      <c r="GOI133" s="133"/>
      <c r="GOJ133" s="133"/>
      <c r="GOX133" s="133"/>
      <c r="GOY133" s="133"/>
      <c r="GPM133" s="133"/>
      <c r="GPN133" s="133"/>
      <c r="GQB133" s="133"/>
      <c r="GQC133" s="133"/>
      <c r="GQQ133" s="133"/>
      <c r="GQR133" s="133"/>
      <c r="GRF133" s="133"/>
      <c r="GRG133" s="133"/>
      <c r="GRU133" s="133"/>
      <c r="GRV133" s="133"/>
      <c r="GSJ133" s="133"/>
      <c r="GSK133" s="133"/>
      <c r="GSY133" s="133"/>
      <c r="GSZ133" s="133"/>
      <c r="GTN133" s="133"/>
      <c r="GTO133" s="133"/>
      <c r="GUC133" s="133"/>
      <c r="GUD133" s="133"/>
      <c r="GUR133" s="133"/>
      <c r="GUS133" s="133"/>
      <c r="GVG133" s="133"/>
      <c r="GVH133" s="133"/>
      <c r="GVV133" s="133"/>
      <c r="GVW133" s="133"/>
      <c r="GWK133" s="133"/>
      <c r="GWL133" s="133"/>
      <c r="GWZ133" s="133"/>
      <c r="GXA133" s="133"/>
      <c r="GXO133" s="133"/>
      <c r="GXP133" s="133"/>
      <c r="GYD133" s="133"/>
      <c r="GYE133" s="133"/>
      <c r="GYS133" s="133"/>
      <c r="GYT133" s="133"/>
      <c r="GZH133" s="133"/>
      <c r="GZI133" s="133"/>
      <c r="GZW133" s="133"/>
      <c r="GZX133" s="133"/>
      <c r="HAL133" s="133"/>
      <c r="HAM133" s="133"/>
      <c r="HBA133" s="133"/>
      <c r="HBB133" s="133"/>
      <c r="HBP133" s="133"/>
      <c r="HBQ133" s="133"/>
      <c r="HCE133" s="133"/>
      <c r="HCF133" s="133"/>
      <c r="HCT133" s="133"/>
      <c r="HCU133" s="133"/>
      <c r="HDI133" s="133"/>
      <c r="HDJ133" s="133"/>
      <c r="HDX133" s="133"/>
      <c r="HDY133" s="133"/>
      <c r="HEM133" s="133"/>
      <c r="HEN133" s="133"/>
      <c r="HFB133" s="133"/>
      <c r="HFC133" s="133"/>
      <c r="HFQ133" s="133"/>
      <c r="HFR133" s="133"/>
      <c r="HGF133" s="133"/>
      <c r="HGG133" s="133"/>
      <c r="HGU133" s="133"/>
      <c r="HGV133" s="133"/>
      <c r="HHJ133" s="133"/>
      <c r="HHK133" s="133"/>
      <c r="HHY133" s="133"/>
      <c r="HHZ133" s="133"/>
      <c r="HIN133" s="133"/>
      <c r="HIO133" s="133"/>
      <c r="HJC133" s="133"/>
      <c r="HJD133" s="133"/>
      <c r="HJR133" s="133"/>
      <c r="HJS133" s="133"/>
      <c r="HKG133" s="133"/>
      <c r="HKH133" s="133"/>
      <c r="HKV133" s="133"/>
      <c r="HKW133" s="133"/>
      <c r="HLK133" s="133"/>
      <c r="HLL133" s="133"/>
      <c r="HLZ133" s="133"/>
      <c r="HMA133" s="133"/>
      <c r="HMO133" s="133"/>
      <c r="HMP133" s="133"/>
      <c r="HND133" s="133"/>
      <c r="HNE133" s="133"/>
      <c r="HNS133" s="133"/>
      <c r="HNT133" s="133"/>
      <c r="HOH133" s="133"/>
      <c r="HOI133" s="133"/>
      <c r="HOW133" s="133"/>
      <c r="HOX133" s="133"/>
      <c r="HPL133" s="133"/>
      <c r="HPM133" s="133"/>
      <c r="HQA133" s="133"/>
      <c r="HQB133" s="133"/>
      <c r="HQP133" s="133"/>
      <c r="HQQ133" s="133"/>
      <c r="HRE133" s="133"/>
      <c r="HRF133" s="133"/>
      <c r="HRT133" s="133"/>
      <c r="HRU133" s="133"/>
      <c r="HSI133" s="133"/>
      <c r="HSJ133" s="133"/>
      <c r="HSX133" s="133"/>
      <c r="HSY133" s="133"/>
      <c r="HTM133" s="133"/>
      <c r="HTN133" s="133"/>
      <c r="HUB133" s="133"/>
      <c r="HUC133" s="133"/>
      <c r="HUQ133" s="133"/>
      <c r="HUR133" s="133"/>
      <c r="HVF133" s="133"/>
      <c r="HVG133" s="133"/>
      <c r="HVU133" s="133"/>
      <c r="HVV133" s="133"/>
      <c r="HWJ133" s="133"/>
      <c r="HWK133" s="133"/>
      <c r="HWY133" s="133"/>
      <c r="HWZ133" s="133"/>
      <c r="HXN133" s="133"/>
      <c r="HXO133" s="133"/>
      <c r="HYC133" s="133"/>
      <c r="HYD133" s="133"/>
      <c r="HYR133" s="133"/>
      <c r="HYS133" s="133"/>
      <c r="HZG133" s="133"/>
      <c r="HZH133" s="133"/>
      <c r="HZV133" s="133"/>
      <c r="HZW133" s="133"/>
      <c r="IAK133" s="133"/>
      <c r="IAL133" s="133"/>
      <c r="IAZ133" s="133"/>
      <c r="IBA133" s="133"/>
      <c r="IBO133" s="133"/>
      <c r="IBP133" s="133"/>
      <c r="ICD133" s="133"/>
      <c r="ICE133" s="133"/>
      <c r="ICS133" s="133"/>
      <c r="ICT133" s="133"/>
      <c r="IDH133" s="133"/>
      <c r="IDI133" s="133"/>
      <c r="IDW133" s="133"/>
      <c r="IDX133" s="133"/>
      <c r="IEL133" s="133"/>
      <c r="IEM133" s="133"/>
      <c r="IFA133" s="133"/>
      <c r="IFB133" s="133"/>
      <c r="IFP133" s="133"/>
      <c r="IFQ133" s="133"/>
      <c r="IGE133" s="133"/>
      <c r="IGF133" s="133"/>
      <c r="IGT133" s="133"/>
      <c r="IGU133" s="133"/>
      <c r="IHI133" s="133"/>
      <c r="IHJ133" s="133"/>
      <c r="IHX133" s="133"/>
      <c r="IHY133" s="133"/>
      <c r="IIM133" s="133"/>
      <c r="IIN133" s="133"/>
      <c r="IJB133" s="133"/>
      <c r="IJC133" s="133"/>
      <c r="IJQ133" s="133"/>
      <c r="IJR133" s="133"/>
      <c r="IKF133" s="133"/>
      <c r="IKG133" s="133"/>
      <c r="IKU133" s="133"/>
      <c r="IKV133" s="133"/>
      <c r="ILJ133" s="133"/>
      <c r="ILK133" s="133"/>
      <c r="ILY133" s="133"/>
      <c r="ILZ133" s="133"/>
      <c r="IMN133" s="133"/>
      <c r="IMO133" s="133"/>
      <c r="INC133" s="133"/>
      <c r="IND133" s="133"/>
      <c r="INR133" s="133"/>
      <c r="INS133" s="133"/>
      <c r="IOG133" s="133"/>
      <c r="IOH133" s="133"/>
      <c r="IOV133" s="133"/>
      <c r="IOW133" s="133"/>
      <c r="IPK133" s="133"/>
      <c r="IPL133" s="133"/>
      <c r="IPZ133" s="133"/>
      <c r="IQA133" s="133"/>
      <c r="IQO133" s="133"/>
      <c r="IQP133" s="133"/>
      <c r="IRD133" s="133"/>
      <c r="IRE133" s="133"/>
      <c r="IRS133" s="133"/>
      <c r="IRT133" s="133"/>
      <c r="ISH133" s="133"/>
      <c r="ISI133" s="133"/>
      <c r="ISW133" s="133"/>
      <c r="ISX133" s="133"/>
      <c r="ITL133" s="133"/>
      <c r="ITM133" s="133"/>
      <c r="IUA133" s="133"/>
      <c r="IUB133" s="133"/>
      <c r="IUP133" s="133"/>
      <c r="IUQ133" s="133"/>
      <c r="IVE133" s="133"/>
      <c r="IVF133" s="133"/>
      <c r="IVT133" s="133"/>
      <c r="IVU133" s="133"/>
      <c r="IWI133" s="133"/>
      <c r="IWJ133" s="133"/>
      <c r="IWX133" s="133"/>
      <c r="IWY133" s="133"/>
      <c r="IXM133" s="133"/>
      <c r="IXN133" s="133"/>
      <c r="IYB133" s="133"/>
      <c r="IYC133" s="133"/>
      <c r="IYQ133" s="133"/>
      <c r="IYR133" s="133"/>
      <c r="IZF133" s="133"/>
      <c r="IZG133" s="133"/>
      <c r="IZU133" s="133"/>
      <c r="IZV133" s="133"/>
      <c r="JAJ133" s="133"/>
      <c r="JAK133" s="133"/>
      <c r="JAY133" s="133"/>
      <c r="JAZ133" s="133"/>
      <c r="JBN133" s="133"/>
      <c r="JBO133" s="133"/>
      <c r="JCC133" s="133"/>
      <c r="JCD133" s="133"/>
      <c r="JCR133" s="133"/>
      <c r="JCS133" s="133"/>
      <c r="JDG133" s="133"/>
      <c r="JDH133" s="133"/>
      <c r="JDV133" s="133"/>
      <c r="JDW133" s="133"/>
      <c r="JEK133" s="133"/>
      <c r="JEL133" s="133"/>
      <c r="JEZ133" s="133"/>
      <c r="JFA133" s="133"/>
      <c r="JFO133" s="133"/>
      <c r="JFP133" s="133"/>
      <c r="JGD133" s="133"/>
      <c r="JGE133" s="133"/>
      <c r="JGS133" s="133"/>
      <c r="JGT133" s="133"/>
      <c r="JHH133" s="133"/>
      <c r="JHI133" s="133"/>
      <c r="JHW133" s="133"/>
      <c r="JHX133" s="133"/>
      <c r="JIL133" s="133"/>
      <c r="JIM133" s="133"/>
      <c r="JJA133" s="133"/>
      <c r="JJB133" s="133"/>
      <c r="JJP133" s="133"/>
      <c r="JJQ133" s="133"/>
      <c r="JKE133" s="133"/>
      <c r="JKF133" s="133"/>
      <c r="JKT133" s="133"/>
      <c r="JKU133" s="133"/>
      <c r="JLI133" s="133"/>
      <c r="JLJ133" s="133"/>
      <c r="JLX133" s="133"/>
      <c r="JLY133" s="133"/>
      <c r="JMM133" s="133"/>
      <c r="JMN133" s="133"/>
      <c r="JNB133" s="133"/>
      <c r="JNC133" s="133"/>
      <c r="JNQ133" s="133"/>
      <c r="JNR133" s="133"/>
      <c r="JOF133" s="133"/>
      <c r="JOG133" s="133"/>
      <c r="JOU133" s="133"/>
      <c r="JOV133" s="133"/>
      <c r="JPJ133" s="133"/>
      <c r="JPK133" s="133"/>
      <c r="JPY133" s="133"/>
      <c r="JPZ133" s="133"/>
      <c r="JQN133" s="133"/>
      <c r="JQO133" s="133"/>
      <c r="JRC133" s="133"/>
      <c r="JRD133" s="133"/>
      <c r="JRR133" s="133"/>
      <c r="JRS133" s="133"/>
      <c r="JSG133" s="133"/>
      <c r="JSH133" s="133"/>
      <c r="JSV133" s="133"/>
      <c r="JSW133" s="133"/>
      <c r="JTK133" s="133"/>
      <c r="JTL133" s="133"/>
      <c r="JTZ133" s="133"/>
      <c r="JUA133" s="133"/>
      <c r="JUO133" s="133"/>
      <c r="JUP133" s="133"/>
      <c r="JVD133" s="133"/>
      <c r="JVE133" s="133"/>
      <c r="JVS133" s="133"/>
      <c r="JVT133" s="133"/>
      <c r="JWH133" s="133"/>
      <c r="JWI133" s="133"/>
      <c r="JWW133" s="133"/>
      <c r="JWX133" s="133"/>
      <c r="JXL133" s="133"/>
      <c r="JXM133" s="133"/>
      <c r="JYA133" s="133"/>
      <c r="JYB133" s="133"/>
      <c r="JYP133" s="133"/>
      <c r="JYQ133" s="133"/>
      <c r="JZE133" s="133"/>
      <c r="JZF133" s="133"/>
      <c r="JZT133" s="133"/>
      <c r="JZU133" s="133"/>
      <c r="KAI133" s="133"/>
      <c r="KAJ133" s="133"/>
      <c r="KAX133" s="133"/>
      <c r="KAY133" s="133"/>
      <c r="KBM133" s="133"/>
      <c r="KBN133" s="133"/>
      <c r="KCB133" s="133"/>
      <c r="KCC133" s="133"/>
      <c r="KCQ133" s="133"/>
      <c r="KCR133" s="133"/>
      <c r="KDF133" s="133"/>
      <c r="KDG133" s="133"/>
      <c r="KDU133" s="133"/>
      <c r="KDV133" s="133"/>
      <c r="KEJ133" s="133"/>
      <c r="KEK133" s="133"/>
      <c r="KEY133" s="133"/>
      <c r="KEZ133" s="133"/>
      <c r="KFN133" s="133"/>
      <c r="KFO133" s="133"/>
      <c r="KGC133" s="133"/>
      <c r="KGD133" s="133"/>
      <c r="KGR133" s="133"/>
      <c r="KGS133" s="133"/>
      <c r="KHG133" s="133"/>
      <c r="KHH133" s="133"/>
      <c r="KHV133" s="133"/>
      <c r="KHW133" s="133"/>
      <c r="KIK133" s="133"/>
      <c r="KIL133" s="133"/>
      <c r="KIZ133" s="133"/>
      <c r="KJA133" s="133"/>
      <c r="KJO133" s="133"/>
      <c r="KJP133" s="133"/>
      <c r="KKD133" s="133"/>
      <c r="KKE133" s="133"/>
      <c r="KKS133" s="133"/>
      <c r="KKT133" s="133"/>
      <c r="KLH133" s="133"/>
      <c r="KLI133" s="133"/>
      <c r="KLW133" s="133"/>
      <c r="KLX133" s="133"/>
      <c r="KML133" s="133"/>
      <c r="KMM133" s="133"/>
      <c r="KNA133" s="133"/>
      <c r="KNB133" s="133"/>
      <c r="KNP133" s="133"/>
      <c r="KNQ133" s="133"/>
      <c r="KOE133" s="133"/>
      <c r="KOF133" s="133"/>
      <c r="KOT133" s="133"/>
      <c r="KOU133" s="133"/>
      <c r="KPI133" s="133"/>
      <c r="KPJ133" s="133"/>
      <c r="KPX133" s="133"/>
      <c r="KPY133" s="133"/>
      <c r="KQM133" s="133"/>
      <c r="KQN133" s="133"/>
      <c r="KRB133" s="133"/>
      <c r="KRC133" s="133"/>
      <c r="KRQ133" s="133"/>
      <c r="KRR133" s="133"/>
      <c r="KSF133" s="133"/>
      <c r="KSG133" s="133"/>
      <c r="KSU133" s="133"/>
      <c r="KSV133" s="133"/>
      <c r="KTJ133" s="133"/>
      <c r="KTK133" s="133"/>
      <c r="KTY133" s="133"/>
      <c r="KTZ133" s="133"/>
      <c r="KUN133" s="133"/>
      <c r="KUO133" s="133"/>
      <c r="KVC133" s="133"/>
      <c r="KVD133" s="133"/>
      <c r="KVR133" s="133"/>
      <c r="KVS133" s="133"/>
      <c r="KWG133" s="133"/>
      <c r="KWH133" s="133"/>
      <c r="KWV133" s="133"/>
      <c r="KWW133" s="133"/>
      <c r="KXK133" s="133"/>
      <c r="KXL133" s="133"/>
      <c r="KXZ133" s="133"/>
      <c r="KYA133" s="133"/>
      <c r="KYO133" s="133"/>
      <c r="KYP133" s="133"/>
      <c r="KZD133" s="133"/>
      <c r="KZE133" s="133"/>
      <c r="KZS133" s="133"/>
      <c r="KZT133" s="133"/>
      <c r="LAH133" s="133"/>
      <c r="LAI133" s="133"/>
      <c r="LAW133" s="133"/>
      <c r="LAX133" s="133"/>
      <c r="LBL133" s="133"/>
      <c r="LBM133" s="133"/>
      <c r="LCA133" s="133"/>
      <c r="LCB133" s="133"/>
      <c r="LCP133" s="133"/>
      <c r="LCQ133" s="133"/>
      <c r="LDE133" s="133"/>
      <c r="LDF133" s="133"/>
      <c r="LDT133" s="133"/>
      <c r="LDU133" s="133"/>
      <c r="LEI133" s="133"/>
      <c r="LEJ133" s="133"/>
      <c r="LEX133" s="133"/>
      <c r="LEY133" s="133"/>
      <c r="LFM133" s="133"/>
      <c r="LFN133" s="133"/>
      <c r="LGB133" s="133"/>
      <c r="LGC133" s="133"/>
      <c r="LGQ133" s="133"/>
      <c r="LGR133" s="133"/>
      <c r="LHF133" s="133"/>
      <c r="LHG133" s="133"/>
      <c r="LHU133" s="133"/>
      <c r="LHV133" s="133"/>
      <c r="LIJ133" s="133"/>
      <c r="LIK133" s="133"/>
      <c r="LIY133" s="133"/>
      <c r="LIZ133" s="133"/>
      <c r="LJN133" s="133"/>
      <c r="LJO133" s="133"/>
      <c r="LKC133" s="133"/>
      <c r="LKD133" s="133"/>
      <c r="LKR133" s="133"/>
      <c r="LKS133" s="133"/>
      <c r="LLG133" s="133"/>
      <c r="LLH133" s="133"/>
      <c r="LLV133" s="133"/>
      <c r="LLW133" s="133"/>
      <c r="LMK133" s="133"/>
      <c r="LML133" s="133"/>
      <c r="LMZ133" s="133"/>
      <c r="LNA133" s="133"/>
      <c r="LNO133" s="133"/>
      <c r="LNP133" s="133"/>
      <c r="LOD133" s="133"/>
      <c r="LOE133" s="133"/>
      <c r="LOS133" s="133"/>
      <c r="LOT133" s="133"/>
      <c r="LPH133" s="133"/>
      <c r="LPI133" s="133"/>
      <c r="LPW133" s="133"/>
      <c r="LPX133" s="133"/>
      <c r="LQL133" s="133"/>
      <c r="LQM133" s="133"/>
      <c r="LRA133" s="133"/>
      <c r="LRB133" s="133"/>
      <c r="LRP133" s="133"/>
      <c r="LRQ133" s="133"/>
      <c r="LSE133" s="133"/>
      <c r="LSF133" s="133"/>
      <c r="LST133" s="133"/>
      <c r="LSU133" s="133"/>
      <c r="LTI133" s="133"/>
      <c r="LTJ133" s="133"/>
      <c r="LTX133" s="133"/>
      <c r="LTY133" s="133"/>
      <c r="LUM133" s="133"/>
      <c r="LUN133" s="133"/>
      <c r="LVB133" s="133"/>
      <c r="LVC133" s="133"/>
      <c r="LVQ133" s="133"/>
      <c r="LVR133" s="133"/>
      <c r="LWF133" s="133"/>
      <c r="LWG133" s="133"/>
      <c r="LWU133" s="133"/>
      <c r="LWV133" s="133"/>
      <c r="LXJ133" s="133"/>
      <c r="LXK133" s="133"/>
      <c r="LXY133" s="133"/>
      <c r="LXZ133" s="133"/>
      <c r="LYN133" s="133"/>
      <c r="LYO133" s="133"/>
      <c r="LZC133" s="133"/>
      <c r="LZD133" s="133"/>
      <c r="LZR133" s="133"/>
      <c r="LZS133" s="133"/>
      <c r="MAG133" s="133"/>
      <c r="MAH133" s="133"/>
      <c r="MAV133" s="133"/>
      <c r="MAW133" s="133"/>
      <c r="MBK133" s="133"/>
      <c r="MBL133" s="133"/>
      <c r="MBZ133" s="133"/>
      <c r="MCA133" s="133"/>
      <c r="MCO133" s="133"/>
      <c r="MCP133" s="133"/>
      <c r="MDD133" s="133"/>
      <c r="MDE133" s="133"/>
      <c r="MDS133" s="133"/>
      <c r="MDT133" s="133"/>
      <c r="MEH133" s="133"/>
      <c r="MEI133" s="133"/>
      <c r="MEW133" s="133"/>
      <c r="MEX133" s="133"/>
      <c r="MFL133" s="133"/>
      <c r="MFM133" s="133"/>
      <c r="MGA133" s="133"/>
      <c r="MGB133" s="133"/>
      <c r="MGP133" s="133"/>
      <c r="MGQ133" s="133"/>
      <c r="MHE133" s="133"/>
      <c r="MHF133" s="133"/>
      <c r="MHT133" s="133"/>
      <c r="MHU133" s="133"/>
      <c r="MII133" s="133"/>
      <c r="MIJ133" s="133"/>
      <c r="MIX133" s="133"/>
      <c r="MIY133" s="133"/>
      <c r="MJM133" s="133"/>
      <c r="MJN133" s="133"/>
      <c r="MKB133" s="133"/>
      <c r="MKC133" s="133"/>
      <c r="MKQ133" s="133"/>
      <c r="MKR133" s="133"/>
      <c r="MLF133" s="133"/>
      <c r="MLG133" s="133"/>
      <c r="MLU133" s="133"/>
      <c r="MLV133" s="133"/>
      <c r="MMJ133" s="133"/>
      <c r="MMK133" s="133"/>
      <c r="MMY133" s="133"/>
      <c r="MMZ133" s="133"/>
      <c r="MNN133" s="133"/>
      <c r="MNO133" s="133"/>
      <c r="MOC133" s="133"/>
      <c r="MOD133" s="133"/>
      <c r="MOR133" s="133"/>
      <c r="MOS133" s="133"/>
      <c r="MPG133" s="133"/>
      <c r="MPH133" s="133"/>
      <c r="MPV133" s="133"/>
      <c r="MPW133" s="133"/>
      <c r="MQK133" s="133"/>
      <c r="MQL133" s="133"/>
      <c r="MQZ133" s="133"/>
      <c r="MRA133" s="133"/>
      <c r="MRO133" s="133"/>
      <c r="MRP133" s="133"/>
      <c r="MSD133" s="133"/>
      <c r="MSE133" s="133"/>
      <c r="MSS133" s="133"/>
      <c r="MST133" s="133"/>
      <c r="MTH133" s="133"/>
      <c r="MTI133" s="133"/>
      <c r="MTW133" s="133"/>
      <c r="MTX133" s="133"/>
      <c r="MUL133" s="133"/>
      <c r="MUM133" s="133"/>
      <c r="MVA133" s="133"/>
      <c r="MVB133" s="133"/>
      <c r="MVP133" s="133"/>
      <c r="MVQ133" s="133"/>
      <c r="MWE133" s="133"/>
      <c r="MWF133" s="133"/>
      <c r="MWT133" s="133"/>
      <c r="MWU133" s="133"/>
      <c r="MXI133" s="133"/>
      <c r="MXJ133" s="133"/>
      <c r="MXX133" s="133"/>
      <c r="MXY133" s="133"/>
      <c r="MYM133" s="133"/>
      <c r="MYN133" s="133"/>
      <c r="MZB133" s="133"/>
      <c r="MZC133" s="133"/>
      <c r="MZQ133" s="133"/>
      <c r="MZR133" s="133"/>
      <c r="NAF133" s="133"/>
      <c r="NAG133" s="133"/>
      <c r="NAU133" s="133"/>
      <c r="NAV133" s="133"/>
      <c r="NBJ133" s="133"/>
      <c r="NBK133" s="133"/>
      <c r="NBY133" s="133"/>
      <c r="NBZ133" s="133"/>
      <c r="NCN133" s="133"/>
      <c r="NCO133" s="133"/>
      <c r="NDC133" s="133"/>
      <c r="NDD133" s="133"/>
      <c r="NDR133" s="133"/>
      <c r="NDS133" s="133"/>
      <c r="NEG133" s="133"/>
      <c r="NEH133" s="133"/>
      <c r="NEV133" s="133"/>
      <c r="NEW133" s="133"/>
      <c r="NFK133" s="133"/>
      <c r="NFL133" s="133"/>
      <c r="NFZ133" s="133"/>
      <c r="NGA133" s="133"/>
      <c r="NGO133" s="133"/>
      <c r="NGP133" s="133"/>
      <c r="NHD133" s="133"/>
      <c r="NHE133" s="133"/>
      <c r="NHS133" s="133"/>
      <c r="NHT133" s="133"/>
      <c r="NIH133" s="133"/>
      <c r="NII133" s="133"/>
      <c r="NIW133" s="133"/>
      <c r="NIX133" s="133"/>
      <c r="NJL133" s="133"/>
      <c r="NJM133" s="133"/>
      <c r="NKA133" s="133"/>
      <c r="NKB133" s="133"/>
      <c r="NKP133" s="133"/>
      <c r="NKQ133" s="133"/>
      <c r="NLE133" s="133"/>
      <c r="NLF133" s="133"/>
      <c r="NLT133" s="133"/>
      <c r="NLU133" s="133"/>
      <c r="NMI133" s="133"/>
      <c r="NMJ133" s="133"/>
      <c r="NMX133" s="133"/>
      <c r="NMY133" s="133"/>
      <c r="NNM133" s="133"/>
      <c r="NNN133" s="133"/>
      <c r="NOB133" s="133"/>
      <c r="NOC133" s="133"/>
      <c r="NOQ133" s="133"/>
      <c r="NOR133" s="133"/>
      <c r="NPF133" s="133"/>
      <c r="NPG133" s="133"/>
      <c r="NPU133" s="133"/>
      <c r="NPV133" s="133"/>
      <c r="NQJ133" s="133"/>
      <c r="NQK133" s="133"/>
      <c r="NQY133" s="133"/>
      <c r="NQZ133" s="133"/>
      <c r="NRN133" s="133"/>
      <c r="NRO133" s="133"/>
      <c r="NSC133" s="133"/>
      <c r="NSD133" s="133"/>
      <c r="NSR133" s="133"/>
      <c r="NSS133" s="133"/>
      <c r="NTG133" s="133"/>
      <c r="NTH133" s="133"/>
      <c r="NTV133" s="133"/>
      <c r="NTW133" s="133"/>
      <c r="NUK133" s="133"/>
      <c r="NUL133" s="133"/>
      <c r="NUZ133" s="133"/>
      <c r="NVA133" s="133"/>
      <c r="NVO133" s="133"/>
      <c r="NVP133" s="133"/>
      <c r="NWD133" s="133"/>
      <c r="NWE133" s="133"/>
      <c r="NWS133" s="133"/>
      <c r="NWT133" s="133"/>
      <c r="NXH133" s="133"/>
      <c r="NXI133" s="133"/>
      <c r="NXW133" s="133"/>
      <c r="NXX133" s="133"/>
      <c r="NYL133" s="133"/>
      <c r="NYM133" s="133"/>
      <c r="NZA133" s="133"/>
      <c r="NZB133" s="133"/>
      <c r="NZP133" s="133"/>
      <c r="NZQ133" s="133"/>
      <c r="OAE133" s="133"/>
      <c r="OAF133" s="133"/>
      <c r="OAT133" s="133"/>
      <c r="OAU133" s="133"/>
      <c r="OBI133" s="133"/>
      <c r="OBJ133" s="133"/>
      <c r="OBX133" s="133"/>
      <c r="OBY133" s="133"/>
      <c r="OCM133" s="133"/>
      <c r="OCN133" s="133"/>
      <c r="ODB133" s="133"/>
      <c r="ODC133" s="133"/>
      <c r="ODQ133" s="133"/>
      <c r="ODR133" s="133"/>
      <c r="OEF133" s="133"/>
      <c r="OEG133" s="133"/>
      <c r="OEU133" s="133"/>
      <c r="OEV133" s="133"/>
      <c r="OFJ133" s="133"/>
      <c r="OFK133" s="133"/>
      <c r="OFY133" s="133"/>
      <c r="OFZ133" s="133"/>
      <c r="OGN133" s="133"/>
      <c r="OGO133" s="133"/>
      <c r="OHC133" s="133"/>
      <c r="OHD133" s="133"/>
      <c r="OHR133" s="133"/>
      <c r="OHS133" s="133"/>
      <c r="OIG133" s="133"/>
      <c r="OIH133" s="133"/>
      <c r="OIV133" s="133"/>
      <c r="OIW133" s="133"/>
      <c r="OJK133" s="133"/>
      <c r="OJL133" s="133"/>
      <c r="OJZ133" s="133"/>
      <c r="OKA133" s="133"/>
      <c r="OKO133" s="133"/>
      <c r="OKP133" s="133"/>
      <c r="OLD133" s="133"/>
      <c r="OLE133" s="133"/>
      <c r="OLS133" s="133"/>
      <c r="OLT133" s="133"/>
      <c r="OMH133" s="133"/>
      <c r="OMI133" s="133"/>
      <c r="OMW133" s="133"/>
      <c r="OMX133" s="133"/>
      <c r="ONL133" s="133"/>
      <c r="ONM133" s="133"/>
      <c r="OOA133" s="133"/>
      <c r="OOB133" s="133"/>
      <c r="OOP133" s="133"/>
      <c r="OOQ133" s="133"/>
      <c r="OPE133" s="133"/>
      <c r="OPF133" s="133"/>
      <c r="OPT133" s="133"/>
      <c r="OPU133" s="133"/>
      <c r="OQI133" s="133"/>
      <c r="OQJ133" s="133"/>
      <c r="OQX133" s="133"/>
      <c r="OQY133" s="133"/>
      <c r="ORM133" s="133"/>
      <c r="ORN133" s="133"/>
      <c r="OSB133" s="133"/>
      <c r="OSC133" s="133"/>
      <c r="OSQ133" s="133"/>
      <c r="OSR133" s="133"/>
      <c r="OTF133" s="133"/>
      <c r="OTG133" s="133"/>
      <c r="OTU133" s="133"/>
      <c r="OTV133" s="133"/>
      <c r="OUJ133" s="133"/>
      <c r="OUK133" s="133"/>
      <c r="OUY133" s="133"/>
      <c r="OUZ133" s="133"/>
      <c r="OVN133" s="133"/>
      <c r="OVO133" s="133"/>
      <c r="OWC133" s="133"/>
      <c r="OWD133" s="133"/>
      <c r="OWR133" s="133"/>
      <c r="OWS133" s="133"/>
      <c r="OXG133" s="133"/>
      <c r="OXH133" s="133"/>
      <c r="OXV133" s="133"/>
      <c r="OXW133" s="133"/>
      <c r="OYK133" s="133"/>
      <c r="OYL133" s="133"/>
      <c r="OYZ133" s="133"/>
      <c r="OZA133" s="133"/>
      <c r="OZO133" s="133"/>
      <c r="OZP133" s="133"/>
      <c r="PAD133" s="133"/>
      <c r="PAE133" s="133"/>
      <c r="PAS133" s="133"/>
      <c r="PAT133" s="133"/>
      <c r="PBH133" s="133"/>
      <c r="PBI133" s="133"/>
      <c r="PBW133" s="133"/>
      <c r="PBX133" s="133"/>
      <c r="PCL133" s="133"/>
      <c r="PCM133" s="133"/>
      <c r="PDA133" s="133"/>
      <c r="PDB133" s="133"/>
      <c r="PDP133" s="133"/>
      <c r="PDQ133" s="133"/>
      <c r="PEE133" s="133"/>
      <c r="PEF133" s="133"/>
      <c r="PET133" s="133"/>
      <c r="PEU133" s="133"/>
      <c r="PFI133" s="133"/>
      <c r="PFJ133" s="133"/>
      <c r="PFX133" s="133"/>
      <c r="PFY133" s="133"/>
      <c r="PGM133" s="133"/>
      <c r="PGN133" s="133"/>
      <c r="PHB133" s="133"/>
      <c r="PHC133" s="133"/>
      <c r="PHQ133" s="133"/>
      <c r="PHR133" s="133"/>
      <c r="PIF133" s="133"/>
      <c r="PIG133" s="133"/>
      <c r="PIU133" s="133"/>
      <c r="PIV133" s="133"/>
      <c r="PJJ133" s="133"/>
      <c r="PJK133" s="133"/>
      <c r="PJY133" s="133"/>
      <c r="PJZ133" s="133"/>
      <c r="PKN133" s="133"/>
      <c r="PKO133" s="133"/>
      <c r="PLC133" s="133"/>
      <c r="PLD133" s="133"/>
      <c r="PLR133" s="133"/>
      <c r="PLS133" s="133"/>
      <c r="PMG133" s="133"/>
      <c r="PMH133" s="133"/>
      <c r="PMV133" s="133"/>
      <c r="PMW133" s="133"/>
      <c r="PNK133" s="133"/>
      <c r="PNL133" s="133"/>
      <c r="PNZ133" s="133"/>
      <c r="POA133" s="133"/>
      <c r="POO133" s="133"/>
      <c r="POP133" s="133"/>
      <c r="PPD133" s="133"/>
      <c r="PPE133" s="133"/>
      <c r="PPS133" s="133"/>
      <c r="PPT133" s="133"/>
      <c r="PQH133" s="133"/>
      <c r="PQI133" s="133"/>
      <c r="PQW133" s="133"/>
      <c r="PQX133" s="133"/>
      <c r="PRL133" s="133"/>
      <c r="PRM133" s="133"/>
      <c r="PSA133" s="133"/>
      <c r="PSB133" s="133"/>
      <c r="PSP133" s="133"/>
      <c r="PSQ133" s="133"/>
      <c r="PTE133" s="133"/>
      <c r="PTF133" s="133"/>
      <c r="PTT133" s="133"/>
      <c r="PTU133" s="133"/>
      <c r="PUI133" s="133"/>
      <c r="PUJ133" s="133"/>
      <c r="PUX133" s="133"/>
      <c r="PUY133" s="133"/>
      <c r="PVM133" s="133"/>
      <c r="PVN133" s="133"/>
      <c r="PWB133" s="133"/>
      <c r="PWC133" s="133"/>
      <c r="PWQ133" s="133"/>
      <c r="PWR133" s="133"/>
      <c r="PXF133" s="133"/>
      <c r="PXG133" s="133"/>
      <c r="PXU133" s="133"/>
      <c r="PXV133" s="133"/>
      <c r="PYJ133" s="133"/>
      <c r="PYK133" s="133"/>
      <c r="PYY133" s="133"/>
      <c r="PYZ133" s="133"/>
      <c r="PZN133" s="133"/>
      <c r="PZO133" s="133"/>
      <c r="QAC133" s="133"/>
      <c r="QAD133" s="133"/>
      <c r="QAR133" s="133"/>
      <c r="QAS133" s="133"/>
      <c r="QBG133" s="133"/>
      <c r="QBH133" s="133"/>
      <c r="QBV133" s="133"/>
      <c r="QBW133" s="133"/>
      <c r="QCK133" s="133"/>
      <c r="QCL133" s="133"/>
      <c r="QCZ133" s="133"/>
      <c r="QDA133" s="133"/>
      <c r="QDO133" s="133"/>
      <c r="QDP133" s="133"/>
      <c r="QED133" s="133"/>
      <c r="QEE133" s="133"/>
      <c r="QES133" s="133"/>
      <c r="QET133" s="133"/>
      <c r="QFH133" s="133"/>
      <c r="QFI133" s="133"/>
      <c r="QFW133" s="133"/>
      <c r="QFX133" s="133"/>
      <c r="QGL133" s="133"/>
      <c r="QGM133" s="133"/>
      <c r="QHA133" s="133"/>
      <c r="QHB133" s="133"/>
      <c r="QHP133" s="133"/>
      <c r="QHQ133" s="133"/>
      <c r="QIE133" s="133"/>
      <c r="QIF133" s="133"/>
      <c r="QIT133" s="133"/>
      <c r="QIU133" s="133"/>
      <c r="QJI133" s="133"/>
      <c r="QJJ133" s="133"/>
      <c r="QJX133" s="133"/>
      <c r="QJY133" s="133"/>
      <c r="QKM133" s="133"/>
      <c r="QKN133" s="133"/>
      <c r="QLB133" s="133"/>
      <c r="QLC133" s="133"/>
      <c r="QLQ133" s="133"/>
      <c r="QLR133" s="133"/>
      <c r="QMF133" s="133"/>
      <c r="QMG133" s="133"/>
      <c r="QMU133" s="133"/>
      <c r="QMV133" s="133"/>
      <c r="QNJ133" s="133"/>
      <c r="QNK133" s="133"/>
      <c r="QNY133" s="133"/>
      <c r="QNZ133" s="133"/>
      <c r="QON133" s="133"/>
      <c r="QOO133" s="133"/>
      <c r="QPC133" s="133"/>
      <c r="QPD133" s="133"/>
      <c r="QPR133" s="133"/>
      <c r="QPS133" s="133"/>
      <c r="QQG133" s="133"/>
      <c r="QQH133" s="133"/>
      <c r="QQV133" s="133"/>
      <c r="QQW133" s="133"/>
      <c r="QRK133" s="133"/>
      <c r="QRL133" s="133"/>
      <c r="QRZ133" s="133"/>
      <c r="QSA133" s="133"/>
      <c r="QSO133" s="133"/>
      <c r="QSP133" s="133"/>
      <c r="QTD133" s="133"/>
      <c r="QTE133" s="133"/>
      <c r="QTS133" s="133"/>
      <c r="QTT133" s="133"/>
      <c r="QUH133" s="133"/>
      <c r="QUI133" s="133"/>
      <c r="QUW133" s="133"/>
      <c r="QUX133" s="133"/>
      <c r="QVL133" s="133"/>
      <c r="QVM133" s="133"/>
      <c r="QWA133" s="133"/>
      <c r="QWB133" s="133"/>
      <c r="QWP133" s="133"/>
      <c r="QWQ133" s="133"/>
      <c r="QXE133" s="133"/>
      <c r="QXF133" s="133"/>
      <c r="QXT133" s="133"/>
      <c r="QXU133" s="133"/>
      <c r="QYI133" s="133"/>
      <c r="QYJ133" s="133"/>
      <c r="QYX133" s="133"/>
      <c r="QYY133" s="133"/>
      <c r="QZM133" s="133"/>
      <c r="QZN133" s="133"/>
      <c r="RAB133" s="133"/>
      <c r="RAC133" s="133"/>
      <c r="RAQ133" s="133"/>
      <c r="RAR133" s="133"/>
      <c r="RBF133" s="133"/>
      <c r="RBG133" s="133"/>
      <c r="RBU133" s="133"/>
      <c r="RBV133" s="133"/>
      <c r="RCJ133" s="133"/>
      <c r="RCK133" s="133"/>
      <c r="RCY133" s="133"/>
      <c r="RCZ133" s="133"/>
      <c r="RDN133" s="133"/>
      <c r="RDO133" s="133"/>
      <c r="REC133" s="133"/>
      <c r="RED133" s="133"/>
      <c r="RER133" s="133"/>
      <c r="RES133" s="133"/>
      <c r="RFG133" s="133"/>
      <c r="RFH133" s="133"/>
      <c r="RFV133" s="133"/>
      <c r="RFW133" s="133"/>
      <c r="RGK133" s="133"/>
      <c r="RGL133" s="133"/>
      <c r="RGZ133" s="133"/>
      <c r="RHA133" s="133"/>
      <c r="RHO133" s="133"/>
      <c r="RHP133" s="133"/>
      <c r="RID133" s="133"/>
      <c r="RIE133" s="133"/>
      <c r="RIS133" s="133"/>
      <c r="RIT133" s="133"/>
      <c r="RJH133" s="133"/>
      <c r="RJI133" s="133"/>
      <c r="RJW133" s="133"/>
      <c r="RJX133" s="133"/>
      <c r="RKL133" s="133"/>
      <c r="RKM133" s="133"/>
      <c r="RLA133" s="133"/>
      <c r="RLB133" s="133"/>
      <c r="RLP133" s="133"/>
      <c r="RLQ133" s="133"/>
      <c r="RME133" s="133"/>
      <c r="RMF133" s="133"/>
      <c r="RMT133" s="133"/>
      <c r="RMU133" s="133"/>
      <c r="RNI133" s="133"/>
      <c r="RNJ133" s="133"/>
      <c r="RNX133" s="133"/>
      <c r="RNY133" s="133"/>
      <c r="ROM133" s="133"/>
      <c r="RON133" s="133"/>
      <c r="RPB133" s="133"/>
      <c r="RPC133" s="133"/>
      <c r="RPQ133" s="133"/>
      <c r="RPR133" s="133"/>
      <c r="RQF133" s="133"/>
      <c r="RQG133" s="133"/>
      <c r="RQU133" s="133"/>
      <c r="RQV133" s="133"/>
      <c r="RRJ133" s="133"/>
      <c r="RRK133" s="133"/>
      <c r="RRY133" s="133"/>
      <c r="RRZ133" s="133"/>
      <c r="RSN133" s="133"/>
      <c r="RSO133" s="133"/>
      <c r="RTC133" s="133"/>
      <c r="RTD133" s="133"/>
      <c r="RTR133" s="133"/>
      <c r="RTS133" s="133"/>
      <c r="RUG133" s="133"/>
      <c r="RUH133" s="133"/>
      <c r="RUV133" s="133"/>
      <c r="RUW133" s="133"/>
      <c r="RVK133" s="133"/>
      <c r="RVL133" s="133"/>
      <c r="RVZ133" s="133"/>
      <c r="RWA133" s="133"/>
      <c r="RWO133" s="133"/>
      <c r="RWP133" s="133"/>
      <c r="RXD133" s="133"/>
      <c r="RXE133" s="133"/>
      <c r="RXS133" s="133"/>
      <c r="RXT133" s="133"/>
      <c r="RYH133" s="133"/>
      <c r="RYI133" s="133"/>
      <c r="RYW133" s="133"/>
      <c r="RYX133" s="133"/>
      <c r="RZL133" s="133"/>
      <c r="RZM133" s="133"/>
      <c r="SAA133" s="133"/>
      <c r="SAB133" s="133"/>
      <c r="SAP133" s="133"/>
      <c r="SAQ133" s="133"/>
      <c r="SBE133" s="133"/>
      <c r="SBF133" s="133"/>
      <c r="SBT133" s="133"/>
      <c r="SBU133" s="133"/>
      <c r="SCI133" s="133"/>
      <c r="SCJ133" s="133"/>
      <c r="SCX133" s="133"/>
      <c r="SCY133" s="133"/>
      <c r="SDM133" s="133"/>
      <c r="SDN133" s="133"/>
      <c r="SEB133" s="133"/>
      <c r="SEC133" s="133"/>
      <c r="SEQ133" s="133"/>
      <c r="SER133" s="133"/>
      <c r="SFF133" s="133"/>
      <c r="SFG133" s="133"/>
      <c r="SFU133" s="133"/>
      <c r="SFV133" s="133"/>
      <c r="SGJ133" s="133"/>
      <c r="SGK133" s="133"/>
      <c r="SGY133" s="133"/>
      <c r="SGZ133" s="133"/>
      <c r="SHN133" s="133"/>
      <c r="SHO133" s="133"/>
      <c r="SIC133" s="133"/>
      <c r="SID133" s="133"/>
      <c r="SIR133" s="133"/>
      <c r="SIS133" s="133"/>
      <c r="SJG133" s="133"/>
      <c r="SJH133" s="133"/>
      <c r="SJV133" s="133"/>
      <c r="SJW133" s="133"/>
      <c r="SKK133" s="133"/>
      <c r="SKL133" s="133"/>
      <c r="SKZ133" s="133"/>
      <c r="SLA133" s="133"/>
      <c r="SLO133" s="133"/>
      <c r="SLP133" s="133"/>
      <c r="SMD133" s="133"/>
      <c r="SME133" s="133"/>
      <c r="SMS133" s="133"/>
      <c r="SMT133" s="133"/>
      <c r="SNH133" s="133"/>
      <c r="SNI133" s="133"/>
      <c r="SNW133" s="133"/>
      <c r="SNX133" s="133"/>
      <c r="SOL133" s="133"/>
      <c r="SOM133" s="133"/>
      <c r="SPA133" s="133"/>
      <c r="SPB133" s="133"/>
      <c r="SPP133" s="133"/>
      <c r="SPQ133" s="133"/>
      <c r="SQE133" s="133"/>
      <c r="SQF133" s="133"/>
      <c r="SQT133" s="133"/>
      <c r="SQU133" s="133"/>
      <c r="SRI133" s="133"/>
      <c r="SRJ133" s="133"/>
      <c r="SRX133" s="133"/>
      <c r="SRY133" s="133"/>
      <c r="SSM133" s="133"/>
      <c r="SSN133" s="133"/>
      <c r="STB133" s="133"/>
      <c r="STC133" s="133"/>
      <c r="STQ133" s="133"/>
      <c r="STR133" s="133"/>
      <c r="SUF133" s="133"/>
      <c r="SUG133" s="133"/>
      <c r="SUU133" s="133"/>
      <c r="SUV133" s="133"/>
      <c r="SVJ133" s="133"/>
      <c r="SVK133" s="133"/>
      <c r="SVY133" s="133"/>
      <c r="SVZ133" s="133"/>
      <c r="SWN133" s="133"/>
      <c r="SWO133" s="133"/>
      <c r="SXC133" s="133"/>
      <c r="SXD133" s="133"/>
      <c r="SXR133" s="133"/>
      <c r="SXS133" s="133"/>
      <c r="SYG133" s="133"/>
      <c r="SYH133" s="133"/>
      <c r="SYV133" s="133"/>
      <c r="SYW133" s="133"/>
      <c r="SZK133" s="133"/>
      <c r="SZL133" s="133"/>
      <c r="SZZ133" s="133"/>
      <c r="TAA133" s="133"/>
      <c r="TAO133" s="133"/>
      <c r="TAP133" s="133"/>
      <c r="TBD133" s="133"/>
      <c r="TBE133" s="133"/>
      <c r="TBS133" s="133"/>
      <c r="TBT133" s="133"/>
      <c r="TCH133" s="133"/>
      <c r="TCI133" s="133"/>
      <c r="TCW133" s="133"/>
      <c r="TCX133" s="133"/>
      <c r="TDL133" s="133"/>
      <c r="TDM133" s="133"/>
      <c r="TEA133" s="133"/>
      <c r="TEB133" s="133"/>
      <c r="TEP133" s="133"/>
      <c r="TEQ133" s="133"/>
      <c r="TFE133" s="133"/>
      <c r="TFF133" s="133"/>
      <c r="TFT133" s="133"/>
      <c r="TFU133" s="133"/>
      <c r="TGI133" s="133"/>
      <c r="TGJ133" s="133"/>
      <c r="TGX133" s="133"/>
      <c r="TGY133" s="133"/>
      <c r="THM133" s="133"/>
      <c r="THN133" s="133"/>
      <c r="TIB133" s="133"/>
      <c r="TIC133" s="133"/>
      <c r="TIQ133" s="133"/>
      <c r="TIR133" s="133"/>
      <c r="TJF133" s="133"/>
      <c r="TJG133" s="133"/>
      <c r="TJU133" s="133"/>
      <c r="TJV133" s="133"/>
      <c r="TKJ133" s="133"/>
      <c r="TKK133" s="133"/>
      <c r="TKY133" s="133"/>
      <c r="TKZ133" s="133"/>
      <c r="TLN133" s="133"/>
      <c r="TLO133" s="133"/>
      <c r="TMC133" s="133"/>
      <c r="TMD133" s="133"/>
      <c r="TMR133" s="133"/>
      <c r="TMS133" s="133"/>
      <c r="TNG133" s="133"/>
      <c r="TNH133" s="133"/>
      <c r="TNV133" s="133"/>
      <c r="TNW133" s="133"/>
      <c r="TOK133" s="133"/>
      <c r="TOL133" s="133"/>
      <c r="TOZ133" s="133"/>
      <c r="TPA133" s="133"/>
      <c r="TPO133" s="133"/>
      <c r="TPP133" s="133"/>
      <c r="TQD133" s="133"/>
      <c r="TQE133" s="133"/>
      <c r="TQS133" s="133"/>
      <c r="TQT133" s="133"/>
      <c r="TRH133" s="133"/>
      <c r="TRI133" s="133"/>
      <c r="TRW133" s="133"/>
      <c r="TRX133" s="133"/>
      <c r="TSL133" s="133"/>
      <c r="TSM133" s="133"/>
      <c r="TTA133" s="133"/>
      <c r="TTB133" s="133"/>
      <c r="TTP133" s="133"/>
      <c r="TTQ133" s="133"/>
      <c r="TUE133" s="133"/>
      <c r="TUF133" s="133"/>
      <c r="TUT133" s="133"/>
      <c r="TUU133" s="133"/>
      <c r="TVI133" s="133"/>
      <c r="TVJ133" s="133"/>
      <c r="TVX133" s="133"/>
      <c r="TVY133" s="133"/>
      <c r="TWM133" s="133"/>
      <c r="TWN133" s="133"/>
      <c r="TXB133" s="133"/>
      <c r="TXC133" s="133"/>
      <c r="TXQ133" s="133"/>
      <c r="TXR133" s="133"/>
      <c r="TYF133" s="133"/>
      <c r="TYG133" s="133"/>
      <c r="TYU133" s="133"/>
      <c r="TYV133" s="133"/>
      <c r="TZJ133" s="133"/>
      <c r="TZK133" s="133"/>
      <c r="TZY133" s="133"/>
      <c r="TZZ133" s="133"/>
      <c r="UAN133" s="133"/>
      <c r="UAO133" s="133"/>
      <c r="UBC133" s="133"/>
      <c r="UBD133" s="133"/>
      <c r="UBR133" s="133"/>
      <c r="UBS133" s="133"/>
      <c r="UCG133" s="133"/>
      <c r="UCH133" s="133"/>
      <c r="UCV133" s="133"/>
      <c r="UCW133" s="133"/>
      <c r="UDK133" s="133"/>
      <c r="UDL133" s="133"/>
      <c r="UDZ133" s="133"/>
      <c r="UEA133" s="133"/>
      <c r="UEO133" s="133"/>
      <c r="UEP133" s="133"/>
      <c r="UFD133" s="133"/>
      <c r="UFE133" s="133"/>
      <c r="UFS133" s="133"/>
      <c r="UFT133" s="133"/>
      <c r="UGH133" s="133"/>
      <c r="UGI133" s="133"/>
      <c r="UGW133" s="133"/>
      <c r="UGX133" s="133"/>
      <c r="UHL133" s="133"/>
      <c r="UHM133" s="133"/>
      <c r="UIA133" s="133"/>
      <c r="UIB133" s="133"/>
      <c r="UIP133" s="133"/>
      <c r="UIQ133" s="133"/>
      <c r="UJE133" s="133"/>
      <c r="UJF133" s="133"/>
      <c r="UJT133" s="133"/>
      <c r="UJU133" s="133"/>
      <c r="UKI133" s="133"/>
      <c r="UKJ133" s="133"/>
      <c r="UKX133" s="133"/>
      <c r="UKY133" s="133"/>
      <c r="ULM133" s="133"/>
      <c r="ULN133" s="133"/>
      <c r="UMB133" s="133"/>
      <c r="UMC133" s="133"/>
      <c r="UMQ133" s="133"/>
      <c r="UMR133" s="133"/>
      <c r="UNF133" s="133"/>
      <c r="UNG133" s="133"/>
      <c r="UNU133" s="133"/>
      <c r="UNV133" s="133"/>
      <c r="UOJ133" s="133"/>
      <c r="UOK133" s="133"/>
      <c r="UOY133" s="133"/>
      <c r="UOZ133" s="133"/>
      <c r="UPN133" s="133"/>
      <c r="UPO133" s="133"/>
      <c r="UQC133" s="133"/>
      <c r="UQD133" s="133"/>
      <c r="UQR133" s="133"/>
      <c r="UQS133" s="133"/>
      <c r="URG133" s="133"/>
      <c r="URH133" s="133"/>
      <c r="URV133" s="133"/>
      <c r="URW133" s="133"/>
      <c r="USK133" s="133"/>
      <c r="USL133" s="133"/>
      <c r="USZ133" s="133"/>
      <c r="UTA133" s="133"/>
      <c r="UTO133" s="133"/>
      <c r="UTP133" s="133"/>
      <c r="UUD133" s="133"/>
      <c r="UUE133" s="133"/>
      <c r="UUS133" s="133"/>
      <c r="UUT133" s="133"/>
      <c r="UVH133" s="133"/>
      <c r="UVI133" s="133"/>
      <c r="UVW133" s="133"/>
      <c r="UVX133" s="133"/>
      <c r="UWL133" s="133"/>
      <c r="UWM133" s="133"/>
      <c r="UXA133" s="133"/>
      <c r="UXB133" s="133"/>
      <c r="UXP133" s="133"/>
      <c r="UXQ133" s="133"/>
      <c r="UYE133" s="133"/>
      <c r="UYF133" s="133"/>
      <c r="UYT133" s="133"/>
      <c r="UYU133" s="133"/>
      <c r="UZI133" s="133"/>
      <c r="UZJ133" s="133"/>
      <c r="UZX133" s="133"/>
      <c r="UZY133" s="133"/>
      <c r="VAM133" s="133"/>
      <c r="VAN133" s="133"/>
      <c r="VBB133" s="133"/>
      <c r="VBC133" s="133"/>
      <c r="VBQ133" s="133"/>
      <c r="VBR133" s="133"/>
      <c r="VCF133" s="133"/>
      <c r="VCG133" s="133"/>
      <c r="VCU133" s="133"/>
      <c r="VCV133" s="133"/>
      <c r="VDJ133" s="133"/>
      <c r="VDK133" s="133"/>
      <c r="VDY133" s="133"/>
      <c r="VDZ133" s="133"/>
      <c r="VEN133" s="133"/>
      <c r="VEO133" s="133"/>
      <c r="VFC133" s="133"/>
      <c r="VFD133" s="133"/>
      <c r="VFR133" s="133"/>
      <c r="VFS133" s="133"/>
      <c r="VGG133" s="133"/>
      <c r="VGH133" s="133"/>
      <c r="VGV133" s="133"/>
      <c r="VGW133" s="133"/>
      <c r="VHK133" s="133"/>
      <c r="VHL133" s="133"/>
      <c r="VHZ133" s="133"/>
      <c r="VIA133" s="133"/>
      <c r="VIO133" s="133"/>
      <c r="VIP133" s="133"/>
      <c r="VJD133" s="133"/>
      <c r="VJE133" s="133"/>
      <c r="VJS133" s="133"/>
      <c r="VJT133" s="133"/>
      <c r="VKH133" s="133"/>
      <c r="VKI133" s="133"/>
      <c r="VKW133" s="133"/>
      <c r="VKX133" s="133"/>
      <c r="VLL133" s="133"/>
      <c r="VLM133" s="133"/>
      <c r="VMA133" s="133"/>
      <c r="VMB133" s="133"/>
      <c r="VMP133" s="133"/>
      <c r="VMQ133" s="133"/>
      <c r="VNE133" s="133"/>
      <c r="VNF133" s="133"/>
      <c r="VNT133" s="133"/>
      <c r="VNU133" s="133"/>
      <c r="VOI133" s="133"/>
      <c r="VOJ133" s="133"/>
      <c r="VOX133" s="133"/>
      <c r="VOY133" s="133"/>
      <c r="VPM133" s="133"/>
      <c r="VPN133" s="133"/>
      <c r="VQB133" s="133"/>
      <c r="VQC133" s="133"/>
      <c r="VQQ133" s="133"/>
      <c r="VQR133" s="133"/>
      <c r="VRF133" s="133"/>
      <c r="VRG133" s="133"/>
      <c r="VRU133" s="133"/>
      <c r="VRV133" s="133"/>
      <c r="VSJ133" s="133"/>
      <c r="VSK133" s="133"/>
      <c r="VSY133" s="133"/>
      <c r="VSZ133" s="133"/>
      <c r="VTN133" s="133"/>
      <c r="VTO133" s="133"/>
      <c r="VUC133" s="133"/>
      <c r="VUD133" s="133"/>
      <c r="VUR133" s="133"/>
      <c r="VUS133" s="133"/>
      <c r="VVG133" s="133"/>
      <c r="VVH133" s="133"/>
      <c r="VVV133" s="133"/>
      <c r="VVW133" s="133"/>
      <c r="VWK133" s="133"/>
      <c r="VWL133" s="133"/>
      <c r="VWZ133" s="133"/>
      <c r="VXA133" s="133"/>
      <c r="VXO133" s="133"/>
      <c r="VXP133" s="133"/>
      <c r="VYD133" s="133"/>
      <c r="VYE133" s="133"/>
      <c r="VYS133" s="133"/>
      <c r="VYT133" s="133"/>
      <c r="VZH133" s="133"/>
      <c r="VZI133" s="133"/>
      <c r="VZW133" s="133"/>
      <c r="VZX133" s="133"/>
      <c r="WAL133" s="133"/>
      <c r="WAM133" s="133"/>
      <c r="WBA133" s="133"/>
      <c r="WBB133" s="133"/>
      <c r="WBP133" s="133"/>
      <c r="WBQ133" s="133"/>
      <c r="WCE133" s="133"/>
      <c r="WCF133" s="133"/>
      <c r="WCT133" s="133"/>
      <c r="WCU133" s="133"/>
      <c r="WDI133" s="133"/>
      <c r="WDJ133" s="133"/>
      <c r="WDX133" s="133"/>
      <c r="WDY133" s="133"/>
      <c r="WEM133" s="133"/>
      <c r="WEN133" s="133"/>
      <c r="WFB133" s="133"/>
      <c r="WFC133" s="133"/>
      <c r="WFQ133" s="133"/>
      <c r="WFR133" s="133"/>
      <c r="WGF133" s="133"/>
      <c r="WGG133" s="133"/>
      <c r="WGU133" s="133"/>
      <c r="WGV133" s="133"/>
      <c r="WHJ133" s="133"/>
      <c r="WHK133" s="133"/>
      <c r="WHY133" s="133"/>
      <c r="WHZ133" s="133"/>
      <c r="WIN133" s="133"/>
      <c r="WIO133" s="133"/>
      <c r="WJC133" s="133"/>
      <c r="WJD133" s="133"/>
      <c r="WJR133" s="133"/>
      <c r="WJS133" s="133"/>
      <c r="WKG133" s="133"/>
      <c r="WKH133" s="133"/>
      <c r="WKV133" s="133"/>
      <c r="WKW133" s="133"/>
      <c r="WLK133" s="133"/>
      <c r="WLL133" s="133"/>
      <c r="WLZ133" s="133"/>
      <c r="WMA133" s="133"/>
      <c r="WMO133" s="133"/>
      <c r="WMP133" s="133"/>
      <c r="WND133" s="133"/>
      <c r="WNE133" s="133"/>
      <c r="WNS133" s="133"/>
      <c r="WNT133" s="133"/>
      <c r="WOH133" s="133"/>
      <c r="WOI133" s="133"/>
      <c r="WOW133" s="133"/>
      <c r="WOX133" s="133"/>
      <c r="WPL133" s="133"/>
      <c r="WPM133" s="133"/>
      <c r="WQA133" s="133"/>
      <c r="WQB133" s="133"/>
      <c r="WQP133" s="133"/>
      <c r="WQQ133" s="133"/>
      <c r="WRE133" s="133"/>
      <c r="WRF133" s="133"/>
      <c r="WRT133" s="133"/>
      <c r="WRU133" s="133"/>
      <c r="WSI133" s="133"/>
      <c r="WSJ133" s="133"/>
      <c r="WSX133" s="133"/>
      <c r="WSY133" s="133"/>
      <c r="WTM133" s="133"/>
      <c r="WTN133" s="133"/>
      <c r="WUB133" s="133"/>
      <c r="WUC133" s="133"/>
      <c r="WUQ133" s="133"/>
      <c r="WUR133" s="133"/>
      <c r="WVF133" s="133"/>
      <c r="WVG133" s="133"/>
      <c r="WVU133" s="133"/>
      <c r="WVV133" s="133"/>
      <c r="WWJ133" s="133"/>
      <c r="WWK133" s="133"/>
      <c r="WWY133" s="133"/>
      <c r="WWZ133" s="133"/>
      <c r="WXN133" s="133"/>
      <c r="WXO133" s="133"/>
      <c r="WYC133" s="133"/>
      <c r="WYD133" s="133"/>
      <c r="WYR133" s="133"/>
      <c r="WYS133" s="133"/>
      <c r="WZG133" s="133"/>
      <c r="WZH133" s="133"/>
      <c r="WZV133" s="133"/>
      <c r="WZW133" s="133"/>
      <c r="XAK133" s="133"/>
      <c r="XAL133" s="133"/>
      <c r="XAZ133" s="133"/>
      <c r="XBA133" s="133"/>
      <c r="XBO133" s="133"/>
      <c r="XBP133" s="133"/>
      <c r="XCD133" s="133"/>
      <c r="XCE133" s="133"/>
      <c r="XCS133" s="133"/>
      <c r="XCT133" s="133"/>
      <c r="XDH133" s="133"/>
      <c r="XDI133" s="133"/>
      <c r="XDW133" s="133"/>
      <c r="XDX133" s="133"/>
      <c r="XEL133" s="133"/>
      <c r="XEM133" s="133"/>
      <c r="XFA133" s="133"/>
      <c r="XFB133" s="133"/>
    </row>
    <row r="134" spans="1:1022 1036:2042 2056:3062 3076:5117 5131:6137 6151:7157 7171:8192 8206:9212 9226:10232 10246:11252 11266:12287 12301:13307 13321:14327 14341:15347 15361:16382" ht="15" customHeight="1">
      <c r="B134" s="4" t="str">
        <f>B121</f>
        <v>Cálidda</v>
      </c>
      <c r="C134" s="4" t="s">
        <v>433</v>
      </c>
      <c r="D134" s="66">
        <v>21.417000000000002</v>
      </c>
      <c r="E134" s="67">
        <v>55.899000000000001</v>
      </c>
      <c r="F134" s="67">
        <v>93.265000000000001</v>
      </c>
      <c r="G134" s="67">
        <v>120</v>
      </c>
      <c r="H134" s="66">
        <v>25.5</v>
      </c>
      <c r="I134" s="67">
        <v>28.7</v>
      </c>
      <c r="J134" s="67">
        <v>47.4</v>
      </c>
      <c r="K134" s="66">
        <v>70.770402309999994</v>
      </c>
      <c r="L134" s="66">
        <v>29.92239515</v>
      </c>
      <c r="M134" s="66">
        <v>62.417653849999901</v>
      </c>
      <c r="N134" s="66">
        <v>98.658020080000199</v>
      </c>
      <c r="O134" s="65">
        <v>149.62273741999999</v>
      </c>
      <c r="P134" s="65">
        <v>36.259547220000385</v>
      </c>
      <c r="Q134" s="65">
        <v>78.759373520000096</v>
      </c>
      <c r="R134" s="65">
        <v>117.81757338</v>
      </c>
      <c r="S134" s="65">
        <v>167.50344788999999</v>
      </c>
      <c r="T134" s="65">
        <v>38.911000000000001</v>
      </c>
      <c r="U134" s="146">
        <v>58.905549889999797</v>
      </c>
      <c r="V134" s="146">
        <v>85.173000000000002</v>
      </c>
      <c r="W134" s="146">
        <v>114.52300008</v>
      </c>
      <c r="X134">
        <v>22.3</v>
      </c>
      <c r="Y134" s="146">
        <v>51.297897369999497</v>
      </c>
      <c r="Z134" s="145">
        <v>83.803620929999497</v>
      </c>
      <c r="AA134" s="145">
        <v>114.89610309</v>
      </c>
      <c r="AB134" s="144">
        <v>23</v>
      </c>
      <c r="AC134">
        <v>45.3</v>
      </c>
      <c r="AD134" s="144">
        <v>71.293728150000405</v>
      </c>
      <c r="AE134" s="144">
        <v>102.9</v>
      </c>
      <c r="AF134" s="144">
        <v>19.3</v>
      </c>
    </row>
    <row r="135" spans="1:1022 1036:2042 2056:3062 3076:5117 5131:6137 6151:7157 7171:8192 8206:9212 9226:10232 10246:11252 11266:12287 12301:13307 13321:14327 14341:15347 15361:16382" ht="15" customHeight="1">
      <c r="B135" s="4" t="str">
        <f>B122</f>
        <v>Transmisión</v>
      </c>
      <c r="C135" s="4" t="s">
        <v>435</v>
      </c>
      <c r="D135" s="66">
        <v>26.626643022058154</v>
      </c>
      <c r="E135" s="67">
        <v>52.393175447416965</v>
      </c>
      <c r="F135" s="67">
        <v>81.190030453612792</v>
      </c>
      <c r="G135" s="67">
        <v>123</v>
      </c>
      <c r="H135" s="66">
        <v>11.982109864913735</v>
      </c>
      <c r="I135" s="67">
        <v>24.866164018910506</v>
      </c>
      <c r="J135" s="67">
        <v>43.010811783505986</v>
      </c>
      <c r="K135" s="66">
        <v>78.258802709999159</v>
      </c>
      <c r="L135" s="66">
        <v>18.636554622192499</v>
      </c>
      <c r="M135" s="66">
        <v>42.035757801190954</v>
      </c>
      <c r="N135" s="66">
        <v>69.488651809798995</v>
      </c>
      <c r="O135" s="65">
        <v>108</v>
      </c>
      <c r="P135" s="65">
        <v>28.379569676571453</v>
      </c>
      <c r="Q135" s="65">
        <v>78.498403878004623</v>
      </c>
      <c r="R135" s="65">
        <v>123.50293989379087</v>
      </c>
      <c r="S135" s="65">
        <v>168.25522696798964</v>
      </c>
      <c r="T135" s="65">
        <v>30.888402328495623</v>
      </c>
      <c r="U135" s="146">
        <v>73.144178855608686</v>
      </c>
      <c r="V135" s="146">
        <v>125.88104916924532</v>
      </c>
      <c r="W135" s="146">
        <v>206.80292058376901</v>
      </c>
      <c r="X135">
        <v>50.2</v>
      </c>
      <c r="Y135" s="146">
        <v>115.96038855632639</v>
      </c>
      <c r="Z135" s="145">
        <v>183.23849679017101</v>
      </c>
      <c r="AA135" s="145">
        <v>254.26891315998418</v>
      </c>
      <c r="AB135" s="144">
        <v>71</v>
      </c>
      <c r="AC135">
        <v>142.4</v>
      </c>
      <c r="AD135" s="144">
        <v>243.53337270544495</v>
      </c>
      <c r="AE135" s="144">
        <v>275</v>
      </c>
      <c r="AF135" s="144">
        <v>81.400000000000006</v>
      </c>
    </row>
    <row r="136" spans="1:1022 1036:2042 2056:3062 3076:5117 5131:6137 6151:7157 7171:8192 8206:9212 9226:10232 10246:11252 11266:12287 12301:13307 13321:14327 14341:15347 15361:16382" ht="15" customHeight="1">
      <c r="B136" s="4" t="str">
        <f>B123</f>
        <v>TGI</v>
      </c>
      <c r="C136" s="4" t="s">
        <v>354</v>
      </c>
      <c r="D136" s="66">
        <v>12.236000000000001</v>
      </c>
      <c r="E136" s="67">
        <v>21.134</v>
      </c>
      <c r="F136" s="67">
        <v>30.032</v>
      </c>
      <c r="G136" s="67">
        <v>85</v>
      </c>
      <c r="H136" s="66">
        <v>10.199999999999999</v>
      </c>
      <c r="I136" s="67">
        <v>15.799999999999999</v>
      </c>
      <c r="J136" s="67">
        <v>28</v>
      </c>
      <c r="K136" s="66">
        <v>46.285915750000001</v>
      </c>
      <c r="L136" s="66">
        <v>7.4376794468000398</v>
      </c>
      <c r="M136" s="66">
        <v>16.743779418434301</v>
      </c>
      <c r="N136" s="66">
        <v>21.425308033930701</v>
      </c>
      <c r="O136" s="65">
        <v>27.225463999999999</v>
      </c>
      <c r="P136" s="65">
        <v>5.9652304000000003</v>
      </c>
      <c r="Q136" s="65">
        <v>11.733000000000001</v>
      </c>
      <c r="R136" s="65">
        <v>17.189227129999999</v>
      </c>
      <c r="S136" s="65">
        <v>23.487585889999998</v>
      </c>
      <c r="T136" s="65">
        <v>3.593146</v>
      </c>
      <c r="U136" s="146">
        <v>6.6545933599999998</v>
      </c>
      <c r="V136" s="146">
        <v>13.396299449352373</v>
      </c>
      <c r="W136" s="146">
        <v>27.491010793888599</v>
      </c>
      <c r="X136">
        <v>5</v>
      </c>
      <c r="Y136" s="146">
        <v>11.206522718652494</v>
      </c>
      <c r="Z136" s="145">
        <v>17.836401199267101</v>
      </c>
      <c r="AA136" s="145">
        <v>44.738637446247964</v>
      </c>
      <c r="AB136" s="144">
        <v>9</v>
      </c>
      <c r="AC136">
        <v>24.7</v>
      </c>
      <c r="AD136" s="144">
        <v>39.907642844038023</v>
      </c>
      <c r="AE136" s="144">
        <v>70.3</v>
      </c>
      <c r="AF136" s="144">
        <v>42.3</v>
      </c>
    </row>
    <row r="137" spans="1:1022 1036:2042 2056:3062 3076:5117 5131:6137 6151:7157 7171:8192 8206:9212 9226:10232 10246:11252 11266:12287 12301:13307 13321:14327 14341:15347 15361:16382" ht="15" customHeight="1">
      <c r="B137" s="4" t="s">
        <v>598</v>
      </c>
      <c r="C137" s="4" t="s">
        <v>598</v>
      </c>
      <c r="D137" s="66">
        <v>9.3350000000000009</v>
      </c>
      <c r="E137" s="67">
        <v>15.792672</v>
      </c>
      <c r="F137" s="67">
        <v>33.810333999999997</v>
      </c>
      <c r="G137" s="67">
        <v>34</v>
      </c>
      <c r="H137" s="66">
        <v>7.6</v>
      </c>
      <c r="I137" s="67">
        <v>12.553999999999998</v>
      </c>
      <c r="J137" s="67">
        <v>21.720599999999997</v>
      </c>
      <c r="K137" s="66">
        <v>31.363596790217436</v>
      </c>
      <c r="L137" s="66">
        <v>4.1723000000000008</v>
      </c>
      <c r="M137" s="66">
        <v>14.1687038657097</v>
      </c>
      <c r="N137" s="66">
        <v>21.346968985924686</v>
      </c>
      <c r="O137" s="65">
        <v>26.2570923859247</v>
      </c>
      <c r="P137" s="65">
        <v>8.003347630000091</v>
      </c>
      <c r="Q137" s="65">
        <v>12.718002700000001</v>
      </c>
      <c r="R137" s="65">
        <v>22.734739699999999</v>
      </c>
      <c r="S137" s="65">
        <v>31.975451469999999</v>
      </c>
      <c r="T137" s="65">
        <v>7.5955644099999997</v>
      </c>
      <c r="U137" s="146">
        <v>16.736658369999997</v>
      </c>
      <c r="V137" s="146">
        <v>22.205333639999999</v>
      </c>
      <c r="W137" s="146">
        <v>33.13119288</v>
      </c>
      <c r="X137">
        <v>3</v>
      </c>
      <c r="Y137" s="146">
        <v>7.2714201999999988</v>
      </c>
      <c r="Z137" s="145">
        <v>10.228040890000001</v>
      </c>
      <c r="AA137" s="145">
        <v>13.475701359999999</v>
      </c>
      <c r="AB137" s="144">
        <v>2.2000000000000002</v>
      </c>
      <c r="AC137">
        <v>5.2</v>
      </c>
      <c r="AD137" s="144">
        <v>9.6076438999999993</v>
      </c>
      <c r="AE137" s="144">
        <v>13.9</v>
      </c>
      <c r="AF137" s="144">
        <v>2.2000000000000002</v>
      </c>
    </row>
    <row r="138" spans="1:1022 1036:2042 2056:3062 3076:5117 5131:6137 6151:7157 7171:8192 8206:9212 9226:10232 10246:11252 11266:12287 12301:13307 13321:14327 14341:15347 15361:16382" ht="15" customHeight="1">
      <c r="B138" s="4" t="str">
        <f>B125</f>
        <v>Contugas</v>
      </c>
      <c r="C138" s="4" t="s">
        <v>355</v>
      </c>
      <c r="D138" s="66">
        <v>0.41110000000000002</v>
      </c>
      <c r="E138" s="67">
        <v>1.3461000000000001</v>
      </c>
      <c r="F138" s="67">
        <v>2.0833000000000004</v>
      </c>
      <c r="G138" s="67">
        <v>4</v>
      </c>
      <c r="H138" s="66">
        <v>0.19226237000000002</v>
      </c>
      <c r="I138" s="67">
        <v>0.26834246</v>
      </c>
      <c r="J138" s="67">
        <v>0.33461087</v>
      </c>
      <c r="K138" s="66">
        <v>1.24365466469613</v>
      </c>
      <c r="L138" s="66">
        <v>0.27241724</v>
      </c>
      <c r="M138" s="66">
        <v>0.59244887999999996</v>
      </c>
      <c r="N138" s="66">
        <v>0.99313388000000002</v>
      </c>
      <c r="O138" s="65">
        <v>4.1479512999999999</v>
      </c>
      <c r="P138" s="66">
        <v>7.4512649999999736E-2</v>
      </c>
      <c r="Q138" s="66">
        <v>0.22790711999999999</v>
      </c>
      <c r="R138" s="66">
        <v>1.7334589499999999</v>
      </c>
      <c r="S138" s="66">
        <v>3.4301134100000001</v>
      </c>
      <c r="T138" s="66">
        <v>0.66391537</v>
      </c>
      <c r="U138" s="146">
        <v>1.9453637800000001</v>
      </c>
      <c r="V138" s="146">
        <v>4.5771541100000004</v>
      </c>
      <c r="W138" s="146">
        <v>10.622176530000001</v>
      </c>
      <c r="X138">
        <v>2</v>
      </c>
      <c r="Y138" s="146">
        <v>3.7800365399999998</v>
      </c>
      <c r="Z138" s="145">
        <v>6.0379253899999998</v>
      </c>
      <c r="AA138" s="145">
        <v>7.4391291600000002</v>
      </c>
      <c r="AB138" s="144">
        <v>1.1000000000000001</v>
      </c>
      <c r="AC138">
        <v>1.9</v>
      </c>
      <c r="AD138" s="144">
        <v>2.30247234</v>
      </c>
      <c r="AE138" s="144">
        <v>3.1</v>
      </c>
      <c r="AF138" s="144">
        <v>0.8</v>
      </c>
    </row>
    <row r="139" spans="1:1022 1036:2042 2056:3062 3076:5117 5131:6137 6151:7157 7171:8192 8206:9212 9226:10232 10246:11252 11266:12287 12301:13307 13321:14327 14341:15347 15361:16382" ht="15" customHeight="1">
      <c r="B139" s="4" t="str">
        <f>B126</f>
        <v>Grupo Dunas</v>
      </c>
      <c r="C139" s="4" t="s">
        <v>437</v>
      </c>
      <c r="D139" s="66">
        <v>0</v>
      </c>
      <c r="E139" s="67">
        <v>0</v>
      </c>
      <c r="F139" s="67">
        <v>264</v>
      </c>
      <c r="G139" s="67">
        <v>264</v>
      </c>
      <c r="H139" s="66">
        <v>2.5</v>
      </c>
      <c r="I139" s="67">
        <v>3.7</v>
      </c>
      <c r="J139" s="67">
        <v>6.0858500000000006</v>
      </c>
      <c r="K139" s="66">
        <v>10.441585933254</v>
      </c>
      <c r="L139" s="66">
        <v>2.8079475155706501</v>
      </c>
      <c r="M139" s="66">
        <v>6.3068129140886802</v>
      </c>
      <c r="N139" s="66">
        <v>10.7542893468198</v>
      </c>
      <c r="O139" s="65">
        <v>17.873148404849299</v>
      </c>
      <c r="P139" s="66">
        <v>2.0572147787808901</v>
      </c>
      <c r="Q139" s="66">
        <v>7.8543003200980701</v>
      </c>
      <c r="R139" s="66">
        <v>10.345406173256899</v>
      </c>
      <c r="S139" s="66">
        <v>17.805245417220199</v>
      </c>
      <c r="T139" s="66">
        <v>4.3215695800915803</v>
      </c>
      <c r="U139" s="146">
        <v>9.8266924682093393</v>
      </c>
      <c r="V139" s="146">
        <v>18.548224366641001</v>
      </c>
      <c r="W139" s="146">
        <v>29.247465760000001</v>
      </c>
      <c r="X139">
        <v>8.3000000000000007</v>
      </c>
      <c r="Y139" s="146">
        <v>20.126591404449975</v>
      </c>
      <c r="Z139" s="145">
        <v>24.162218552638699</v>
      </c>
      <c r="AA139" s="145">
        <v>33.462516873839313</v>
      </c>
      <c r="AB139" s="144">
        <v>3</v>
      </c>
      <c r="AC139">
        <v>3.8</v>
      </c>
      <c r="AD139" s="144">
        <v>7.0890292291698795</v>
      </c>
      <c r="AE139" s="144">
        <v>37.299999999999997</v>
      </c>
      <c r="AF139" s="144">
        <v>7.1</v>
      </c>
    </row>
    <row r="140" spans="1:1022 1036:2042 2056:3062 3076:5117 5131:6137 6151:7157 7171:8192 8206:9212 9226:10232 10246:11252 11266:12287 12301:13307 13321:14327 14341:15347 15361:16382" ht="15" customHeight="1">
      <c r="B140" s="4" t="s">
        <v>366</v>
      </c>
      <c r="C140" s="4" t="s">
        <v>366</v>
      </c>
      <c r="D140" s="66"/>
      <c r="E140" s="67"/>
      <c r="F140" s="67"/>
      <c r="G140" s="67"/>
      <c r="H140" s="66"/>
      <c r="I140" s="67"/>
      <c r="J140" s="67"/>
      <c r="K140" s="66"/>
      <c r="L140" s="66"/>
      <c r="M140" s="66"/>
      <c r="N140" s="66"/>
      <c r="O140" s="65"/>
      <c r="P140" s="66"/>
      <c r="Q140" s="66">
        <v>1.9790606695005308</v>
      </c>
      <c r="R140" s="66">
        <v>2.0486503044954678</v>
      </c>
      <c r="S140" s="66">
        <v>2.0304276724358008</v>
      </c>
      <c r="T140" s="66">
        <v>4.9218533850263301E-6</v>
      </c>
      <c r="U140" s="146">
        <v>7.6839492852184166E-2</v>
      </c>
      <c r="V140" s="146">
        <v>9.0670604283386316E-2</v>
      </c>
      <c r="W140" s="146">
        <v>0</v>
      </c>
      <c r="Y140" s="146">
        <v>0</v>
      </c>
      <c r="Z140" s="145"/>
      <c r="AA140" s="145"/>
      <c r="AB140" s="144">
        <v>0.77</v>
      </c>
      <c r="AD140" s="144"/>
      <c r="AE140" s="144"/>
      <c r="AF140" s="144">
        <v>0</v>
      </c>
    </row>
    <row r="141" spans="1:1022 1036:2042 2056:3062 3076:5117 5131:6137 6151:7157 7171:8192 8206:9212 9226:10232 10246:11252 11266:12287 12301:13307 13321:14327 14341:15347 15361:16382" ht="15" customHeight="1">
      <c r="B141" s="4" t="s">
        <v>655</v>
      </c>
      <c r="C141" s="4" t="s">
        <v>655</v>
      </c>
      <c r="D141" s="66"/>
      <c r="E141" s="67"/>
      <c r="F141" s="67"/>
      <c r="G141" s="67"/>
      <c r="H141" s="66"/>
      <c r="I141" s="67"/>
      <c r="J141" s="67"/>
      <c r="K141" s="66"/>
      <c r="L141" s="66"/>
      <c r="M141" s="66"/>
      <c r="N141" s="66"/>
      <c r="O141" s="65"/>
      <c r="P141" s="66"/>
      <c r="Q141" s="66"/>
      <c r="R141" s="66"/>
      <c r="S141" s="66"/>
      <c r="T141" s="66"/>
      <c r="U141" s="146"/>
      <c r="V141" s="146"/>
      <c r="W141" s="146"/>
      <c r="Y141" s="146">
        <v>1.5951664000000001</v>
      </c>
      <c r="Z141" s="145">
        <v>2.85308611</v>
      </c>
      <c r="AA141" s="145">
        <v>2.91816960971396</v>
      </c>
      <c r="AB141" s="144">
        <v>0</v>
      </c>
      <c r="AC141">
        <v>6.6</v>
      </c>
      <c r="AD141" s="144">
        <v>9.4349313899999991</v>
      </c>
      <c r="AE141" s="144">
        <v>12.5</v>
      </c>
      <c r="AF141" s="144">
        <v>2.6</v>
      </c>
    </row>
    <row r="142" spans="1:1022 1036:2042 2056:3062 3076:5117 5131:6137 6151:7157 7171:8192 8206:9212 9226:10232 10246:11252 11266:12287 12301:13307 13321:14327 14341:15347 15361:16382" ht="15" customHeight="1">
      <c r="B142" s="4" t="str">
        <f>B129</f>
        <v>Adquisición Argo</v>
      </c>
      <c r="C142" s="4" t="s">
        <v>439</v>
      </c>
      <c r="D142" s="66">
        <v>0</v>
      </c>
      <c r="E142" s="67">
        <v>0</v>
      </c>
      <c r="F142" s="67">
        <v>0</v>
      </c>
      <c r="G142" s="67">
        <v>0</v>
      </c>
      <c r="H142" s="66">
        <v>330</v>
      </c>
      <c r="I142" s="67">
        <v>330</v>
      </c>
      <c r="J142" s="67">
        <v>330</v>
      </c>
      <c r="K142" s="66">
        <v>333</v>
      </c>
      <c r="L142" s="66">
        <v>0</v>
      </c>
      <c r="M142" s="66"/>
      <c r="N142" s="66"/>
      <c r="O142" s="65"/>
      <c r="P142" s="65"/>
      <c r="Q142" s="65">
        <v>116.38076</v>
      </c>
      <c r="R142" s="65">
        <v>112.82643390298135</v>
      </c>
      <c r="S142" s="65">
        <v>564.80383503292455</v>
      </c>
      <c r="T142" s="65">
        <v>0</v>
      </c>
      <c r="U142" s="146">
        <v>0</v>
      </c>
      <c r="V142" s="146">
        <v>33.5</v>
      </c>
      <c r="W142" s="154">
        <v>33.5</v>
      </c>
      <c r="Y142" s="146">
        <v>0</v>
      </c>
      <c r="Z142" s="145"/>
      <c r="AA142" s="145"/>
      <c r="AB142" s="144">
        <v>0</v>
      </c>
      <c r="AC142">
        <v>0</v>
      </c>
      <c r="AD142" s="144">
        <v>0</v>
      </c>
      <c r="AE142" s="144">
        <v>0</v>
      </c>
      <c r="AF142" s="144">
        <v>0</v>
      </c>
    </row>
    <row r="143" spans="1:1022 1036:2042 2056:3062 3076:5117 5131:6137 6151:7157 7171:8192 8206:9212 9226:10232 10246:11252 11266:12287 12301:13307 13321:14327 14341:15347 15361:16382" ht="15" customHeight="1">
      <c r="B143" s="13" t="s">
        <v>440</v>
      </c>
      <c r="C143" s="13"/>
      <c r="D143" s="15">
        <v>70.025743022058151</v>
      </c>
      <c r="E143" s="15">
        <v>146.56494744741698</v>
      </c>
      <c r="F143" s="15">
        <v>504.38066445361278</v>
      </c>
      <c r="G143" s="15">
        <v>630</v>
      </c>
      <c r="H143" s="15">
        <v>387.97437223491374</v>
      </c>
      <c r="I143" s="15">
        <v>415.88850647891053</v>
      </c>
      <c r="J143" s="15">
        <v>476.55187265350594</v>
      </c>
      <c r="K143" s="15">
        <v>571.36395815816672</v>
      </c>
      <c r="L143" s="15">
        <v>63.249293974563194</v>
      </c>
      <c r="M143" s="15">
        <v>142.26515672942355</v>
      </c>
      <c r="N143" s="15">
        <v>222.66637213647437</v>
      </c>
      <c r="O143" s="13">
        <v>333.12639351077399</v>
      </c>
      <c r="P143" s="13">
        <v>80.739422355352815</v>
      </c>
      <c r="Q143" s="13">
        <v>308.15080820760335</v>
      </c>
      <c r="R143" s="13">
        <v>408.1984294345246</v>
      </c>
      <c r="S143" s="13">
        <v>979.29133375057017</v>
      </c>
      <c r="T143" s="13">
        <v>85.973602610440594</v>
      </c>
      <c r="U143" s="13">
        <v>167.28987621667</v>
      </c>
      <c r="V143" s="13">
        <f>+SUM(V134:V142)</f>
        <v>303.37173133952211</v>
      </c>
      <c r="W143" s="155">
        <v>455.31776662765765</v>
      </c>
      <c r="X143" s="155">
        <v>90.8</v>
      </c>
      <c r="Y143" s="155">
        <v>211.23802318942839</v>
      </c>
      <c r="Z143" s="155">
        <v>328.15978986207631</v>
      </c>
      <c r="AA143" s="155">
        <v>471.19917069978544</v>
      </c>
      <c r="AB143" s="153">
        <v>110.07</v>
      </c>
      <c r="AC143" s="153">
        <v>229.89999999999998</v>
      </c>
      <c r="AD143" s="153">
        <v>383.16882055865318</v>
      </c>
      <c r="AE143" s="153">
        <f>+SUM(AE134:AE142)</f>
        <v>515</v>
      </c>
      <c r="AF143" s="153">
        <v>155.69999999999999</v>
      </c>
    </row>
    <row r="146" spans="2:11" ht="15">
      <c r="B146" s="2" t="s">
        <v>441</v>
      </c>
      <c r="C146" s="2" t="s">
        <v>442</v>
      </c>
    </row>
    <row r="148" spans="2:11" ht="15">
      <c r="B148" s="133" t="s">
        <v>443</v>
      </c>
      <c r="C148" s="133" t="s">
        <v>444</v>
      </c>
      <c r="D148" s="129"/>
      <c r="E148" s="187">
        <v>2025</v>
      </c>
      <c r="F148" s="129" t="s">
        <v>445</v>
      </c>
      <c r="G148" s="129" t="s">
        <v>555</v>
      </c>
      <c r="H148" s="129" t="s">
        <v>600</v>
      </c>
      <c r="I148" s="129" t="s">
        <v>691</v>
      </c>
      <c r="J148" s="129" t="s">
        <v>754</v>
      </c>
      <c r="K148" s="129" t="s">
        <v>440</v>
      </c>
    </row>
    <row r="149" spans="2:11">
      <c r="B149" t="s">
        <v>433</v>
      </c>
      <c r="C149" t="s">
        <v>433</v>
      </c>
      <c r="D149" s="65"/>
      <c r="E149" s="241">
        <v>102.91200039</v>
      </c>
      <c r="F149" s="241">
        <v>59.548613204628239</v>
      </c>
      <c r="G149" s="241">
        <v>34.563431361679221</v>
      </c>
      <c r="H149" s="241">
        <v>28.84836498314608</v>
      </c>
      <c r="I149" s="241">
        <v>7.8543279984416436</v>
      </c>
      <c r="J149" s="241">
        <v>9.2034369795280497</v>
      </c>
      <c r="K149" s="92">
        <f>SUM(F149:J149)</f>
        <v>140.01817452742324</v>
      </c>
    </row>
    <row r="150" spans="2:11">
      <c r="B150" t="s">
        <v>732</v>
      </c>
      <c r="C150" t="s">
        <v>435</v>
      </c>
      <c r="D150" s="65"/>
      <c r="E150" s="241">
        <v>275.04285581283</v>
      </c>
      <c r="F150" s="241">
        <v>378.28297256200324</v>
      </c>
      <c r="G150" s="241">
        <v>266.07589868753422</v>
      </c>
      <c r="H150" s="241">
        <v>90.213256693162194</v>
      </c>
      <c r="I150" s="241">
        <v>50.165083368680484</v>
      </c>
      <c r="J150" s="241">
        <v>63</v>
      </c>
      <c r="K150" s="92">
        <f t="shared" ref="K150:K157" si="1">SUM(F150:J150)</f>
        <v>847.73721131138018</v>
      </c>
    </row>
    <row r="151" spans="2:11">
      <c r="B151" t="s">
        <v>354</v>
      </c>
      <c r="C151" t="s">
        <v>354</v>
      </c>
      <c r="D151" s="65"/>
      <c r="E151" s="241">
        <v>70.273345875309602</v>
      </c>
      <c r="F151" s="241">
        <v>76.398283954254921</v>
      </c>
      <c r="G151" s="241">
        <v>65.443724077285069</v>
      </c>
      <c r="H151" s="241">
        <v>69.652282119542519</v>
      </c>
      <c r="I151" s="241">
        <v>45.711065393658551</v>
      </c>
      <c r="J151" s="241">
        <v>50.492234449796463</v>
      </c>
      <c r="K151" s="92">
        <f t="shared" si="1"/>
        <v>307.69758999453751</v>
      </c>
    </row>
    <row r="152" spans="2:11">
      <c r="B152" t="s">
        <v>598</v>
      </c>
      <c r="C152" t="s">
        <v>598</v>
      </c>
      <c r="D152" s="65"/>
      <c r="E152" s="241">
        <v>13.91577507</v>
      </c>
      <c r="F152" s="241">
        <v>9.2599396931929991</v>
      </c>
      <c r="G152" s="241">
        <v>3.0499549914224842</v>
      </c>
      <c r="H152" s="241">
        <v>2.1426566314133386</v>
      </c>
      <c r="I152" s="241">
        <v>8.6683553482550693</v>
      </c>
      <c r="J152" s="241">
        <v>6.1279776861776618</v>
      </c>
      <c r="K152" s="92">
        <f t="shared" si="1"/>
        <v>29.248884350461552</v>
      </c>
    </row>
    <row r="153" spans="2:11">
      <c r="B153" t="s">
        <v>355</v>
      </c>
      <c r="C153" t="s">
        <v>355</v>
      </c>
      <c r="D153" s="65"/>
      <c r="E153" s="241">
        <v>3.1059677200000002</v>
      </c>
      <c r="F153" s="241">
        <v>3.2690481482137943</v>
      </c>
      <c r="G153" s="241">
        <v>2.6146917300434276</v>
      </c>
      <c r="H153" s="241">
        <v>2.6768365504138272</v>
      </c>
      <c r="I153" s="241">
        <v>13.72821358034324</v>
      </c>
      <c r="J153" s="241">
        <v>11.584401967998708</v>
      </c>
      <c r="K153" s="92">
        <f t="shared" si="1"/>
        <v>33.873191977012993</v>
      </c>
    </row>
    <row r="154" spans="2:11">
      <c r="B154" t="s">
        <v>436</v>
      </c>
      <c r="C154" t="s">
        <v>446</v>
      </c>
      <c r="D154" s="65"/>
      <c r="E154" s="241">
        <v>37.3259479904751</v>
      </c>
      <c r="F154" s="241">
        <v>36.337509851213881</v>
      </c>
      <c r="G154" s="241">
        <v>34.364286894714908</v>
      </c>
      <c r="H154" s="241">
        <v>25.637472254487747</v>
      </c>
      <c r="I154" s="241">
        <v>24.373944961843861</v>
      </c>
      <c r="J154" s="241">
        <v>22.890799603551777</v>
      </c>
      <c r="K154" s="92">
        <f t="shared" si="1"/>
        <v>143.60401356581218</v>
      </c>
    </row>
    <row r="155" spans="2:11">
      <c r="B155" t="s">
        <v>733</v>
      </c>
      <c r="C155" t="s">
        <v>655</v>
      </c>
      <c r="D155" s="65"/>
      <c r="E155" s="241">
        <v>0</v>
      </c>
      <c r="F155" s="241">
        <v>0</v>
      </c>
      <c r="G155" s="241">
        <v>0</v>
      </c>
      <c r="H155" s="241">
        <v>0</v>
      </c>
      <c r="I155" s="241">
        <v>0</v>
      </c>
      <c r="J155" s="241">
        <v>0</v>
      </c>
      <c r="K155" s="92">
        <f t="shared" si="1"/>
        <v>0</v>
      </c>
    </row>
    <row r="156" spans="2:11">
      <c r="B156" t="s">
        <v>612</v>
      </c>
      <c r="C156" t="s">
        <v>613</v>
      </c>
      <c r="D156" s="65"/>
      <c r="E156" s="241">
        <v>12.4648523</v>
      </c>
      <c r="F156" s="241">
        <v>39.998889550250524</v>
      </c>
      <c r="G156" s="241">
        <v>61.098520805001606</v>
      </c>
      <c r="H156" s="241">
        <v>35.178138832155746</v>
      </c>
      <c r="I156" s="241">
        <v>23.478674190331745</v>
      </c>
      <c r="J156" s="241">
        <v>6.3463893833791207</v>
      </c>
      <c r="K156" s="92">
        <f t="shared" si="1"/>
        <v>166.10061276111873</v>
      </c>
    </row>
    <row r="157" spans="2:11">
      <c r="D157" s="65"/>
      <c r="E157" s="241">
        <v>0</v>
      </c>
      <c r="F157" s="241">
        <v>0</v>
      </c>
      <c r="G157" s="241">
        <v>0</v>
      </c>
      <c r="H157" s="241">
        <v>0</v>
      </c>
      <c r="I157" s="241">
        <v>0</v>
      </c>
      <c r="J157" s="241">
        <v>0</v>
      </c>
      <c r="K157" s="92">
        <f t="shared" si="1"/>
        <v>0</v>
      </c>
    </row>
    <row r="158" spans="2:11" ht="15">
      <c r="B158" s="13" t="s">
        <v>440</v>
      </c>
      <c r="C158" s="13" t="s">
        <v>440</v>
      </c>
      <c r="D158" s="13"/>
      <c r="E158" s="13">
        <f t="shared" ref="E158:J158" si="2">SUM(E149:E157)</f>
        <v>515.04074515861464</v>
      </c>
      <c r="F158" s="13">
        <f t="shared" si="2"/>
        <v>603.09525696375761</v>
      </c>
      <c r="G158" s="13">
        <f t="shared" si="2"/>
        <v>467.21050854768094</v>
      </c>
      <c r="H158" s="13">
        <f t="shared" si="2"/>
        <v>254.34900806432148</v>
      </c>
      <c r="I158" s="13">
        <f t="shared" si="2"/>
        <v>173.97966484155455</v>
      </c>
      <c r="J158" s="13">
        <f t="shared" si="2"/>
        <v>169.64524007043178</v>
      </c>
      <c r="K158" s="13">
        <f>SUM(K149:K157)</f>
        <v>1668.2796784877467</v>
      </c>
    </row>
    <row r="159" spans="2:11" ht="15">
      <c r="J159" s="156"/>
    </row>
  </sheetData>
  <phoneticPr fontId="277" type="noConversion"/>
  <hyperlinks>
    <hyperlink ref="B5" location="Portada!A1" display="EBITDA Consolidado por Compañía COP millones" xr:uid="{9E6052CA-0908-48B7-87C8-9388BFB1D3AD}"/>
  </hyperlinks>
  <pageMargins left="0.7" right="0.7" top="0.75" bottom="0.75" header="0.3" footer="0.3"/>
  <pageSetup orientation="portrait" r:id="rId1"/>
  <ignoredErrors>
    <ignoredError sqref="AE36 AE60 AE72 E158 K149:K157 V143" formulaRange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58763-DE8C-4F72-AD07-26A294CB4D14}">
  <sheetPr>
    <pageSetUpPr fitToPage="1"/>
  </sheetPr>
  <dimension ref="B2:X56"/>
  <sheetViews>
    <sheetView showGridLines="0" zoomScale="70" zoomScaleNormal="70" workbookViewId="0">
      <pane xSplit="3" ySplit="7" topLeftCell="L8" activePane="bottomRight" state="frozen"/>
      <selection pane="topRight" activeCell="D1" sqref="D1"/>
      <selection pane="bottomLeft" activeCell="A8" sqref="A8"/>
      <selection pane="bottomRight" activeCell="P32" sqref="P32"/>
    </sheetView>
  </sheetViews>
  <sheetFormatPr baseColWidth="10" defaultColWidth="11.375" defaultRowHeight="15" customHeight="1" outlineLevelCol="1"/>
  <cols>
    <col min="1" max="1" width="13.875" customWidth="1"/>
    <col min="2" max="3" width="38.375" customWidth="1"/>
    <col min="4" max="4" width="17.375" hidden="1" customWidth="1" outlineLevel="1"/>
    <col min="5" max="5" width="20" hidden="1" customWidth="1" outlineLevel="1"/>
    <col min="6" max="7" width="17.375" hidden="1" customWidth="1" outlineLevel="1"/>
    <col min="8" max="8" width="19" hidden="1" customWidth="1" outlineLevel="1"/>
    <col min="9" max="9" width="19" bestFit="1" customWidth="1" collapsed="1"/>
    <col min="10" max="11" width="19" bestFit="1" customWidth="1"/>
    <col min="12" max="15" width="18.625" bestFit="1" customWidth="1"/>
    <col min="16" max="17" width="13.625" customWidth="1"/>
  </cols>
  <sheetData>
    <row r="2" spans="2:24" ht="15" customHeight="1" thickBot="1">
      <c r="B2" s="189" t="s">
        <v>0</v>
      </c>
      <c r="C2" s="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5" customHeight="1">
      <c r="B3" s="2" t="s">
        <v>447</v>
      </c>
      <c r="C3" s="2" t="s">
        <v>448</v>
      </c>
    </row>
    <row r="5" spans="2:24" ht="15" customHeight="1">
      <c r="B5" s="64" t="s">
        <v>614</v>
      </c>
      <c r="C5" s="64" t="s">
        <v>615</v>
      </c>
    </row>
    <row r="6" spans="2:24" ht="15" customHeight="1">
      <c r="L6" s="83"/>
      <c r="M6" s="83"/>
    </row>
    <row r="7" spans="2:24" ht="15" customHeight="1">
      <c r="B7" s="68" t="s">
        <v>443</v>
      </c>
      <c r="C7" s="68" t="s">
        <v>444</v>
      </c>
      <c r="D7" s="69">
        <v>2014</v>
      </c>
      <c r="E7" s="69">
        <v>2015</v>
      </c>
      <c r="F7" s="69">
        <v>2016</v>
      </c>
      <c r="G7" s="69">
        <v>2017</v>
      </c>
      <c r="H7" s="69">
        <v>2018</v>
      </c>
      <c r="I7" s="69">
        <v>2019</v>
      </c>
      <c r="J7" s="69">
        <v>2020</v>
      </c>
      <c r="K7" s="69">
        <v>2021</v>
      </c>
      <c r="L7" s="69">
        <v>2022</v>
      </c>
      <c r="M7" s="69">
        <v>2023</v>
      </c>
      <c r="N7" s="83">
        <v>2024</v>
      </c>
      <c r="O7" s="83">
        <v>2025</v>
      </c>
      <c r="P7" s="83" t="s">
        <v>753</v>
      </c>
    </row>
    <row r="8" spans="2:24" ht="15" customHeight="1">
      <c r="B8" s="17" t="s">
        <v>564</v>
      </c>
      <c r="C8" s="17" t="s">
        <v>564</v>
      </c>
      <c r="D8" s="38">
        <v>383251.05963800004</v>
      </c>
      <c r="E8" s="38">
        <v>540207.49973099993</v>
      </c>
      <c r="F8" s="38">
        <v>413999.86550800002</v>
      </c>
      <c r="G8" s="38">
        <v>311039.75817599997</v>
      </c>
      <c r="H8" s="38">
        <v>312136.56952700001</v>
      </c>
      <c r="I8" s="38">
        <v>362348.33024800004</v>
      </c>
      <c r="J8" s="38">
        <v>434290.69625238149</v>
      </c>
      <c r="K8" s="38">
        <v>1031446.696</v>
      </c>
      <c r="L8" s="38">
        <v>1477942.2303289999</v>
      </c>
      <c r="M8" s="38">
        <v>488764.07719599997</v>
      </c>
      <c r="N8" s="38">
        <v>768210.32347900001</v>
      </c>
      <c r="O8" s="38">
        <v>876902</v>
      </c>
    </row>
    <row r="9" spans="2:24" ht="15" customHeight="1">
      <c r="B9" s="17" t="s">
        <v>565</v>
      </c>
      <c r="C9" s="17" t="s">
        <v>565</v>
      </c>
      <c r="D9" s="38">
        <v>240464.656644</v>
      </c>
      <c r="E9" s="38">
        <v>286044.27566500002</v>
      </c>
      <c r="F9" s="38">
        <v>227852.29026422001</v>
      </c>
      <c r="G9" s="38">
        <v>284823.65888200002</v>
      </c>
      <c r="H9" s="38">
        <v>220739.486947</v>
      </c>
      <c r="I9" s="38">
        <v>225204.74882899999</v>
      </c>
      <c r="J9" s="38">
        <v>282965.64552332449</v>
      </c>
      <c r="K9" s="38">
        <v>681647.52</v>
      </c>
      <c r="L9" s="38">
        <v>0</v>
      </c>
      <c r="M9" s="38">
        <v>675417.06726600009</v>
      </c>
      <c r="N9" s="38"/>
      <c r="O9" s="38"/>
    </row>
    <row r="10" spans="2:24" ht="15" customHeight="1">
      <c r="B10" s="17" t="s">
        <v>449</v>
      </c>
      <c r="C10" s="17" t="s">
        <v>449</v>
      </c>
      <c r="D10" s="38">
        <v>119877.46638032999</v>
      </c>
      <c r="E10" s="38">
        <v>10005.175311000001</v>
      </c>
      <c r="F10" s="38">
        <v>65323.660686000003</v>
      </c>
      <c r="G10" s="38">
        <v>68756.149319999997</v>
      </c>
      <c r="H10" s="38">
        <v>59146.993283739997</v>
      </c>
      <c r="I10" s="38">
        <v>42763.748391138302</v>
      </c>
      <c r="J10" s="38">
        <v>60630.322585684611</v>
      </c>
      <c r="K10" s="38">
        <v>60714.275999999998</v>
      </c>
      <c r="L10" s="38">
        <v>82858.245685300004</v>
      </c>
      <c r="M10" s="38">
        <v>82532.84427500001</v>
      </c>
      <c r="N10" s="38">
        <v>110133.13853957699</v>
      </c>
      <c r="O10" s="237">
        <v>142172.03780007001</v>
      </c>
    </row>
    <row r="11" spans="2:24" ht="15" customHeight="1">
      <c r="B11" s="17" t="s">
        <v>378</v>
      </c>
      <c r="C11" s="17" t="s">
        <v>378</v>
      </c>
      <c r="D11" s="38">
        <v>3947.8827000000001</v>
      </c>
      <c r="E11" s="38">
        <v>4944.0774000000001</v>
      </c>
      <c r="F11" s="38">
        <v>5313.0384000000004</v>
      </c>
      <c r="G11" s="38">
        <v>7231.6355999999996</v>
      </c>
      <c r="H11" s="38">
        <v>0</v>
      </c>
      <c r="I11" s="38">
        <v>0</v>
      </c>
      <c r="J11" s="38">
        <v>0</v>
      </c>
      <c r="K11" s="38">
        <v>0</v>
      </c>
      <c r="L11" s="38"/>
      <c r="M11" s="38"/>
      <c r="O11" s="38"/>
    </row>
    <row r="12" spans="2:24" ht="15" customHeight="1">
      <c r="B12" s="17" t="s">
        <v>354</v>
      </c>
      <c r="C12" s="17" t="s">
        <v>354</v>
      </c>
      <c r="D12" s="38">
        <v>440004.61154499999</v>
      </c>
      <c r="E12" s="38">
        <v>0</v>
      </c>
      <c r="F12" s="38">
        <v>95062.608189320003</v>
      </c>
      <c r="G12" s="38">
        <v>300092.45737099997</v>
      </c>
      <c r="H12" s="38">
        <v>286320.63256400003</v>
      </c>
      <c r="I12" s="38">
        <v>272758.68716199999</v>
      </c>
      <c r="J12" s="38">
        <v>371692.97183300002</v>
      </c>
      <c r="K12" s="38">
        <v>489412.298312</v>
      </c>
      <c r="L12" s="38">
        <v>317709.91876200004</v>
      </c>
      <c r="M12" s="38">
        <v>421437.41496600001</v>
      </c>
      <c r="N12" s="107">
        <v>428222.461067</v>
      </c>
      <c r="O12" s="38">
        <v>430272.61280800001</v>
      </c>
    </row>
    <row r="13" spans="2:24" ht="15" customHeight="1">
      <c r="B13" s="17" t="s">
        <v>379</v>
      </c>
      <c r="C13" s="17" t="s">
        <v>379</v>
      </c>
      <c r="D13" s="38">
        <v>6793.1619359999995</v>
      </c>
      <c r="E13" s="38">
        <v>6801.4818690000002</v>
      </c>
      <c r="F13" s="38">
        <v>4572.6562469999999</v>
      </c>
      <c r="G13" s="38">
        <v>5567.1022199999998</v>
      </c>
      <c r="H13" s="38">
        <v>3123.2623859999999</v>
      </c>
      <c r="I13" s="38">
        <v>4702.893</v>
      </c>
      <c r="J13" s="38">
        <v>9123.9455089999992</v>
      </c>
      <c r="K13" s="38">
        <v>3907.8649999999998</v>
      </c>
      <c r="L13" s="38">
        <v>6382.50972</v>
      </c>
      <c r="M13" s="38">
        <v>4492.6048259999998</v>
      </c>
      <c r="N13" s="107">
        <v>3389.851854</v>
      </c>
      <c r="O13" s="238">
        <v>1175.5348819999999</v>
      </c>
      <c r="P13" s="238">
        <v>1175.5348819999999</v>
      </c>
    </row>
    <row r="14" spans="2:24" ht="15" customHeight="1">
      <c r="B14" s="17" t="s">
        <v>450</v>
      </c>
      <c r="C14" s="17" t="s">
        <v>450</v>
      </c>
      <c r="D14" s="38">
        <v>44781.647387000005</v>
      </c>
      <c r="E14" s="38">
        <v>0</v>
      </c>
      <c r="F14" s="38">
        <v>55597.903910000001</v>
      </c>
      <c r="G14" s="38">
        <v>50880.009521</v>
      </c>
      <c r="H14" s="38">
        <v>65464.009720000002</v>
      </c>
      <c r="I14" s="38">
        <v>74743.52760500001</v>
      </c>
      <c r="J14" s="38">
        <v>64423.102404000005</v>
      </c>
      <c r="K14" s="38">
        <v>85248.819455999997</v>
      </c>
      <c r="L14" s="38">
        <v>82104</v>
      </c>
      <c r="M14" s="38">
        <v>96560</v>
      </c>
      <c r="O14" s="38"/>
    </row>
    <row r="15" spans="2:24" ht="15" customHeight="1">
      <c r="B15" s="17" t="s">
        <v>451</v>
      </c>
      <c r="C15" s="17" t="s">
        <v>451</v>
      </c>
      <c r="D15" s="38">
        <v>0</v>
      </c>
      <c r="E15" s="38">
        <v>0</v>
      </c>
      <c r="F15" s="38">
        <v>0</v>
      </c>
      <c r="G15" s="38">
        <v>163363.46032319998</v>
      </c>
      <c r="H15" s="38">
        <v>93783.067958</v>
      </c>
      <c r="I15" s="38">
        <v>117389.67104844</v>
      </c>
      <c r="J15" s="38">
        <v>165956.39578864499</v>
      </c>
      <c r="K15" s="38">
        <v>148905.04488</v>
      </c>
      <c r="L15" s="38">
        <v>158307.74765400001</v>
      </c>
      <c r="M15" s="38">
        <v>274955.92906300002</v>
      </c>
      <c r="N15" s="107">
        <v>250724.86005611997</v>
      </c>
      <c r="O15" s="238">
        <v>236794.32958142998</v>
      </c>
      <c r="P15" s="238">
        <v>37048.699999999997</v>
      </c>
    </row>
    <row r="16" spans="2:24" ht="15" customHeight="1">
      <c r="B16" s="17" t="s">
        <v>452</v>
      </c>
      <c r="C16" s="17" t="s">
        <v>452</v>
      </c>
      <c r="D16" s="38">
        <v>5476.6652000000004</v>
      </c>
      <c r="E16" s="38">
        <v>12132.49696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/>
      <c r="M16" s="38"/>
      <c r="O16" s="38"/>
    </row>
    <row r="17" spans="2:16" ht="15" customHeight="1">
      <c r="B17" s="17" t="s">
        <v>453</v>
      </c>
      <c r="C17" s="17" t="s">
        <v>453</v>
      </c>
      <c r="D17" s="38">
        <v>10788.232</v>
      </c>
      <c r="E17" s="38">
        <v>26444.52</v>
      </c>
      <c r="F17" s="38">
        <v>45205.355222999999</v>
      </c>
      <c r="G17" s="38">
        <v>46473.760000000002</v>
      </c>
      <c r="H17" s="38">
        <v>134174.26635865</v>
      </c>
      <c r="I17" s="38">
        <v>155285.50318</v>
      </c>
      <c r="J17" s="38">
        <v>203833.47899999999</v>
      </c>
      <c r="K17" s="38">
        <v>278129.43264700001</v>
      </c>
      <c r="L17" s="38">
        <v>77156.874164380002</v>
      </c>
      <c r="M17" s="38">
        <v>230707.64955342282</v>
      </c>
      <c r="N17" s="107">
        <v>243981</v>
      </c>
      <c r="O17" s="237">
        <v>289985.16128117801</v>
      </c>
      <c r="P17" s="237">
        <v>126590.8930229621</v>
      </c>
    </row>
    <row r="18" spans="2:16" ht="15" customHeight="1">
      <c r="B18" s="17" t="s">
        <v>454</v>
      </c>
      <c r="C18" s="17" t="s">
        <v>454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8"/>
      <c r="M18" s="38"/>
      <c r="O18" s="38"/>
    </row>
    <row r="19" spans="2:16" ht="15" customHeight="1">
      <c r="B19" s="17" t="s">
        <v>455</v>
      </c>
      <c r="C19" s="17" t="s">
        <v>456</v>
      </c>
      <c r="D19" s="38"/>
      <c r="E19" s="38"/>
      <c r="F19" s="38"/>
      <c r="G19" s="38"/>
      <c r="H19" s="38"/>
      <c r="I19" s="38"/>
      <c r="J19" s="38">
        <v>32401.89</v>
      </c>
      <c r="K19" s="38">
        <v>32965.136880792597</v>
      </c>
      <c r="L19" s="38">
        <v>38290.598189000004</v>
      </c>
      <c r="M19" s="38">
        <v>25661.891077</v>
      </c>
      <c r="N19" s="107">
        <v>65641.809578715503</v>
      </c>
      <c r="O19" s="237">
        <v>65058.932479319905</v>
      </c>
    </row>
    <row r="20" spans="2:16" ht="15" customHeight="1">
      <c r="B20" s="17" t="s">
        <v>556</v>
      </c>
      <c r="C20" s="17" t="s">
        <v>556</v>
      </c>
      <c r="D20" s="38"/>
      <c r="E20" s="38"/>
      <c r="F20" s="38"/>
      <c r="G20" s="38"/>
      <c r="H20" s="38"/>
      <c r="I20" s="38"/>
      <c r="J20" s="38"/>
      <c r="K20" s="38">
        <v>937.76348783579999</v>
      </c>
      <c r="L20" s="38">
        <v>2878.7115429999999</v>
      </c>
      <c r="M20" s="38">
        <v>4018.3706181568</v>
      </c>
      <c r="O20" s="237">
        <v>8224.807369480699</v>
      </c>
    </row>
    <row r="21" spans="2:16" ht="15" customHeight="1">
      <c r="B21" s="17" t="s">
        <v>557</v>
      </c>
      <c r="C21" s="17" t="s">
        <v>557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O21" s="38"/>
    </row>
    <row r="22" spans="2:16" ht="15" customHeight="1">
      <c r="B22" s="17" t="s">
        <v>457</v>
      </c>
      <c r="C22" s="17" t="s">
        <v>457</v>
      </c>
      <c r="D22" s="38"/>
      <c r="E22" s="38"/>
      <c r="F22" s="38"/>
      <c r="G22" s="38"/>
      <c r="H22" s="38"/>
      <c r="I22" s="38"/>
      <c r="J22" s="38"/>
      <c r="K22" s="38">
        <v>3225.8300679999998</v>
      </c>
      <c r="L22" s="38">
        <v>1308.2215019456</v>
      </c>
      <c r="M22" s="88">
        <v>9297.7564629999997</v>
      </c>
      <c r="N22" s="107">
        <v>215983.72083091308</v>
      </c>
      <c r="O22" s="237">
        <v>762018.1088081979</v>
      </c>
    </row>
    <row r="23" spans="2:16" ht="15" customHeight="1">
      <c r="B23" s="17" t="s">
        <v>458</v>
      </c>
      <c r="C23" s="17" t="s">
        <v>399</v>
      </c>
      <c r="D23" s="38">
        <v>210.63797399999999</v>
      </c>
      <c r="E23" s="38">
        <v>209.32746900000001</v>
      </c>
      <c r="F23" s="38">
        <v>157.393192</v>
      </c>
      <c r="G23" s="38">
        <v>110.21299999999999</v>
      </c>
      <c r="H23" s="38">
        <v>78.491126999999992</v>
      </c>
      <c r="I23" s="38">
        <v>129.48509627999999</v>
      </c>
      <c r="J23" s="38">
        <v>160.29059839999999</v>
      </c>
      <c r="K23" s="38">
        <v>131.677685</v>
      </c>
      <c r="L23" s="38">
        <v>162.76560991999997</v>
      </c>
      <c r="M23" s="88">
        <v>48.206680999999996</v>
      </c>
      <c r="N23" s="107">
        <v>117973.033967</v>
      </c>
      <c r="O23" s="237">
        <v>180158.80859388947</v>
      </c>
    </row>
    <row r="24" spans="2:16" ht="15" customHeight="1">
      <c r="B24" s="18" t="s">
        <v>440</v>
      </c>
      <c r="C24" s="18" t="s">
        <v>440</v>
      </c>
      <c r="D24" s="39">
        <v>1255596.0214043302</v>
      </c>
      <c r="E24" s="39">
        <v>886788.85440499987</v>
      </c>
      <c r="F24" s="39">
        <v>913084.77161953994</v>
      </c>
      <c r="G24" s="39">
        <v>1238338.2044132</v>
      </c>
      <c r="H24" s="39">
        <v>1174966.77987139</v>
      </c>
      <c r="I24" s="39">
        <v>1255326.5945598583</v>
      </c>
      <c r="J24" s="39">
        <v>1625478.7394944355</v>
      </c>
      <c r="K24" s="39">
        <v>2816672.3604166289</v>
      </c>
      <c r="L24" s="39">
        <v>2245101.8231585454</v>
      </c>
      <c r="M24" s="39">
        <v>2313893.81198458</v>
      </c>
      <c r="N24" s="39">
        <v>2204260</v>
      </c>
      <c r="O24" s="39">
        <f>+SUM(O8:O23)</f>
        <v>2992762.3336035656</v>
      </c>
      <c r="P24" s="39">
        <f>+SUM(P8:P23)</f>
        <v>164815.12790496211</v>
      </c>
    </row>
    <row r="25" spans="2:16" ht="15" customHeight="1">
      <c r="B25" s="17" t="s">
        <v>616</v>
      </c>
      <c r="C25" s="17" t="s">
        <v>617</v>
      </c>
    </row>
    <row r="26" spans="2:16" ht="15" customHeight="1">
      <c r="B26" s="9"/>
      <c r="C26" s="9"/>
      <c r="J26" s="6"/>
    </row>
    <row r="27" spans="2:16" ht="15" customHeight="1">
      <c r="B27" s="64" t="s">
        <v>459</v>
      </c>
      <c r="C27" s="64" t="s">
        <v>460</v>
      </c>
      <c r="D27" s="19"/>
    </row>
    <row r="29" spans="2:16" ht="15" customHeight="1">
      <c r="B29" s="68" t="s">
        <v>461</v>
      </c>
      <c r="C29" s="68" t="s">
        <v>462</v>
      </c>
      <c r="D29" s="69">
        <v>2014</v>
      </c>
      <c r="E29" s="69" t="s">
        <v>463</v>
      </c>
      <c r="F29" s="69" t="s">
        <v>464</v>
      </c>
      <c r="G29" s="69">
        <v>2017</v>
      </c>
      <c r="H29" s="69">
        <v>2018</v>
      </c>
      <c r="I29" s="69">
        <v>2019</v>
      </c>
      <c r="J29" s="69">
        <v>2020</v>
      </c>
      <c r="K29" s="69">
        <v>2021</v>
      </c>
      <c r="L29" s="69">
        <v>2022</v>
      </c>
      <c r="M29" s="69">
        <v>2023</v>
      </c>
      <c r="N29" s="69">
        <v>2024</v>
      </c>
      <c r="O29" s="69">
        <v>2025</v>
      </c>
      <c r="P29" s="69">
        <v>2026</v>
      </c>
    </row>
    <row r="30" spans="2:16" ht="15" customHeight="1">
      <c r="B30" s="17" t="s">
        <v>465</v>
      </c>
      <c r="C30" s="17" t="s">
        <v>466</v>
      </c>
      <c r="D30" s="40">
        <v>64.319999999999993</v>
      </c>
      <c r="E30" s="41">
        <v>119.905597</v>
      </c>
      <c r="F30" s="40">
        <v>74.41</v>
      </c>
      <c r="G30" s="42">
        <v>99</v>
      </c>
      <c r="H30" s="42">
        <v>115</v>
      </c>
      <c r="I30" s="42">
        <v>130</v>
      </c>
      <c r="J30" s="42">
        <v>140</v>
      </c>
      <c r="K30" s="43">
        <v>147</v>
      </c>
      <c r="L30" s="43">
        <v>158</v>
      </c>
      <c r="M30" s="43">
        <v>179</v>
      </c>
      <c r="N30" s="43">
        <v>198</v>
      </c>
      <c r="O30" s="115">
        <v>188</v>
      </c>
      <c r="P30" s="115">
        <v>205</v>
      </c>
    </row>
    <row r="31" spans="2:16" ht="15" customHeight="1">
      <c r="B31" s="17" t="s">
        <v>467</v>
      </c>
      <c r="C31" s="17" t="s">
        <v>468</v>
      </c>
      <c r="D31" s="40"/>
      <c r="E31" s="41"/>
      <c r="F31" s="40"/>
      <c r="G31" s="42"/>
      <c r="H31" s="42"/>
      <c r="I31" s="42"/>
      <c r="J31" s="42"/>
      <c r="K31" s="43">
        <v>126</v>
      </c>
      <c r="L31" s="43">
        <v>34</v>
      </c>
      <c r="M31" s="43">
        <v>39</v>
      </c>
      <c r="N31" s="43">
        <v>53</v>
      </c>
      <c r="O31" s="115">
        <v>50</v>
      </c>
      <c r="P31" s="115">
        <v>45.8</v>
      </c>
    </row>
    <row r="32" spans="2:16" ht="15" customHeight="1">
      <c r="B32" s="157" t="s">
        <v>722</v>
      </c>
      <c r="C32" s="158" t="s">
        <v>723</v>
      </c>
      <c r="D32" s="159">
        <f t="shared" ref="D32:N32" si="0">+D31+D30</f>
        <v>64.319999999999993</v>
      </c>
      <c r="E32" s="159">
        <f t="shared" si="0"/>
        <v>119.905597</v>
      </c>
      <c r="F32" s="159">
        <f t="shared" si="0"/>
        <v>74.41</v>
      </c>
      <c r="G32" s="159">
        <f t="shared" si="0"/>
        <v>99</v>
      </c>
      <c r="H32" s="159">
        <f t="shared" si="0"/>
        <v>115</v>
      </c>
      <c r="I32" s="159">
        <f t="shared" si="0"/>
        <v>130</v>
      </c>
      <c r="J32" s="159">
        <f t="shared" si="0"/>
        <v>140</v>
      </c>
      <c r="K32" s="159">
        <f t="shared" si="0"/>
        <v>273</v>
      </c>
      <c r="L32" s="159">
        <f t="shared" si="0"/>
        <v>192</v>
      </c>
      <c r="M32" s="159">
        <f t="shared" si="0"/>
        <v>218</v>
      </c>
      <c r="N32" s="159">
        <f t="shared" si="0"/>
        <v>251</v>
      </c>
      <c r="O32" s="159">
        <f>+O31+O30</f>
        <v>238</v>
      </c>
      <c r="P32" s="160">
        <f>+P30+P31</f>
        <v>250.8</v>
      </c>
    </row>
    <row r="33" spans="2:17" ht="15" customHeight="1">
      <c r="B33" s="20" t="s">
        <v>469</v>
      </c>
      <c r="C33" s="20" t="s">
        <v>470</v>
      </c>
      <c r="D33" s="45">
        <v>590533.30573343998</v>
      </c>
      <c r="E33" s="45">
        <v>1100874.5113860001</v>
      </c>
      <c r="F33" s="45">
        <v>333201.85229100002</v>
      </c>
      <c r="G33" s="45">
        <v>908936.52468300005</v>
      </c>
      <c r="H33" s="45">
        <v>1055835.356955</v>
      </c>
      <c r="I33" s="45">
        <v>1193553.0122100001</v>
      </c>
      <c r="J33" s="45">
        <v>1285364.78238</v>
      </c>
      <c r="K33" s="45">
        <v>2506461.3256410002</v>
      </c>
      <c r="L33" s="45">
        <v>1762785.9872640001</v>
      </c>
      <c r="M33" s="45">
        <v>2001497</v>
      </c>
      <c r="N33" s="45">
        <v>2304475</v>
      </c>
      <c r="O33" s="116">
        <v>2185120.13</v>
      </c>
      <c r="P33" s="160">
        <v>2302639.196</v>
      </c>
    </row>
    <row r="34" spans="2:17" ht="15" customHeight="1">
      <c r="D34" s="11"/>
      <c r="E34" s="11"/>
      <c r="G34" s="11"/>
      <c r="H34" s="11"/>
      <c r="I34" s="11"/>
      <c r="J34" s="11"/>
    </row>
    <row r="35" spans="2:17" ht="15" customHeight="1">
      <c r="D35" s="11"/>
      <c r="E35" s="11"/>
      <c r="G35" s="11"/>
      <c r="H35" s="11"/>
      <c r="I35" s="11"/>
      <c r="J35" s="11"/>
    </row>
    <row r="36" spans="2:17" ht="15" customHeight="1">
      <c r="B36" s="276" t="s">
        <v>471</v>
      </c>
      <c r="C36" s="276"/>
      <c r="D36" s="276"/>
      <c r="E36" s="276"/>
      <c r="F36" s="276"/>
      <c r="G36" s="276"/>
      <c r="H36" s="276"/>
      <c r="I36" s="276"/>
      <c r="J36" s="276"/>
      <c r="K36" s="38"/>
    </row>
    <row r="37" spans="2:17" ht="14.25">
      <c r="B37" s="276" t="s">
        <v>472</v>
      </c>
      <c r="C37" s="276"/>
      <c r="D37" s="276"/>
      <c r="E37" s="276"/>
      <c r="F37" s="276"/>
      <c r="G37" s="276"/>
      <c r="H37" s="276"/>
      <c r="I37" s="276"/>
      <c r="J37" s="276"/>
    </row>
    <row r="38" spans="2:17" ht="15" customHeight="1">
      <c r="K38" s="46"/>
      <c r="L38" s="46"/>
      <c r="M38" s="46"/>
      <c r="O38" s="46"/>
    </row>
    <row r="39" spans="2:17" ht="15" customHeight="1">
      <c r="D39" s="46"/>
      <c r="E39" s="46"/>
      <c r="K39" s="46"/>
      <c r="L39" s="46"/>
      <c r="M39" s="46"/>
      <c r="N39" s="47"/>
      <c r="O39" s="46"/>
      <c r="P39" s="6"/>
      <c r="Q39" s="46"/>
    </row>
    <row r="40" spans="2:17" ht="15" customHeight="1">
      <c r="B40" s="276" t="s">
        <v>473</v>
      </c>
      <c r="C40" s="276"/>
      <c r="D40" s="276"/>
      <c r="E40" s="276"/>
      <c r="F40" s="276"/>
      <c r="G40" s="276"/>
      <c r="H40" s="276"/>
      <c r="I40" s="276"/>
      <c r="J40" s="276"/>
      <c r="K40" s="46"/>
      <c r="L40" s="46"/>
      <c r="M40" s="46"/>
      <c r="N40" s="46"/>
      <c r="O40" s="46"/>
      <c r="P40" s="6"/>
      <c r="Q40" s="46"/>
    </row>
    <row r="41" spans="2:17" ht="15" customHeight="1">
      <c r="B41" s="276" t="s">
        <v>474</v>
      </c>
      <c r="C41" s="276"/>
      <c r="D41" s="276"/>
      <c r="E41" s="276"/>
      <c r="F41" s="276"/>
      <c r="G41" s="276"/>
      <c r="H41" s="276"/>
      <c r="I41" s="276"/>
      <c r="J41" s="276"/>
      <c r="K41" s="10"/>
      <c r="L41" s="10"/>
      <c r="M41" s="10"/>
      <c r="N41" s="6"/>
      <c r="O41" s="46"/>
      <c r="P41" s="6"/>
      <c r="Q41" s="6"/>
    </row>
    <row r="42" spans="2:17" ht="15" customHeight="1">
      <c r="D42" s="46"/>
      <c r="E42" s="46"/>
      <c r="F42" s="11"/>
      <c r="H42" s="48"/>
      <c r="N42" s="6"/>
      <c r="O42" s="46"/>
    </row>
    <row r="43" spans="2:17" ht="15" customHeight="1">
      <c r="D43" s="46"/>
      <c r="E43" s="46"/>
      <c r="N43" s="6"/>
      <c r="O43" s="46"/>
      <c r="Q43" s="6"/>
    </row>
    <row r="44" spans="2:17" ht="15" customHeight="1">
      <c r="N44" s="10"/>
    </row>
    <row r="56" spans="6:6" ht="15" customHeight="1">
      <c r="F56" s="28"/>
    </row>
  </sheetData>
  <mergeCells count="4">
    <mergeCell ref="B36:J36"/>
    <mergeCell ref="B37:J37"/>
    <mergeCell ref="B40:J40"/>
    <mergeCell ref="B41:J41"/>
  </mergeCells>
  <hyperlinks>
    <hyperlink ref="B2" location="Portada!A1" display="GRUPO ENERGÍA BOGOTÁ" xr:uid="{3C27E794-E762-4BB2-B658-E23A0923990E}"/>
  </hyperlinks>
  <pageMargins left="0.70866141732283472" right="0.70866141732283472" top="0.74803149606299213" bottom="0.74803149606299213" header="0.31496062992125984" footer="0.31496062992125984"/>
  <pageSetup scale="26" orientation="landscape" r:id="rId1"/>
  <ignoredErrors>
    <ignoredError sqref="O2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1FCD-E57D-41D0-B652-430FDD610DF4}">
  <dimension ref="A1:AH79"/>
  <sheetViews>
    <sheetView showGridLines="0" zoomScale="80" zoomScaleNormal="80" zoomScaleSheetLayoutView="91" workbookViewId="0">
      <pane xSplit="3" ySplit="7" topLeftCell="AC11" activePane="bottomRight" state="frozen"/>
      <selection pane="topRight" activeCell="D1" sqref="D1"/>
      <selection pane="bottomLeft" activeCell="A8" sqref="A8"/>
      <selection pane="bottomRight" activeCell="AH30" sqref="AH30"/>
    </sheetView>
  </sheetViews>
  <sheetFormatPr baseColWidth="10" defaultColWidth="11.375" defaultRowHeight="14.25" outlineLevelCol="1"/>
  <cols>
    <col min="1" max="1" width="13.375" customWidth="1"/>
    <col min="2" max="2" width="41.75" customWidth="1"/>
    <col min="3" max="3" width="27.625" customWidth="1"/>
    <col min="4" max="4" width="24.875" bestFit="1" customWidth="1"/>
    <col min="5" max="21" width="8.625" hidden="1" customWidth="1" outlineLevel="1"/>
    <col min="22" max="22" width="9.375" hidden="1" customWidth="1" outlineLevel="1"/>
    <col min="23" max="23" width="8.75" hidden="1" customWidth="1" outlineLevel="1"/>
    <col min="24" max="24" width="8.375" hidden="1" customWidth="1" outlineLevel="1"/>
    <col min="25" max="25" width="8.875" hidden="1" customWidth="1" outlineLevel="1"/>
    <col min="26" max="26" width="8.75" hidden="1" customWidth="1" outlineLevel="1"/>
    <col min="27" max="27" width="8.375" hidden="1" customWidth="1" outlineLevel="1"/>
    <col min="28" max="28" width="8.75" hidden="1" customWidth="1" outlineLevel="1"/>
    <col min="29" max="29" width="8.75" bestFit="1" customWidth="1" collapsed="1"/>
  </cols>
  <sheetData>
    <row r="1" spans="1:34">
      <c r="A1" t="s">
        <v>475</v>
      </c>
    </row>
    <row r="2" spans="1:34" ht="15" customHeight="1" thickBot="1">
      <c r="B2" s="189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B3" s="2" t="s">
        <v>476</v>
      </c>
    </row>
    <row r="5" spans="1:34" ht="15">
      <c r="B5" s="64" t="s">
        <v>477</v>
      </c>
      <c r="C5" s="14"/>
      <c r="D5" s="14"/>
    </row>
    <row r="6" spans="1:34" ht="15">
      <c r="B6" s="24"/>
      <c r="C6" s="24"/>
      <c r="D6" s="24"/>
    </row>
    <row r="7" spans="1:34" ht="15">
      <c r="B7" s="26" t="s">
        <v>478</v>
      </c>
      <c r="C7" s="27" t="s">
        <v>479</v>
      </c>
      <c r="D7" s="27" t="s">
        <v>480</v>
      </c>
      <c r="E7" s="76">
        <v>43525</v>
      </c>
      <c r="F7" s="76">
        <v>43617</v>
      </c>
      <c r="G7" s="76">
        <v>43709</v>
      </c>
      <c r="H7" s="76">
        <v>43800</v>
      </c>
      <c r="I7" s="76">
        <v>43891</v>
      </c>
      <c r="J7" s="76">
        <v>43983</v>
      </c>
      <c r="K7" s="76">
        <v>44075</v>
      </c>
      <c r="L7" s="76">
        <v>44166</v>
      </c>
      <c r="M7" s="76">
        <v>44256</v>
      </c>
      <c r="N7" s="76">
        <v>44348</v>
      </c>
      <c r="O7" s="76">
        <v>44075</v>
      </c>
      <c r="P7" s="76">
        <v>44531</v>
      </c>
      <c r="Q7" s="76">
        <v>44621</v>
      </c>
      <c r="R7" s="76">
        <v>44713</v>
      </c>
      <c r="S7" s="76">
        <v>44805</v>
      </c>
      <c r="T7" s="76">
        <v>44896</v>
      </c>
      <c r="U7" s="76">
        <v>44986</v>
      </c>
      <c r="V7" s="76">
        <v>45078</v>
      </c>
      <c r="W7" s="76">
        <v>45170</v>
      </c>
      <c r="X7" s="76">
        <v>45261</v>
      </c>
      <c r="Y7" s="76">
        <v>45292</v>
      </c>
      <c r="Z7" s="76">
        <v>45352</v>
      </c>
      <c r="AA7" s="76">
        <v>45444</v>
      </c>
      <c r="AB7" s="76">
        <v>45536</v>
      </c>
      <c r="AC7" s="76">
        <v>45627</v>
      </c>
      <c r="AD7" s="76">
        <v>45717</v>
      </c>
      <c r="AE7" s="76">
        <v>45809</v>
      </c>
      <c r="AF7" s="76">
        <v>45901</v>
      </c>
      <c r="AG7" s="76">
        <v>45992</v>
      </c>
      <c r="AH7" s="76">
        <v>46082</v>
      </c>
    </row>
    <row r="8" spans="1:34">
      <c r="B8" t="s">
        <v>481</v>
      </c>
      <c r="C8" t="s">
        <v>482</v>
      </c>
      <c r="D8" t="s">
        <v>402</v>
      </c>
      <c r="E8" s="70">
        <v>0.99990000000000001</v>
      </c>
      <c r="F8" s="70">
        <v>0.99990000000000001</v>
      </c>
      <c r="G8" s="70">
        <v>0.99990000000000001</v>
      </c>
      <c r="H8" s="70">
        <v>0.99990000000000001</v>
      </c>
      <c r="I8" s="70">
        <v>0.99990000000000001</v>
      </c>
      <c r="J8" s="70">
        <v>0.99990000000000001</v>
      </c>
      <c r="K8" s="70">
        <v>0.99990000000000001</v>
      </c>
      <c r="L8" s="70">
        <v>0.99990000000000001</v>
      </c>
      <c r="M8" s="70">
        <v>0.99990000000000001</v>
      </c>
      <c r="N8" s="70">
        <v>0.99990000000000001</v>
      </c>
      <c r="O8" s="70">
        <v>0.99990000000000001</v>
      </c>
      <c r="P8" s="70">
        <v>0.99990000000000001</v>
      </c>
      <c r="Q8" s="70">
        <v>0.99990000000000001</v>
      </c>
      <c r="R8" s="70">
        <v>0.99990000000000001</v>
      </c>
      <c r="S8" s="70">
        <v>0.99990000000000001</v>
      </c>
      <c r="T8" s="70">
        <v>0.99990000000000001</v>
      </c>
      <c r="U8" s="70">
        <v>0.99990000000000001</v>
      </c>
      <c r="V8" s="89">
        <v>0.99990000000000001</v>
      </c>
      <c r="W8" s="89">
        <v>0.99990000000000001</v>
      </c>
      <c r="X8" s="89">
        <v>0.99990000000000001</v>
      </c>
      <c r="Y8" s="89">
        <v>0.99990000000000001</v>
      </c>
      <c r="Z8" s="106">
        <v>0.99990000000000001</v>
      </c>
      <c r="AA8" s="106">
        <v>0.99990000000000001</v>
      </c>
      <c r="AB8" s="106">
        <v>0.99990000000000001</v>
      </c>
      <c r="AC8" s="106">
        <v>0.99990000000000001</v>
      </c>
      <c r="AD8" s="106">
        <v>0.99990000000000001</v>
      </c>
      <c r="AE8" s="118">
        <v>0.99990000000000001</v>
      </c>
      <c r="AF8" s="126">
        <v>0.99990000000000001</v>
      </c>
      <c r="AG8" s="126">
        <v>0.99990000000000001</v>
      </c>
      <c r="AH8" s="126">
        <v>0.99990000000000001</v>
      </c>
    </row>
    <row r="9" spans="1:34">
      <c r="B9" t="s">
        <v>567</v>
      </c>
      <c r="C9" t="s">
        <v>567</v>
      </c>
      <c r="D9" t="s">
        <v>402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>
        <v>1</v>
      </c>
      <c r="V9" s="71">
        <v>1</v>
      </c>
      <c r="W9" s="71">
        <v>1</v>
      </c>
      <c r="X9" s="71">
        <v>1</v>
      </c>
      <c r="Y9" s="71">
        <v>1</v>
      </c>
      <c r="Z9" s="71">
        <v>1</v>
      </c>
      <c r="AA9" s="71">
        <v>1</v>
      </c>
      <c r="AB9" s="71">
        <v>1</v>
      </c>
      <c r="AC9" s="71">
        <v>1</v>
      </c>
      <c r="AD9" s="71">
        <v>1</v>
      </c>
      <c r="AE9" s="119">
        <v>1</v>
      </c>
      <c r="AF9" s="126">
        <v>1</v>
      </c>
      <c r="AG9" s="126">
        <v>1</v>
      </c>
      <c r="AH9" s="126">
        <v>1</v>
      </c>
    </row>
    <row r="10" spans="1:34">
      <c r="B10" t="s">
        <v>486</v>
      </c>
      <c r="C10" t="s">
        <v>482</v>
      </c>
      <c r="D10" t="s">
        <v>487</v>
      </c>
      <c r="E10" s="71">
        <v>1</v>
      </c>
      <c r="F10" s="71">
        <v>1</v>
      </c>
      <c r="G10" s="71">
        <v>1</v>
      </c>
      <c r="H10" s="71">
        <v>1</v>
      </c>
      <c r="I10" s="71">
        <v>1</v>
      </c>
      <c r="J10" s="71">
        <v>1</v>
      </c>
      <c r="K10" s="71">
        <v>1</v>
      </c>
      <c r="L10" s="71">
        <v>1</v>
      </c>
      <c r="M10" s="71">
        <v>1</v>
      </c>
      <c r="N10" s="71">
        <v>1</v>
      </c>
      <c r="O10" s="71">
        <v>1</v>
      </c>
      <c r="P10" s="71">
        <v>1</v>
      </c>
      <c r="Q10" s="71">
        <v>1</v>
      </c>
      <c r="R10" s="71">
        <v>1</v>
      </c>
      <c r="S10" s="71">
        <v>1</v>
      </c>
      <c r="T10" s="71">
        <v>1</v>
      </c>
      <c r="U10" s="71">
        <v>1</v>
      </c>
      <c r="V10" s="71">
        <v>1</v>
      </c>
      <c r="W10" s="71">
        <v>1</v>
      </c>
      <c r="X10" s="71">
        <v>1</v>
      </c>
      <c r="Y10" s="71">
        <v>1</v>
      </c>
      <c r="Z10" s="71">
        <v>1</v>
      </c>
      <c r="AA10" s="71">
        <v>1</v>
      </c>
      <c r="AB10" s="71">
        <v>1</v>
      </c>
      <c r="AC10" s="71">
        <v>1</v>
      </c>
      <c r="AD10" s="71">
        <v>1</v>
      </c>
      <c r="AE10" s="119">
        <v>1</v>
      </c>
      <c r="AF10" s="126">
        <v>1</v>
      </c>
      <c r="AG10" s="126">
        <v>1</v>
      </c>
      <c r="AH10" s="126">
        <v>1</v>
      </c>
    </row>
    <row r="11" spans="1:34">
      <c r="B11" t="s">
        <v>692</v>
      </c>
      <c r="C11" t="s">
        <v>499</v>
      </c>
      <c r="D11" t="s">
        <v>487</v>
      </c>
      <c r="E11" s="71">
        <v>0.6</v>
      </c>
      <c r="F11" s="71">
        <v>0.6</v>
      </c>
      <c r="G11" s="71">
        <v>0.6</v>
      </c>
      <c r="H11" s="71">
        <v>0.6</v>
      </c>
      <c r="I11" s="71">
        <v>0.6</v>
      </c>
      <c r="J11" s="71">
        <v>0.6</v>
      </c>
      <c r="K11" s="71">
        <v>0.6</v>
      </c>
      <c r="L11" s="71">
        <v>0.6</v>
      </c>
      <c r="M11" s="71">
        <v>0.6</v>
      </c>
      <c r="N11" s="71">
        <v>0.6</v>
      </c>
      <c r="O11" s="71">
        <v>0.6</v>
      </c>
      <c r="P11" s="71">
        <v>0.6</v>
      </c>
      <c r="Q11" s="71">
        <v>0.6</v>
      </c>
      <c r="R11" s="71">
        <v>0.6</v>
      </c>
      <c r="S11" s="71">
        <v>0.6</v>
      </c>
      <c r="T11" s="71">
        <v>0.6</v>
      </c>
      <c r="U11" s="71">
        <v>0.6</v>
      </c>
      <c r="V11" s="71">
        <v>0.6</v>
      </c>
      <c r="W11" s="71">
        <v>0.6</v>
      </c>
      <c r="X11" s="71">
        <v>0.6</v>
      </c>
      <c r="Y11" s="71">
        <v>0.6</v>
      </c>
      <c r="Z11" s="71">
        <v>0.6</v>
      </c>
      <c r="AA11" s="71">
        <v>0.6</v>
      </c>
      <c r="AB11" s="71">
        <v>0.6</v>
      </c>
      <c r="AC11" s="71">
        <v>0.6</v>
      </c>
      <c r="AD11" s="71">
        <v>0.6</v>
      </c>
      <c r="AE11" s="119">
        <v>0.6</v>
      </c>
      <c r="AF11" s="126">
        <v>0.6</v>
      </c>
      <c r="AG11" s="126">
        <v>0.6</v>
      </c>
      <c r="AH11" s="126">
        <v>0.6</v>
      </c>
    </row>
    <row r="12" spans="1:34">
      <c r="B12" t="s">
        <v>488</v>
      </c>
      <c r="C12" t="s">
        <v>482</v>
      </c>
      <c r="D12" t="s">
        <v>487</v>
      </c>
      <c r="E12" s="71">
        <v>0.6</v>
      </c>
      <c r="F12" s="71">
        <v>0.6</v>
      </c>
      <c r="G12" s="71">
        <v>0.6</v>
      </c>
      <c r="H12" s="71">
        <v>0.6</v>
      </c>
      <c r="I12" s="71">
        <v>0.6</v>
      </c>
      <c r="J12" s="71">
        <v>0.6</v>
      </c>
      <c r="K12" s="71">
        <v>0.6</v>
      </c>
      <c r="L12" s="71">
        <v>0.6</v>
      </c>
      <c r="M12" s="71">
        <v>0.6</v>
      </c>
      <c r="N12" s="71">
        <v>0.6</v>
      </c>
      <c r="O12" s="71">
        <v>0.6</v>
      </c>
      <c r="P12" s="71">
        <v>0.6</v>
      </c>
      <c r="Q12" s="71">
        <v>0.6</v>
      </c>
      <c r="R12" s="71">
        <v>0.6</v>
      </c>
      <c r="S12" s="71">
        <v>0.6</v>
      </c>
      <c r="T12" s="71">
        <v>0.6</v>
      </c>
      <c r="U12" s="71">
        <v>0.6</v>
      </c>
      <c r="V12" s="71">
        <v>0.6</v>
      </c>
      <c r="W12" s="71">
        <v>0.6</v>
      </c>
      <c r="X12" s="71">
        <v>0.6</v>
      </c>
      <c r="Y12" s="71">
        <v>0.6</v>
      </c>
      <c r="Z12" s="71">
        <v>0.6</v>
      </c>
      <c r="AA12" s="71">
        <v>0.6</v>
      </c>
      <c r="AB12" s="71">
        <v>0.6</v>
      </c>
      <c r="AC12" s="71">
        <v>0.6</v>
      </c>
      <c r="AD12" s="71">
        <v>0.6</v>
      </c>
      <c r="AE12" s="119">
        <v>0.6</v>
      </c>
      <c r="AF12" s="126">
        <v>0.6</v>
      </c>
      <c r="AG12" s="126">
        <v>0.6</v>
      </c>
      <c r="AH12" s="126">
        <v>0.6</v>
      </c>
    </row>
    <row r="13" spans="1:34">
      <c r="B13" t="s">
        <v>489</v>
      </c>
      <c r="C13" t="s">
        <v>483</v>
      </c>
      <c r="D13" t="s">
        <v>405</v>
      </c>
      <c r="E13" s="71">
        <v>0.96289999999999998</v>
      </c>
      <c r="F13" s="71">
        <v>0.96499999999999997</v>
      </c>
      <c r="G13" s="71">
        <v>0.96499999999999997</v>
      </c>
      <c r="H13" s="71">
        <v>0.96850000000000003</v>
      </c>
      <c r="I13" s="71">
        <v>0.96850000000000003</v>
      </c>
      <c r="J13" s="71">
        <v>0.96850000000000003</v>
      </c>
      <c r="K13" s="71">
        <v>0.96850000000000003</v>
      </c>
      <c r="L13" s="71">
        <v>0.96850000000000003</v>
      </c>
      <c r="M13" s="71">
        <v>0.96850000000000003</v>
      </c>
      <c r="N13" s="71">
        <v>0.96850000000000003</v>
      </c>
      <c r="O13" s="71">
        <v>1</v>
      </c>
      <c r="P13" s="71">
        <v>1</v>
      </c>
      <c r="Q13" s="71">
        <v>1</v>
      </c>
      <c r="R13" s="71">
        <v>1</v>
      </c>
      <c r="S13" s="71">
        <v>1</v>
      </c>
      <c r="T13" s="71">
        <v>1</v>
      </c>
      <c r="U13" s="71">
        <v>1</v>
      </c>
      <c r="V13" s="71">
        <v>1</v>
      </c>
      <c r="W13" s="71">
        <v>1</v>
      </c>
      <c r="X13" s="71">
        <v>1</v>
      </c>
      <c r="Y13" s="71">
        <v>1</v>
      </c>
      <c r="Z13" s="71">
        <v>1</v>
      </c>
      <c r="AA13" s="71">
        <v>1</v>
      </c>
      <c r="AB13" s="71">
        <v>1</v>
      </c>
      <c r="AC13" s="71">
        <v>1</v>
      </c>
      <c r="AD13" s="71">
        <v>1</v>
      </c>
      <c r="AE13" s="119">
        <f>+AD13</f>
        <v>1</v>
      </c>
      <c r="AF13" s="126">
        <f>+AE13</f>
        <v>1</v>
      </c>
      <c r="AG13" s="126">
        <f>+AF13</f>
        <v>1</v>
      </c>
      <c r="AH13" s="126">
        <f>+AG13</f>
        <v>1</v>
      </c>
    </row>
    <row r="14" spans="1:34">
      <c r="B14" t="s">
        <v>490</v>
      </c>
      <c r="C14" t="s">
        <v>484</v>
      </c>
      <c r="D14" t="s">
        <v>485</v>
      </c>
      <c r="E14" s="71">
        <v>1</v>
      </c>
      <c r="F14" s="71">
        <v>1</v>
      </c>
      <c r="G14" s="71">
        <v>1</v>
      </c>
      <c r="H14" s="71">
        <v>1</v>
      </c>
      <c r="I14" s="71">
        <v>1</v>
      </c>
      <c r="J14" s="71">
        <v>1</v>
      </c>
      <c r="K14" s="71">
        <v>1</v>
      </c>
      <c r="L14" s="71">
        <v>1</v>
      </c>
      <c r="M14" s="71">
        <v>1</v>
      </c>
      <c r="N14" s="71">
        <v>1</v>
      </c>
      <c r="O14" s="71">
        <v>1</v>
      </c>
      <c r="P14" s="71">
        <v>1</v>
      </c>
      <c r="Q14" s="71">
        <v>1</v>
      </c>
      <c r="R14" s="71">
        <v>1</v>
      </c>
      <c r="S14" s="71">
        <v>1</v>
      </c>
      <c r="T14" s="71">
        <v>1</v>
      </c>
      <c r="U14" s="71">
        <v>1</v>
      </c>
      <c r="V14" s="71">
        <v>1</v>
      </c>
      <c r="W14" s="71">
        <v>1</v>
      </c>
      <c r="X14" s="71">
        <v>1</v>
      </c>
      <c r="Y14" s="71">
        <v>1</v>
      </c>
      <c r="Z14" s="71">
        <v>1</v>
      </c>
      <c r="AA14" s="71">
        <v>1</v>
      </c>
      <c r="AB14" s="71">
        <v>1</v>
      </c>
      <c r="AC14" s="71">
        <v>1</v>
      </c>
      <c r="AD14" s="71">
        <v>1</v>
      </c>
      <c r="AE14" s="119">
        <v>1</v>
      </c>
      <c r="AF14" s="126">
        <v>1</v>
      </c>
      <c r="AG14" s="126">
        <v>1</v>
      </c>
      <c r="AH14" s="126">
        <v>1</v>
      </c>
    </row>
    <row r="15" spans="1:34" hidden="1">
      <c r="B15" t="s">
        <v>491</v>
      </c>
      <c r="C15" t="s">
        <v>492</v>
      </c>
      <c r="D15" t="s">
        <v>405</v>
      </c>
      <c r="E15" s="71">
        <v>1</v>
      </c>
      <c r="F15" s="71">
        <v>1</v>
      </c>
      <c r="G15" s="71">
        <v>1</v>
      </c>
      <c r="H15" s="71">
        <v>1</v>
      </c>
      <c r="I15" s="71">
        <v>1</v>
      </c>
      <c r="J15" s="71">
        <v>1</v>
      </c>
      <c r="K15" s="71">
        <v>1</v>
      </c>
      <c r="L15" s="71">
        <v>1</v>
      </c>
      <c r="M15" s="71">
        <v>1</v>
      </c>
      <c r="N15" s="71">
        <v>1</v>
      </c>
      <c r="O15" s="71">
        <v>1</v>
      </c>
      <c r="P15" s="71">
        <v>1</v>
      </c>
      <c r="Q15" s="71">
        <v>1</v>
      </c>
      <c r="R15" s="71">
        <v>1</v>
      </c>
      <c r="S15" s="71">
        <v>1</v>
      </c>
      <c r="T15" s="71">
        <v>1</v>
      </c>
      <c r="U15" s="71">
        <v>1</v>
      </c>
      <c r="V15" s="71">
        <v>1</v>
      </c>
      <c r="W15" s="71">
        <v>1</v>
      </c>
      <c r="X15" s="71">
        <v>1</v>
      </c>
      <c r="Y15" s="71">
        <v>1</v>
      </c>
      <c r="Z15" s="71">
        <v>1</v>
      </c>
      <c r="AA15" s="71">
        <v>1</v>
      </c>
      <c r="AB15" s="71">
        <v>1</v>
      </c>
      <c r="AC15" s="71">
        <v>1</v>
      </c>
      <c r="AD15" s="71">
        <v>1</v>
      </c>
      <c r="AE15" s="119">
        <v>1</v>
      </c>
      <c r="AF15" s="126">
        <v>1</v>
      </c>
      <c r="AG15" s="126">
        <v>1</v>
      </c>
      <c r="AH15" s="126">
        <v>1</v>
      </c>
    </row>
    <row r="16" spans="1:34">
      <c r="B16" t="s">
        <v>656</v>
      </c>
      <c r="C16" t="s">
        <v>483</v>
      </c>
      <c r="D16" t="s">
        <v>405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>
        <v>1</v>
      </c>
      <c r="Y16" s="71">
        <v>1</v>
      </c>
      <c r="Z16" s="71">
        <v>1</v>
      </c>
      <c r="AA16" s="71">
        <v>1</v>
      </c>
      <c r="AB16" s="71">
        <v>1</v>
      </c>
      <c r="AC16" s="71">
        <v>1</v>
      </c>
      <c r="AD16" s="71">
        <v>1</v>
      </c>
      <c r="AE16" s="119">
        <v>1</v>
      </c>
      <c r="AF16" s="126">
        <v>1</v>
      </c>
      <c r="AG16" s="126">
        <v>1</v>
      </c>
      <c r="AH16" s="126">
        <v>1</v>
      </c>
    </row>
    <row r="17" spans="2:34" hidden="1">
      <c r="B17" t="s">
        <v>493</v>
      </c>
      <c r="C17" t="s">
        <v>492</v>
      </c>
      <c r="D17" t="s">
        <v>487</v>
      </c>
      <c r="E17" s="71">
        <v>1</v>
      </c>
      <c r="F17" s="71">
        <v>1</v>
      </c>
      <c r="G17" s="71">
        <v>1</v>
      </c>
      <c r="H17" s="71">
        <v>1</v>
      </c>
      <c r="I17" s="71">
        <v>1</v>
      </c>
      <c r="J17" s="71">
        <v>1</v>
      </c>
      <c r="K17" s="71">
        <v>1</v>
      </c>
      <c r="L17" s="71">
        <v>1</v>
      </c>
      <c r="M17" s="71">
        <v>1</v>
      </c>
      <c r="N17" s="71">
        <v>1</v>
      </c>
      <c r="O17" s="71">
        <v>1</v>
      </c>
      <c r="P17" s="71">
        <v>1</v>
      </c>
      <c r="Q17" s="71">
        <v>1</v>
      </c>
      <c r="R17" s="71">
        <v>1</v>
      </c>
      <c r="S17" s="71">
        <v>1</v>
      </c>
      <c r="T17" s="71">
        <v>1</v>
      </c>
      <c r="U17" s="71">
        <v>1</v>
      </c>
      <c r="V17" s="71">
        <v>1</v>
      </c>
      <c r="W17" s="71">
        <v>1</v>
      </c>
      <c r="X17" s="71">
        <v>1</v>
      </c>
      <c r="Y17" s="71">
        <v>1</v>
      </c>
      <c r="Z17" s="71">
        <v>1</v>
      </c>
      <c r="AA17" s="71">
        <v>1</v>
      </c>
      <c r="AB17" s="71">
        <v>1</v>
      </c>
      <c r="AC17" s="71">
        <v>1</v>
      </c>
      <c r="AD17" s="71">
        <v>1</v>
      </c>
      <c r="AE17" s="119">
        <v>1</v>
      </c>
      <c r="AF17" s="126">
        <v>1</v>
      </c>
      <c r="AG17" s="126">
        <v>1</v>
      </c>
      <c r="AH17" s="126">
        <v>1</v>
      </c>
    </row>
    <row r="18" spans="2:34">
      <c r="B18" t="s">
        <v>494</v>
      </c>
      <c r="C18" t="s">
        <v>484</v>
      </c>
      <c r="D18" t="s">
        <v>495</v>
      </c>
      <c r="E18" s="71">
        <v>1</v>
      </c>
      <c r="F18" s="71">
        <v>1</v>
      </c>
      <c r="G18" s="71">
        <v>1</v>
      </c>
      <c r="H18" s="71">
        <v>1</v>
      </c>
      <c r="I18" s="71">
        <v>1</v>
      </c>
      <c r="J18" s="71">
        <v>1</v>
      </c>
      <c r="K18" s="71">
        <v>1</v>
      </c>
      <c r="L18" s="71">
        <v>1</v>
      </c>
      <c r="M18" s="71">
        <v>1</v>
      </c>
      <c r="N18" s="71">
        <v>1</v>
      </c>
      <c r="O18" s="71">
        <v>1</v>
      </c>
      <c r="P18" s="71">
        <v>1</v>
      </c>
      <c r="Q18" s="71">
        <v>1</v>
      </c>
      <c r="R18" s="71">
        <v>1</v>
      </c>
      <c r="S18" s="71">
        <v>1</v>
      </c>
      <c r="T18" s="71">
        <v>1</v>
      </c>
      <c r="U18" s="71">
        <v>1</v>
      </c>
      <c r="V18" s="71">
        <v>1</v>
      </c>
      <c r="W18" s="71">
        <v>1</v>
      </c>
      <c r="X18" s="71">
        <v>1</v>
      </c>
      <c r="Y18" s="71">
        <v>1</v>
      </c>
      <c r="Z18" s="71">
        <v>1</v>
      </c>
      <c r="AA18" s="71">
        <v>1</v>
      </c>
      <c r="AB18" s="71">
        <v>1</v>
      </c>
      <c r="AC18" s="71">
        <v>1</v>
      </c>
      <c r="AD18" s="71">
        <v>1</v>
      </c>
      <c r="AE18" s="119">
        <v>1</v>
      </c>
      <c r="AF18" s="126">
        <v>1</v>
      </c>
      <c r="AG18" s="126">
        <v>1</v>
      </c>
      <c r="AH18" s="126">
        <v>1</v>
      </c>
    </row>
    <row r="19" spans="2:34">
      <c r="B19" t="s">
        <v>496</v>
      </c>
      <c r="C19" t="s">
        <v>484</v>
      </c>
      <c r="D19" t="s">
        <v>497</v>
      </c>
      <c r="E19" s="71">
        <v>1</v>
      </c>
      <c r="F19" s="71">
        <v>1</v>
      </c>
      <c r="G19" s="71">
        <v>1</v>
      </c>
      <c r="H19" s="71">
        <v>1</v>
      </c>
      <c r="I19" s="71">
        <v>1</v>
      </c>
      <c r="J19" s="71">
        <v>1</v>
      </c>
      <c r="K19" s="71">
        <v>1</v>
      </c>
      <c r="L19" s="71">
        <v>1</v>
      </c>
      <c r="M19" s="71">
        <v>1</v>
      </c>
      <c r="N19" s="71">
        <v>1</v>
      </c>
      <c r="O19" s="71">
        <v>1</v>
      </c>
      <c r="P19" s="71">
        <v>1</v>
      </c>
      <c r="Q19" s="71">
        <v>1</v>
      </c>
      <c r="R19" s="71">
        <v>1</v>
      </c>
      <c r="S19" s="71">
        <v>1</v>
      </c>
      <c r="T19" s="71">
        <v>1</v>
      </c>
      <c r="U19" s="71">
        <v>1</v>
      </c>
      <c r="V19" s="71">
        <v>1</v>
      </c>
      <c r="W19" s="71">
        <v>1</v>
      </c>
      <c r="X19" s="71">
        <v>1</v>
      </c>
      <c r="Y19" s="71">
        <v>1</v>
      </c>
      <c r="Z19" s="71">
        <v>1</v>
      </c>
      <c r="AA19" s="71">
        <v>1</v>
      </c>
      <c r="AB19" s="71">
        <v>1</v>
      </c>
      <c r="AC19" s="71">
        <v>1</v>
      </c>
      <c r="AD19" s="71">
        <v>1</v>
      </c>
      <c r="AE19" s="119">
        <v>1</v>
      </c>
      <c r="AF19" s="126">
        <v>1</v>
      </c>
      <c r="AG19" s="126">
        <v>1</v>
      </c>
      <c r="AH19" s="126">
        <v>1</v>
      </c>
    </row>
    <row r="20" spans="2:34">
      <c r="B20" t="s">
        <v>693</v>
      </c>
      <c r="C20" t="s">
        <v>499</v>
      </c>
      <c r="D20" t="s">
        <v>487</v>
      </c>
      <c r="E20" s="71">
        <v>1</v>
      </c>
      <c r="F20" s="71">
        <v>1</v>
      </c>
      <c r="G20" s="71">
        <v>1</v>
      </c>
      <c r="H20" s="71">
        <v>1</v>
      </c>
      <c r="I20" s="71">
        <v>1</v>
      </c>
      <c r="J20" s="71">
        <v>1</v>
      </c>
      <c r="K20" s="71">
        <v>1</v>
      </c>
      <c r="L20" s="71">
        <v>1</v>
      </c>
      <c r="M20" s="71">
        <v>1</v>
      </c>
      <c r="N20" s="71">
        <v>1</v>
      </c>
      <c r="O20" s="71">
        <v>1</v>
      </c>
      <c r="P20" s="71">
        <v>1</v>
      </c>
      <c r="Q20" s="71">
        <v>1</v>
      </c>
      <c r="R20" s="71">
        <v>1</v>
      </c>
      <c r="S20" s="71">
        <v>1</v>
      </c>
      <c r="T20" s="71">
        <v>1</v>
      </c>
      <c r="U20" s="71">
        <v>1</v>
      </c>
      <c r="V20" s="71">
        <v>1</v>
      </c>
      <c r="W20" s="71">
        <v>1</v>
      </c>
      <c r="X20" s="71">
        <v>1</v>
      </c>
      <c r="Y20" s="71">
        <v>1</v>
      </c>
      <c r="Z20" s="71">
        <v>1</v>
      </c>
      <c r="AA20" s="71">
        <v>1</v>
      </c>
      <c r="AB20" s="71">
        <v>1</v>
      </c>
      <c r="AC20" s="71">
        <v>1</v>
      </c>
      <c r="AD20" s="71">
        <v>1</v>
      </c>
      <c r="AE20" s="119">
        <v>1</v>
      </c>
      <c r="AF20" s="126">
        <v>1</v>
      </c>
      <c r="AG20" s="126">
        <v>1</v>
      </c>
      <c r="AH20" s="126">
        <v>1</v>
      </c>
    </row>
    <row r="21" spans="2:34">
      <c r="B21" t="s">
        <v>498</v>
      </c>
      <c r="C21" t="s">
        <v>499</v>
      </c>
      <c r="D21" t="s">
        <v>487</v>
      </c>
      <c r="E21" s="72" t="s">
        <v>298</v>
      </c>
      <c r="F21" s="72" t="s">
        <v>298</v>
      </c>
      <c r="G21" s="71">
        <v>1</v>
      </c>
      <c r="H21" s="71">
        <v>1</v>
      </c>
      <c r="I21" s="71">
        <v>1</v>
      </c>
      <c r="J21" s="71">
        <v>1</v>
      </c>
      <c r="K21" s="71">
        <v>1</v>
      </c>
      <c r="L21" s="71">
        <v>1</v>
      </c>
      <c r="M21" s="71">
        <v>1</v>
      </c>
      <c r="N21" s="71">
        <v>1</v>
      </c>
      <c r="O21" s="71">
        <v>1</v>
      </c>
      <c r="P21" s="71">
        <v>1</v>
      </c>
      <c r="Q21" s="71">
        <v>1</v>
      </c>
      <c r="R21" s="71">
        <v>1</v>
      </c>
      <c r="S21" s="71">
        <v>1</v>
      </c>
      <c r="T21" s="71">
        <v>1</v>
      </c>
      <c r="U21" s="71">
        <v>1</v>
      </c>
      <c r="V21" s="71">
        <v>1</v>
      </c>
      <c r="W21" s="71">
        <v>1</v>
      </c>
      <c r="X21" s="71">
        <v>1</v>
      </c>
      <c r="Y21" s="71">
        <v>1</v>
      </c>
      <c r="Z21" s="71">
        <v>1</v>
      </c>
      <c r="AA21" s="71">
        <v>1</v>
      </c>
      <c r="AB21" s="71">
        <v>1</v>
      </c>
      <c r="AC21" s="71">
        <v>1</v>
      </c>
      <c r="AD21" s="71">
        <v>1</v>
      </c>
      <c r="AE21" s="119">
        <v>1</v>
      </c>
      <c r="AF21" s="126">
        <v>1</v>
      </c>
      <c r="AG21" s="126">
        <v>1</v>
      </c>
      <c r="AH21" s="126">
        <v>1</v>
      </c>
    </row>
    <row r="22" spans="2:34">
      <c r="B22" t="s">
        <v>500</v>
      </c>
      <c r="C22" t="s">
        <v>499</v>
      </c>
      <c r="D22" t="s">
        <v>487</v>
      </c>
      <c r="E22" s="72" t="s">
        <v>298</v>
      </c>
      <c r="F22" s="72" t="s">
        <v>298</v>
      </c>
      <c r="G22" s="71">
        <v>1</v>
      </c>
      <c r="H22" s="71">
        <v>1</v>
      </c>
      <c r="I22" s="71">
        <v>1</v>
      </c>
      <c r="J22" s="71">
        <v>1</v>
      </c>
      <c r="K22" s="71">
        <v>1</v>
      </c>
      <c r="L22" s="71">
        <v>1</v>
      </c>
      <c r="M22" s="71">
        <v>1</v>
      </c>
      <c r="N22" s="71">
        <v>1</v>
      </c>
      <c r="O22" s="71">
        <v>1</v>
      </c>
      <c r="P22" s="71">
        <v>1</v>
      </c>
      <c r="Q22" s="71">
        <v>1</v>
      </c>
      <c r="R22" s="71">
        <v>1</v>
      </c>
      <c r="S22" s="71">
        <v>1</v>
      </c>
      <c r="T22" s="71">
        <v>1</v>
      </c>
      <c r="U22" s="71">
        <v>1</v>
      </c>
      <c r="V22" s="71">
        <v>1</v>
      </c>
      <c r="W22" s="71">
        <v>1</v>
      </c>
      <c r="X22" s="71">
        <v>1</v>
      </c>
      <c r="Y22" s="71">
        <v>1</v>
      </c>
      <c r="Z22" s="71">
        <v>1</v>
      </c>
      <c r="AA22" s="71">
        <v>1</v>
      </c>
      <c r="AB22" s="71">
        <v>1</v>
      </c>
      <c r="AC22" s="71">
        <v>1</v>
      </c>
      <c r="AD22" s="71">
        <v>1</v>
      </c>
      <c r="AE22" s="119">
        <v>1</v>
      </c>
      <c r="AF22" s="126">
        <v>1</v>
      </c>
      <c r="AG22" s="126">
        <v>1</v>
      </c>
      <c r="AH22" s="126">
        <v>1</v>
      </c>
    </row>
    <row r="23" spans="2:34">
      <c r="B23" t="s">
        <v>694</v>
      </c>
      <c r="C23" t="s">
        <v>695</v>
      </c>
      <c r="D23" t="s">
        <v>405</v>
      </c>
      <c r="E23" s="71">
        <v>1</v>
      </c>
      <c r="F23" s="71">
        <v>1</v>
      </c>
      <c r="G23" s="71">
        <v>1</v>
      </c>
      <c r="H23" s="71">
        <v>1</v>
      </c>
      <c r="I23" s="71">
        <v>1</v>
      </c>
      <c r="J23" s="71">
        <v>1</v>
      </c>
      <c r="K23" s="71">
        <v>1</v>
      </c>
      <c r="L23" s="71">
        <v>1</v>
      </c>
      <c r="M23" s="71">
        <v>1</v>
      </c>
      <c r="N23" s="71">
        <v>1</v>
      </c>
      <c r="O23" s="71">
        <v>1</v>
      </c>
      <c r="P23" s="71">
        <v>1</v>
      </c>
      <c r="Q23" s="71">
        <v>1</v>
      </c>
      <c r="R23" s="71">
        <v>1</v>
      </c>
      <c r="S23" s="71">
        <v>1</v>
      </c>
      <c r="T23" s="71">
        <v>1</v>
      </c>
      <c r="U23" s="71">
        <v>1</v>
      </c>
      <c r="V23" s="71">
        <v>1</v>
      </c>
      <c r="W23" s="71">
        <v>1</v>
      </c>
      <c r="X23" s="71">
        <v>1</v>
      </c>
      <c r="Y23" s="71">
        <v>1</v>
      </c>
      <c r="Z23" s="71">
        <v>1</v>
      </c>
      <c r="AA23" s="71">
        <v>1</v>
      </c>
      <c r="AB23" s="71">
        <v>1</v>
      </c>
      <c r="AC23" s="71">
        <v>1</v>
      </c>
      <c r="AD23" s="71">
        <v>1</v>
      </c>
      <c r="AE23" s="119">
        <v>1</v>
      </c>
      <c r="AF23" s="126">
        <v>1</v>
      </c>
      <c r="AG23" s="126">
        <v>1</v>
      </c>
      <c r="AH23" s="126">
        <v>1</v>
      </c>
    </row>
    <row r="24" spans="2:34">
      <c r="B24" s="29" t="s">
        <v>501</v>
      </c>
      <c r="C24" s="29" t="s">
        <v>499</v>
      </c>
      <c r="D24" s="29" t="s">
        <v>487</v>
      </c>
      <c r="E24" s="73" t="s">
        <v>298</v>
      </c>
      <c r="F24" s="73" t="s">
        <v>298</v>
      </c>
      <c r="G24" s="74">
        <v>1</v>
      </c>
      <c r="H24" s="74">
        <v>1</v>
      </c>
      <c r="I24" s="74">
        <v>1</v>
      </c>
      <c r="J24" s="74">
        <v>1</v>
      </c>
      <c r="K24" s="74">
        <v>1</v>
      </c>
      <c r="L24" s="74">
        <v>1</v>
      </c>
      <c r="M24" s="74">
        <v>1</v>
      </c>
      <c r="N24" s="74">
        <v>1</v>
      </c>
      <c r="O24" s="74">
        <v>1</v>
      </c>
      <c r="P24" s="74">
        <v>1</v>
      </c>
      <c r="Q24" s="74">
        <v>1</v>
      </c>
      <c r="R24" s="74">
        <v>1</v>
      </c>
      <c r="S24" s="74">
        <v>1</v>
      </c>
      <c r="T24" s="74">
        <v>1</v>
      </c>
      <c r="U24" s="74">
        <v>1</v>
      </c>
      <c r="V24" s="74">
        <v>1</v>
      </c>
      <c r="W24" s="74">
        <v>1</v>
      </c>
      <c r="X24" s="74">
        <v>1</v>
      </c>
      <c r="Y24" s="74">
        <v>1</v>
      </c>
      <c r="Z24" s="74">
        <v>1</v>
      </c>
      <c r="AA24" s="74">
        <v>1</v>
      </c>
      <c r="AB24" s="74">
        <v>1</v>
      </c>
      <c r="AC24" s="74">
        <v>1</v>
      </c>
      <c r="AD24" s="74">
        <v>1</v>
      </c>
      <c r="AE24" s="74">
        <v>1</v>
      </c>
      <c r="AF24" s="127">
        <v>1</v>
      </c>
      <c r="AG24" s="127">
        <v>1</v>
      </c>
      <c r="AH24" s="127">
        <v>1</v>
      </c>
    </row>
    <row r="25" spans="2:34">
      <c r="E25" s="34"/>
      <c r="F25" s="33"/>
      <c r="G25" s="35"/>
      <c r="H25" s="32"/>
      <c r="I25" s="32"/>
      <c r="J25" s="32"/>
      <c r="K25" s="32"/>
      <c r="L25" s="32"/>
      <c r="M25" s="6"/>
      <c r="N25" s="6"/>
      <c r="O25" s="6"/>
      <c r="P25" s="6"/>
      <c r="Q25" s="6"/>
      <c r="R25" s="6"/>
      <c r="S25" s="6"/>
      <c r="T25" s="6"/>
      <c r="U25" s="6"/>
    </row>
    <row r="26" spans="2:34">
      <c r="E26" s="36"/>
      <c r="F26" s="36"/>
      <c r="G26" s="36"/>
      <c r="H26" s="36"/>
      <c r="I26" s="36"/>
      <c r="J26" s="36"/>
      <c r="K26" s="36"/>
      <c r="L26" s="36"/>
      <c r="M26" s="6"/>
      <c r="N26" s="6"/>
      <c r="O26" s="6"/>
      <c r="P26" s="6"/>
      <c r="Q26" s="6"/>
      <c r="R26" s="6"/>
      <c r="S26" s="6"/>
      <c r="T26" s="6"/>
      <c r="U26" s="6"/>
    </row>
    <row r="27" spans="2:34" ht="15">
      <c r="B27" s="64" t="s">
        <v>502</v>
      </c>
      <c r="C27" s="14"/>
      <c r="D27" s="14"/>
    </row>
    <row r="28" spans="2:34" ht="15">
      <c r="B28" s="24"/>
      <c r="C28" s="24"/>
      <c r="D28" s="24"/>
    </row>
    <row r="29" spans="2:34" ht="15">
      <c r="B29" s="26" t="s">
        <v>478</v>
      </c>
      <c r="C29" s="27" t="s">
        <v>479</v>
      </c>
      <c r="D29" s="27" t="s">
        <v>480</v>
      </c>
      <c r="E29" s="76">
        <v>43525</v>
      </c>
      <c r="F29" s="76">
        <v>43617</v>
      </c>
      <c r="G29" s="76">
        <v>43709</v>
      </c>
      <c r="H29" s="76">
        <v>43800</v>
      </c>
      <c r="I29" s="76">
        <v>43891</v>
      </c>
      <c r="J29" s="76">
        <v>43983</v>
      </c>
      <c r="K29" s="76">
        <v>44075</v>
      </c>
      <c r="L29" s="76">
        <v>44166</v>
      </c>
      <c r="M29" s="76">
        <v>44256</v>
      </c>
      <c r="N29" s="76">
        <v>44348</v>
      </c>
      <c r="O29" s="76">
        <v>44075</v>
      </c>
      <c r="P29" s="76">
        <v>44531</v>
      </c>
      <c r="Q29" s="76">
        <v>44621</v>
      </c>
      <c r="R29" s="76">
        <v>44713</v>
      </c>
      <c r="S29" s="76">
        <v>44805</v>
      </c>
      <c r="T29" s="76">
        <v>44896</v>
      </c>
      <c r="U29" s="76">
        <v>44986</v>
      </c>
      <c r="V29" s="76">
        <v>45078</v>
      </c>
      <c r="W29" s="76">
        <v>45170</v>
      </c>
      <c r="X29" s="76">
        <v>45261</v>
      </c>
      <c r="Y29" s="76">
        <v>45292</v>
      </c>
      <c r="Z29" s="76">
        <v>45352</v>
      </c>
      <c r="AA29" s="76">
        <v>45444</v>
      </c>
      <c r="AB29" s="76">
        <v>45536</v>
      </c>
      <c r="AC29" s="76">
        <v>45627</v>
      </c>
      <c r="AD29" s="76">
        <v>45717</v>
      </c>
      <c r="AE29" s="76">
        <v>45809</v>
      </c>
      <c r="AF29" s="76">
        <v>45901</v>
      </c>
      <c r="AG29" s="76">
        <v>45992</v>
      </c>
      <c r="AH29" s="76">
        <v>46082</v>
      </c>
    </row>
    <row r="30" spans="2:34">
      <c r="B30" t="s">
        <v>503</v>
      </c>
      <c r="C30" t="s">
        <v>504</v>
      </c>
      <c r="D30" t="s">
        <v>402</v>
      </c>
      <c r="E30" s="71">
        <v>0.51319999999999999</v>
      </c>
      <c r="F30" s="70">
        <v>0.51319999999999999</v>
      </c>
      <c r="G30" s="70">
        <v>0.51319999999999999</v>
      </c>
      <c r="H30" s="70">
        <v>0.51319999999999999</v>
      </c>
      <c r="I30" s="70">
        <v>0.51319999999999999</v>
      </c>
      <c r="J30" s="70">
        <v>0.51319999999999999</v>
      </c>
      <c r="K30" s="70">
        <v>0.51319999999999999</v>
      </c>
      <c r="L30" s="70">
        <v>0.51319999999999999</v>
      </c>
      <c r="M30" s="70">
        <v>0.51319999999999999</v>
      </c>
      <c r="N30" s="70">
        <v>0.51319999999999999</v>
      </c>
      <c r="O30" s="70">
        <v>0.51319999999999999</v>
      </c>
      <c r="P30" s="70">
        <v>0.51319999999999999</v>
      </c>
      <c r="Q30" s="70"/>
      <c r="R30" s="70"/>
      <c r="S30" s="70"/>
      <c r="T30" s="70"/>
      <c r="U30" s="70"/>
    </row>
    <row r="31" spans="2:34">
      <c r="B31" t="s">
        <v>505</v>
      </c>
      <c r="C31" t="s">
        <v>506</v>
      </c>
      <c r="D31" t="s">
        <v>402</v>
      </c>
      <c r="E31" s="71">
        <v>0.5151</v>
      </c>
      <c r="F31" s="70">
        <v>0.5151</v>
      </c>
      <c r="G31" s="70">
        <v>0.5151</v>
      </c>
      <c r="H31" s="70">
        <v>0.5151</v>
      </c>
      <c r="I31" s="70">
        <v>0.5151</v>
      </c>
      <c r="J31" s="70">
        <v>0.5151</v>
      </c>
      <c r="K31" s="70">
        <v>0.5151</v>
      </c>
      <c r="L31" s="70">
        <v>0.5151</v>
      </c>
      <c r="M31" s="70">
        <v>0.5151</v>
      </c>
      <c r="N31" s="70">
        <v>0.5151</v>
      </c>
      <c r="O31" s="70">
        <v>0.5151</v>
      </c>
      <c r="P31" s="70">
        <v>0.5151</v>
      </c>
      <c r="Q31" s="70"/>
      <c r="R31" s="70"/>
      <c r="S31" s="70"/>
      <c r="T31" s="70"/>
      <c r="U31" s="70"/>
    </row>
    <row r="32" spans="2:34">
      <c r="B32" t="s">
        <v>507</v>
      </c>
      <c r="C32" t="s">
        <v>508</v>
      </c>
      <c r="D32" t="s">
        <v>402</v>
      </c>
      <c r="E32" s="71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>
        <v>0.42514999999999997</v>
      </c>
      <c r="R32" s="71">
        <v>0.42514999999999997</v>
      </c>
      <c r="S32" s="71">
        <v>0.42514999999999997</v>
      </c>
      <c r="T32" s="71">
        <v>0.42514999999999997</v>
      </c>
      <c r="U32" s="71">
        <v>0.42514999999999997</v>
      </c>
      <c r="V32" s="71">
        <v>0.42514999999999997</v>
      </c>
      <c r="W32" s="71">
        <v>0.42514999999999997</v>
      </c>
      <c r="X32" s="28">
        <v>0.42514999999999997</v>
      </c>
      <c r="Y32" s="28">
        <v>0.42514999999999997</v>
      </c>
      <c r="Z32" s="28">
        <v>0.42514999999999997</v>
      </c>
      <c r="AA32" s="28">
        <v>0.42514999999999997</v>
      </c>
      <c r="AB32" s="28">
        <v>0.42514999999999997</v>
      </c>
      <c r="AC32" s="28">
        <v>0.42514999999999997</v>
      </c>
      <c r="AD32" s="28">
        <v>0.42514999999999997</v>
      </c>
      <c r="AE32" s="28">
        <v>0.42514999999999997</v>
      </c>
      <c r="AF32" s="28">
        <v>0.42514999999999997</v>
      </c>
      <c r="AG32" s="28">
        <v>0.42514999999999997</v>
      </c>
      <c r="AH32" s="28">
        <v>0.42514999999999997</v>
      </c>
    </row>
    <row r="33" spans="2:34">
      <c r="B33" t="s">
        <v>509</v>
      </c>
      <c r="C33" t="s">
        <v>482</v>
      </c>
      <c r="D33" t="s">
        <v>402</v>
      </c>
      <c r="E33" s="71">
        <v>0.15240000000000001</v>
      </c>
      <c r="F33" s="71">
        <v>0.15240000000000001</v>
      </c>
      <c r="G33" s="71">
        <v>0.15240000000000001</v>
      </c>
      <c r="H33" s="71">
        <v>0.15240000000000001</v>
      </c>
      <c r="I33" s="71">
        <v>0.15240000000000001</v>
      </c>
      <c r="J33" s="71">
        <v>0.15240000000000001</v>
      </c>
      <c r="K33" s="71">
        <v>0.15240000000000001</v>
      </c>
      <c r="L33" s="71">
        <v>0.15240000000000001</v>
      </c>
      <c r="M33" s="71">
        <v>0.15240000000000001</v>
      </c>
      <c r="N33" s="71">
        <v>0.15240000000000001</v>
      </c>
      <c r="O33" s="71">
        <v>0.15240000000000001</v>
      </c>
      <c r="P33" s="71">
        <v>0.15240000000000001</v>
      </c>
      <c r="Q33" s="71">
        <v>0.15240000000000001</v>
      </c>
      <c r="R33" s="71">
        <v>0.15240000000000001</v>
      </c>
      <c r="S33" s="71">
        <v>0.15240000000000001</v>
      </c>
      <c r="T33" s="71">
        <v>0.15240000000000001</v>
      </c>
      <c r="U33" s="71">
        <v>0.15240000000000001</v>
      </c>
      <c r="V33" s="71">
        <v>0.15240000000000001</v>
      </c>
      <c r="W33" s="71">
        <v>0.15240000000000001</v>
      </c>
      <c r="X33" s="28">
        <v>0.15240000000000001</v>
      </c>
      <c r="Y33" s="28">
        <v>0.15240000000000001</v>
      </c>
      <c r="Z33" s="28">
        <v>0.15240000000000001</v>
      </c>
      <c r="AA33" s="28">
        <v>0.15240000000000001</v>
      </c>
      <c r="AB33" s="28">
        <v>0.15240000000000001</v>
      </c>
      <c r="AC33" s="28">
        <v>0.15240000000000001</v>
      </c>
      <c r="AD33" s="28">
        <v>0.15240000000000001</v>
      </c>
      <c r="AE33" s="28">
        <v>0.15240000000000001</v>
      </c>
      <c r="AF33" s="28">
        <v>0.15240000000000001</v>
      </c>
      <c r="AG33" s="28">
        <v>0.15240000000000001</v>
      </c>
      <c r="AH33" s="28">
        <v>0.15240000000000001</v>
      </c>
    </row>
    <row r="34" spans="2:34">
      <c r="B34" t="s">
        <v>696</v>
      </c>
      <c r="C34" t="s">
        <v>482</v>
      </c>
      <c r="D34" t="s">
        <v>402</v>
      </c>
      <c r="E34" s="70">
        <v>0.24990000000000001</v>
      </c>
      <c r="F34" s="70">
        <v>0.24990000000000001</v>
      </c>
      <c r="G34" s="70">
        <v>0.24990000000000001</v>
      </c>
      <c r="H34" s="70">
        <v>0.24990000000000001</v>
      </c>
      <c r="I34" s="70">
        <v>0.24990000000000001</v>
      </c>
      <c r="J34" s="70">
        <v>0.24990000000000001</v>
      </c>
      <c r="K34" s="70">
        <v>0.24990000000000001</v>
      </c>
      <c r="L34" s="70">
        <v>0.24990000000000001</v>
      </c>
      <c r="M34" s="70">
        <v>0.24990000000000001</v>
      </c>
      <c r="N34" s="70">
        <v>0.24990000000000001</v>
      </c>
      <c r="O34" s="70">
        <v>0.24990000000000001</v>
      </c>
      <c r="P34" s="70">
        <v>0.24990000000000001</v>
      </c>
      <c r="Q34" s="70">
        <v>0.24990000000000001</v>
      </c>
      <c r="R34" s="70">
        <v>0.24990000000000001</v>
      </c>
      <c r="S34" s="70">
        <v>0.24990000000000001</v>
      </c>
      <c r="T34" s="70">
        <v>0.24990000000000001</v>
      </c>
      <c r="U34" s="70">
        <v>0.24990000000000001</v>
      </c>
      <c r="V34" s="70">
        <v>0.24990000000000001</v>
      </c>
      <c r="W34" s="70">
        <v>0.24990000000000001</v>
      </c>
      <c r="X34" s="28">
        <v>0.24990000000000001</v>
      </c>
      <c r="Y34" s="28">
        <v>0.24990000000000001</v>
      </c>
      <c r="Z34" s="28">
        <v>0.24990000000000001</v>
      </c>
      <c r="AA34" s="28">
        <v>0.24990000000000001</v>
      </c>
      <c r="AB34" s="28">
        <v>0.24990000000000001</v>
      </c>
      <c r="AC34" s="28">
        <v>0.24990000000000001</v>
      </c>
      <c r="AD34" s="28">
        <v>0.24990000000000001</v>
      </c>
      <c r="AE34" s="28">
        <v>0.24990000000000001</v>
      </c>
      <c r="AF34" s="28">
        <v>0.24990000000000001</v>
      </c>
      <c r="AG34" s="28">
        <v>0.24990000000000001</v>
      </c>
      <c r="AH34" s="28">
        <v>0.24990000000000001</v>
      </c>
    </row>
    <row r="35" spans="2:34">
      <c r="B35" t="s">
        <v>510</v>
      </c>
      <c r="C35" t="s">
        <v>483</v>
      </c>
      <c r="D35" t="s">
        <v>402</v>
      </c>
      <c r="E35" s="70">
        <v>0.1623</v>
      </c>
      <c r="F35" s="70">
        <v>0.1623</v>
      </c>
      <c r="G35" s="70">
        <v>0.1623</v>
      </c>
      <c r="H35" s="70">
        <v>0.1623</v>
      </c>
      <c r="I35" s="70">
        <v>0.1623</v>
      </c>
      <c r="J35" s="70">
        <v>0.1623</v>
      </c>
      <c r="K35" s="70">
        <v>0.1623</v>
      </c>
      <c r="L35" s="70">
        <v>0.1623</v>
      </c>
      <c r="M35" s="70">
        <v>0.1623</v>
      </c>
      <c r="N35" s="70">
        <v>0.1623</v>
      </c>
      <c r="O35" s="70">
        <v>0.1623</v>
      </c>
      <c r="P35" s="70">
        <v>0.1623</v>
      </c>
      <c r="Q35" s="70">
        <v>0.1623</v>
      </c>
      <c r="R35" s="70">
        <v>0.1623</v>
      </c>
      <c r="S35" s="70">
        <v>0.1623</v>
      </c>
      <c r="T35" s="70">
        <v>0.1623</v>
      </c>
      <c r="U35" s="70">
        <v>0.1623</v>
      </c>
      <c r="V35" s="71">
        <v>0.16225000000000001</v>
      </c>
      <c r="W35" s="71">
        <v>0.16225000000000001</v>
      </c>
      <c r="X35" s="28">
        <v>0.16225000000000001</v>
      </c>
      <c r="Y35" s="28">
        <v>0.16225000000000001</v>
      </c>
      <c r="Z35" s="28">
        <v>0.16225000000000001</v>
      </c>
      <c r="AA35" s="28">
        <v>0.16225000000000001</v>
      </c>
      <c r="AB35" s="28">
        <v>0.16225000000000001</v>
      </c>
      <c r="AC35" s="28">
        <v>0.16225000000000001</v>
      </c>
      <c r="AD35" s="28">
        <v>0.16225000000000001</v>
      </c>
      <c r="AE35" s="28">
        <v>0.16225000000000001</v>
      </c>
      <c r="AF35" s="28">
        <v>0.16225000000000001</v>
      </c>
      <c r="AG35" s="28">
        <v>0.16225000000000001</v>
      </c>
      <c r="AH35" s="28">
        <v>0.16225000000000001</v>
      </c>
    </row>
    <row r="36" spans="2:34">
      <c r="B36" t="s">
        <v>697</v>
      </c>
      <c r="C36" t="s">
        <v>698</v>
      </c>
      <c r="D36" t="s">
        <v>402</v>
      </c>
      <c r="E36" s="70"/>
      <c r="F36" s="70"/>
      <c r="G36" s="70"/>
      <c r="H36" s="70"/>
      <c r="I36" s="70"/>
      <c r="J36" s="70"/>
      <c r="K36" s="70"/>
      <c r="L36" s="70"/>
      <c r="M36" s="117">
        <v>0.4</v>
      </c>
      <c r="N36" s="117">
        <v>0.4</v>
      </c>
      <c r="O36" s="117">
        <v>0.4</v>
      </c>
      <c r="P36" s="117">
        <v>0.4</v>
      </c>
      <c r="Q36" s="117">
        <v>0.4</v>
      </c>
      <c r="R36" s="117">
        <v>0.4</v>
      </c>
      <c r="S36" s="117">
        <v>0.4</v>
      </c>
      <c r="T36" s="117">
        <v>0.4</v>
      </c>
      <c r="U36" s="117">
        <v>0.4</v>
      </c>
      <c r="V36" s="117">
        <v>0.4</v>
      </c>
      <c r="W36" s="117">
        <v>0.4</v>
      </c>
      <c r="X36" s="117">
        <v>0.4</v>
      </c>
      <c r="Y36" s="117">
        <v>0.4</v>
      </c>
      <c r="Z36" s="117">
        <v>0.4</v>
      </c>
      <c r="AA36" s="117">
        <v>0.4</v>
      </c>
      <c r="AB36" s="117">
        <v>0.4</v>
      </c>
      <c r="AC36" s="117">
        <v>0.4</v>
      </c>
      <c r="AD36" s="117">
        <v>0.4</v>
      </c>
      <c r="AE36" s="117">
        <v>0.4</v>
      </c>
      <c r="AF36" s="128">
        <v>0.4</v>
      </c>
      <c r="AG36" s="128">
        <v>0.4</v>
      </c>
      <c r="AH36" s="128">
        <v>0.4</v>
      </c>
    </row>
    <row r="37" spans="2:34">
      <c r="B37" t="s">
        <v>511</v>
      </c>
      <c r="C37" t="s">
        <v>483</v>
      </c>
      <c r="D37" t="s">
        <v>487</v>
      </c>
      <c r="E37" s="70">
        <v>0.4</v>
      </c>
      <c r="F37" s="70">
        <v>0.4</v>
      </c>
      <c r="G37" s="70">
        <v>0.4</v>
      </c>
      <c r="H37" s="70">
        <v>0.4</v>
      </c>
      <c r="I37" s="70">
        <v>0.4</v>
      </c>
      <c r="J37" s="70">
        <v>0.4</v>
      </c>
      <c r="K37" s="70">
        <v>0.4</v>
      </c>
      <c r="L37" s="70">
        <v>0.4</v>
      </c>
      <c r="M37" s="70">
        <v>0.4</v>
      </c>
      <c r="N37" s="70">
        <v>0.4</v>
      </c>
      <c r="O37" s="70">
        <v>0.4</v>
      </c>
      <c r="P37" s="70">
        <v>0.4</v>
      </c>
      <c r="Q37" s="70">
        <v>0.4</v>
      </c>
      <c r="R37" s="70">
        <v>0.4</v>
      </c>
      <c r="S37" s="70">
        <v>0.4</v>
      </c>
      <c r="T37" s="70">
        <v>0.4</v>
      </c>
      <c r="U37" s="70">
        <v>0.4</v>
      </c>
      <c r="V37" s="71">
        <v>0.4</v>
      </c>
      <c r="W37" s="71">
        <v>0.4</v>
      </c>
      <c r="X37" s="28">
        <v>0.4</v>
      </c>
      <c r="Y37" s="28">
        <v>0.4</v>
      </c>
      <c r="Z37" s="28">
        <v>0.4</v>
      </c>
      <c r="AA37" s="28">
        <v>0.4</v>
      </c>
      <c r="AB37" s="28">
        <v>0.4</v>
      </c>
      <c r="AC37" s="28">
        <v>0.4</v>
      </c>
      <c r="AD37" s="28">
        <v>0.4</v>
      </c>
      <c r="AE37" s="28">
        <v>0.4</v>
      </c>
      <c r="AF37" s="28">
        <v>0.4</v>
      </c>
      <c r="AG37" s="28">
        <v>0.4</v>
      </c>
      <c r="AH37" s="28">
        <v>0.4</v>
      </c>
    </row>
    <row r="38" spans="2:34">
      <c r="B38" t="s">
        <v>512</v>
      </c>
      <c r="C38" t="s">
        <v>483</v>
      </c>
      <c r="D38" t="s">
        <v>487</v>
      </c>
      <c r="E38" s="75">
        <v>0.4</v>
      </c>
      <c r="F38" s="75">
        <v>0.4</v>
      </c>
      <c r="G38" s="75">
        <v>0.4</v>
      </c>
      <c r="H38" s="75">
        <v>0.4</v>
      </c>
      <c r="I38" s="75">
        <v>0.4</v>
      </c>
      <c r="J38" s="75">
        <v>0.4</v>
      </c>
      <c r="K38" s="75">
        <v>0.4</v>
      </c>
      <c r="L38" s="75">
        <v>0.4</v>
      </c>
      <c r="M38" s="75">
        <v>0.4</v>
      </c>
      <c r="N38" s="75">
        <v>0.4</v>
      </c>
      <c r="O38" s="75">
        <v>0.4</v>
      </c>
      <c r="P38" s="75">
        <v>0.4</v>
      </c>
      <c r="Q38" s="75">
        <v>0.4</v>
      </c>
      <c r="R38" s="75">
        <v>0.4</v>
      </c>
      <c r="S38" s="75">
        <v>0.4</v>
      </c>
      <c r="T38" s="75">
        <v>0.4</v>
      </c>
      <c r="U38" s="75">
        <v>0.4</v>
      </c>
      <c r="V38" s="71">
        <v>0.4</v>
      </c>
      <c r="W38" s="71">
        <v>0.4</v>
      </c>
      <c r="X38" s="28">
        <v>0.4</v>
      </c>
      <c r="Y38" s="28">
        <v>0.4</v>
      </c>
      <c r="Z38" s="28">
        <v>0.4</v>
      </c>
      <c r="AA38" s="28">
        <v>0.4</v>
      </c>
      <c r="AB38" s="28">
        <v>0.4</v>
      </c>
      <c r="AC38" s="28">
        <v>0.4</v>
      </c>
      <c r="AD38" s="28">
        <v>0.4</v>
      </c>
      <c r="AE38" s="28">
        <v>0.4</v>
      </c>
      <c r="AF38" s="28">
        <v>0.4</v>
      </c>
      <c r="AG38" s="28">
        <v>0.4</v>
      </c>
      <c r="AH38" s="28">
        <v>0.4</v>
      </c>
    </row>
    <row r="39" spans="2:34">
      <c r="B39" t="s">
        <v>657</v>
      </c>
      <c r="C39" t="s">
        <v>483</v>
      </c>
      <c r="D39" t="s">
        <v>487</v>
      </c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1"/>
      <c r="W39" s="71"/>
      <c r="X39" s="28"/>
      <c r="Y39" s="28">
        <v>0.5</v>
      </c>
      <c r="Z39" s="28">
        <v>0.5</v>
      </c>
      <c r="AA39" s="28">
        <v>0.5</v>
      </c>
      <c r="AB39" s="28">
        <v>0.5</v>
      </c>
      <c r="AC39" s="28">
        <v>0.5</v>
      </c>
      <c r="AD39" s="28">
        <v>0.35699999999999998</v>
      </c>
      <c r="AE39" s="28">
        <v>0.35699999999999998</v>
      </c>
      <c r="AF39" s="28">
        <v>0.35699999999999998</v>
      </c>
      <c r="AG39" s="28">
        <v>0.35699999999999998</v>
      </c>
      <c r="AH39" s="28">
        <v>0.35699999999999998</v>
      </c>
    </row>
    <row r="40" spans="2:34">
      <c r="B40" t="s">
        <v>513</v>
      </c>
      <c r="C40" t="s">
        <v>506</v>
      </c>
      <c r="D40" t="s">
        <v>497</v>
      </c>
      <c r="E40" s="75">
        <v>0.51</v>
      </c>
      <c r="F40" s="75">
        <v>0.51</v>
      </c>
      <c r="G40" s="75">
        <v>0.51</v>
      </c>
      <c r="H40" s="75">
        <v>0.51</v>
      </c>
      <c r="I40" s="75">
        <v>0.51</v>
      </c>
      <c r="J40" s="75">
        <v>0.51</v>
      </c>
      <c r="K40" s="75">
        <v>0.51</v>
      </c>
      <c r="L40" s="75">
        <v>0.51</v>
      </c>
      <c r="M40" s="75">
        <v>0.51</v>
      </c>
      <c r="N40" s="75">
        <v>0.51</v>
      </c>
      <c r="O40" s="75">
        <v>0.51</v>
      </c>
      <c r="P40" s="75">
        <v>0.51</v>
      </c>
      <c r="Q40" s="75">
        <v>0.51</v>
      </c>
      <c r="R40" s="75">
        <v>0.51</v>
      </c>
      <c r="S40" s="75">
        <v>0.51</v>
      </c>
      <c r="T40" s="75">
        <v>0.51</v>
      </c>
      <c r="U40" s="75">
        <v>0.51</v>
      </c>
      <c r="V40" s="75">
        <v>0.51</v>
      </c>
      <c r="W40" s="75">
        <v>0.51</v>
      </c>
      <c r="X40" s="28">
        <v>0.51</v>
      </c>
      <c r="Y40" s="28">
        <v>0.51</v>
      </c>
      <c r="Z40" s="28">
        <v>0.51</v>
      </c>
      <c r="AA40" s="28">
        <v>0.51</v>
      </c>
      <c r="AB40" s="28">
        <v>0.51</v>
      </c>
      <c r="AC40" s="28">
        <v>0.51</v>
      </c>
      <c r="AD40" s="28">
        <v>0.51</v>
      </c>
      <c r="AE40" s="28">
        <v>0.51</v>
      </c>
      <c r="AF40" s="28">
        <v>0.51</v>
      </c>
      <c r="AG40" s="28">
        <v>0.51</v>
      </c>
      <c r="AH40" s="28">
        <v>0.51</v>
      </c>
    </row>
    <row r="41" spans="2:34">
      <c r="B41" t="s">
        <v>514</v>
      </c>
      <c r="C41" t="s">
        <v>506</v>
      </c>
      <c r="D41" t="s">
        <v>497</v>
      </c>
      <c r="E41" s="75">
        <v>0.51</v>
      </c>
      <c r="F41" s="75">
        <v>0.51</v>
      </c>
      <c r="G41" s="75">
        <v>0.51</v>
      </c>
      <c r="H41" s="75">
        <v>0.51</v>
      </c>
      <c r="I41" s="75">
        <v>0.51</v>
      </c>
      <c r="J41" s="75">
        <v>0.51</v>
      </c>
      <c r="K41" s="75">
        <v>0.51</v>
      </c>
      <c r="L41" s="75">
        <v>0.51</v>
      </c>
      <c r="M41" s="75">
        <v>0.51</v>
      </c>
      <c r="N41" s="75">
        <v>0.51</v>
      </c>
      <c r="O41" s="75">
        <v>0.51</v>
      </c>
      <c r="P41" s="75">
        <v>0.51</v>
      </c>
      <c r="Q41" s="75">
        <v>0.51</v>
      </c>
      <c r="R41" s="75">
        <v>0.51</v>
      </c>
      <c r="S41" s="75">
        <v>0.51</v>
      </c>
      <c r="T41" s="75">
        <v>0.51</v>
      </c>
      <c r="U41" s="75">
        <v>0.51</v>
      </c>
      <c r="V41" s="75">
        <v>0.51</v>
      </c>
      <c r="W41" s="75">
        <v>0.51</v>
      </c>
      <c r="X41" s="28">
        <v>0.51</v>
      </c>
      <c r="Y41" s="28">
        <v>0.51</v>
      </c>
      <c r="Z41" s="28">
        <v>0.51</v>
      </c>
      <c r="AA41" s="28">
        <v>0.51</v>
      </c>
      <c r="AB41" s="28">
        <v>0.51</v>
      </c>
      <c r="AC41" s="28">
        <v>0.51</v>
      </c>
      <c r="AD41" s="28">
        <v>0.51</v>
      </c>
      <c r="AE41" s="28">
        <v>0.51</v>
      </c>
      <c r="AF41" s="28">
        <v>0.51</v>
      </c>
      <c r="AG41" s="28">
        <v>0.51</v>
      </c>
      <c r="AH41" s="28">
        <v>0.51</v>
      </c>
    </row>
    <row r="42" spans="2:34">
      <c r="B42" t="s">
        <v>515</v>
      </c>
      <c r="C42" t="s">
        <v>516</v>
      </c>
      <c r="D42" t="s">
        <v>497</v>
      </c>
      <c r="E42" s="75">
        <v>0.51</v>
      </c>
      <c r="F42" s="75">
        <v>0.51</v>
      </c>
      <c r="G42" s="75">
        <v>0.51</v>
      </c>
      <c r="H42" s="75">
        <v>0.51</v>
      </c>
      <c r="I42" s="75">
        <v>0.51</v>
      </c>
      <c r="J42" s="75">
        <v>0.51</v>
      </c>
      <c r="K42" s="75">
        <v>0.51</v>
      </c>
      <c r="L42" s="75">
        <v>0.51</v>
      </c>
      <c r="M42" s="75">
        <v>0.51</v>
      </c>
      <c r="N42" s="75">
        <v>0.51</v>
      </c>
      <c r="O42" s="75">
        <v>0.51</v>
      </c>
      <c r="P42" s="75">
        <v>0.51</v>
      </c>
      <c r="Q42" s="75">
        <v>0.51</v>
      </c>
      <c r="R42" s="75">
        <v>0.51</v>
      </c>
      <c r="S42" s="75">
        <v>0.51</v>
      </c>
      <c r="T42" s="75">
        <v>0.51</v>
      </c>
      <c r="U42" s="75">
        <v>0.51</v>
      </c>
      <c r="V42" s="75">
        <v>0.51</v>
      </c>
      <c r="W42" s="75">
        <v>0.51</v>
      </c>
      <c r="X42" s="28">
        <v>0.51</v>
      </c>
      <c r="Y42" s="28">
        <v>0.51</v>
      </c>
      <c r="Z42" s="28">
        <v>0.51</v>
      </c>
      <c r="AA42" s="28">
        <v>0.51</v>
      </c>
      <c r="AB42" s="28">
        <v>0.51</v>
      </c>
      <c r="AC42" s="28">
        <v>0.51</v>
      </c>
      <c r="AD42" s="28">
        <v>0.51</v>
      </c>
      <c r="AE42" s="28">
        <v>0.51</v>
      </c>
      <c r="AF42" s="28">
        <v>0.51</v>
      </c>
      <c r="AG42" s="28">
        <v>0.51</v>
      </c>
      <c r="AH42" s="28">
        <v>0.51</v>
      </c>
    </row>
    <row r="43" spans="2:34">
      <c r="B43" t="s">
        <v>517</v>
      </c>
      <c r="C43" t="s">
        <v>26</v>
      </c>
      <c r="D43" t="s">
        <v>497</v>
      </c>
      <c r="E43" s="75">
        <v>0.51</v>
      </c>
      <c r="F43" s="75">
        <v>0.51</v>
      </c>
      <c r="G43" s="75">
        <v>0.51</v>
      </c>
      <c r="H43" s="75">
        <v>0.51</v>
      </c>
      <c r="I43" s="75">
        <v>0.51</v>
      </c>
      <c r="J43" s="75">
        <v>0.51</v>
      </c>
      <c r="K43" s="75">
        <v>0.51</v>
      </c>
      <c r="L43" s="75">
        <v>0.51</v>
      </c>
      <c r="M43" s="75">
        <v>0.51</v>
      </c>
      <c r="N43" s="75">
        <v>0.51</v>
      </c>
      <c r="O43" s="75">
        <v>0.51</v>
      </c>
      <c r="P43" s="75">
        <v>0.51</v>
      </c>
      <c r="Q43" s="75">
        <v>0.51</v>
      </c>
      <c r="R43" s="75">
        <v>0.51</v>
      </c>
      <c r="S43" s="75">
        <v>0.51</v>
      </c>
      <c r="T43" s="75">
        <v>0.51</v>
      </c>
      <c r="U43" s="75">
        <v>0.51</v>
      </c>
      <c r="V43" s="75">
        <v>0.51</v>
      </c>
      <c r="W43" s="75">
        <v>0.51</v>
      </c>
      <c r="X43" s="28">
        <v>0.51</v>
      </c>
      <c r="Y43" s="28">
        <v>0.51</v>
      </c>
      <c r="Z43" s="28">
        <v>0.51</v>
      </c>
      <c r="AA43" s="28">
        <v>0.51</v>
      </c>
      <c r="AB43" s="28">
        <v>0.51</v>
      </c>
      <c r="AC43" s="28">
        <v>0.51</v>
      </c>
      <c r="AD43" s="28">
        <v>0.51</v>
      </c>
      <c r="AE43" s="28">
        <v>0.51</v>
      </c>
      <c r="AF43" s="28">
        <v>0.51</v>
      </c>
      <c r="AG43" s="28">
        <v>0.51</v>
      </c>
      <c r="AH43" s="28">
        <v>0.51</v>
      </c>
    </row>
    <row r="44" spans="2:34">
      <c r="B44" t="s">
        <v>518</v>
      </c>
      <c r="C44" t="s">
        <v>483</v>
      </c>
      <c r="D44" t="s">
        <v>497</v>
      </c>
      <c r="E44" s="75" t="s">
        <v>298</v>
      </c>
      <c r="F44" s="75" t="s">
        <v>298</v>
      </c>
      <c r="G44" s="75" t="s">
        <v>298</v>
      </c>
      <c r="H44" s="75" t="s">
        <v>298</v>
      </c>
      <c r="I44" s="75">
        <v>0.5</v>
      </c>
      <c r="J44" s="75">
        <v>0.5</v>
      </c>
      <c r="K44" s="75">
        <v>0.5</v>
      </c>
      <c r="L44" s="75">
        <v>0.5</v>
      </c>
      <c r="M44" s="75">
        <v>0.5</v>
      </c>
      <c r="N44" s="75">
        <v>0.5</v>
      </c>
      <c r="O44" s="75">
        <v>0.5</v>
      </c>
      <c r="P44" s="75">
        <v>0.5</v>
      </c>
      <c r="Q44" s="75">
        <v>0.5</v>
      </c>
      <c r="R44" s="75">
        <v>0.5</v>
      </c>
      <c r="S44" s="75">
        <v>0.5</v>
      </c>
      <c r="T44" s="75">
        <v>0.5</v>
      </c>
      <c r="U44" s="75">
        <v>0.5</v>
      </c>
      <c r="V44" s="75">
        <v>0.5</v>
      </c>
      <c r="W44" s="75">
        <v>0.5</v>
      </c>
      <c r="X44" s="28">
        <v>0.5</v>
      </c>
      <c r="Y44" s="28">
        <v>0.5</v>
      </c>
      <c r="Z44" s="28">
        <v>0.5</v>
      </c>
      <c r="AA44" s="28">
        <v>0.5</v>
      </c>
      <c r="AB44" s="28">
        <v>0.5</v>
      </c>
      <c r="AC44" s="28">
        <v>0.5</v>
      </c>
      <c r="AD44" s="28">
        <v>0.5</v>
      </c>
      <c r="AE44" s="28">
        <v>0.5</v>
      </c>
      <c r="AF44" s="28">
        <v>0.5</v>
      </c>
      <c r="AG44" s="28">
        <v>0.5</v>
      </c>
      <c r="AH44" s="28">
        <v>0.5</v>
      </c>
    </row>
    <row r="45" spans="2:34">
      <c r="B45" s="29" t="s">
        <v>568</v>
      </c>
      <c r="C45" s="29" t="s">
        <v>566</v>
      </c>
      <c r="D45" s="29" t="s">
        <v>497</v>
      </c>
      <c r="E45" s="73"/>
      <c r="F45" s="73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>
        <v>0.375</v>
      </c>
      <c r="V45" s="74">
        <v>0.375</v>
      </c>
      <c r="W45" s="74">
        <v>0.375</v>
      </c>
      <c r="X45" s="96">
        <v>0.375</v>
      </c>
      <c r="Y45" s="96">
        <v>0.375</v>
      </c>
      <c r="Z45" s="96">
        <v>0.375</v>
      </c>
      <c r="AA45" s="96">
        <v>0.375</v>
      </c>
      <c r="AB45" s="96">
        <v>0.375</v>
      </c>
      <c r="AC45" s="96">
        <v>0.375</v>
      </c>
      <c r="AD45" s="96">
        <v>0.375</v>
      </c>
      <c r="AE45" s="96">
        <v>0.375</v>
      </c>
      <c r="AF45" s="96">
        <v>0.375</v>
      </c>
      <c r="AG45" s="96">
        <v>0.375</v>
      </c>
      <c r="AH45" s="96">
        <v>0.375</v>
      </c>
    </row>
    <row r="46" spans="2:34">
      <c r="B46" s="5"/>
      <c r="C46" s="5"/>
      <c r="D46" s="5"/>
    </row>
    <row r="47" spans="2:34" ht="15">
      <c r="B47" s="24"/>
      <c r="C47" s="24"/>
      <c r="D47" s="24"/>
    </row>
    <row r="48" spans="2:34">
      <c r="B48" s="4"/>
      <c r="C48" s="4"/>
      <c r="D48" s="4"/>
    </row>
    <row r="49" spans="2:4">
      <c r="B49" s="4"/>
      <c r="C49" s="4"/>
      <c r="D49" s="4"/>
    </row>
    <row r="50" spans="2:4">
      <c r="B50" s="37"/>
      <c r="C50" s="37"/>
      <c r="D50" s="37"/>
    </row>
    <row r="51" spans="2:4">
      <c r="B51" s="5"/>
      <c r="C51" s="5"/>
      <c r="D51" s="5"/>
    </row>
    <row r="53" spans="2:4" ht="15">
      <c r="B53" s="24"/>
      <c r="C53" s="24"/>
      <c r="D53" s="24"/>
    </row>
    <row r="54" spans="2:4">
      <c r="B54" s="4"/>
      <c r="C54" s="4"/>
      <c r="D54" s="4"/>
    </row>
    <row r="55" spans="2:4">
      <c r="B55" s="4"/>
      <c r="C55" s="4"/>
      <c r="D55" s="4"/>
    </row>
    <row r="56" spans="2:4">
      <c r="B56" s="37"/>
      <c r="C56" s="37"/>
      <c r="D56" s="37"/>
    </row>
    <row r="57" spans="2:4">
      <c r="B57" s="5"/>
      <c r="C57" s="5"/>
      <c r="D57" s="5"/>
    </row>
    <row r="59" spans="2:4" ht="15">
      <c r="B59" s="24"/>
      <c r="C59" s="24"/>
      <c r="D59" s="24"/>
    </row>
    <row r="60" spans="2:4" ht="15">
      <c r="B60" s="4"/>
      <c r="C60" s="64"/>
      <c r="D60" s="4"/>
    </row>
    <row r="61" spans="2:4">
      <c r="B61" s="5"/>
      <c r="C61" s="5"/>
      <c r="D61" s="5"/>
    </row>
    <row r="62" spans="2:4">
      <c r="B62" s="5"/>
      <c r="C62" s="5"/>
      <c r="D62" s="5"/>
    </row>
    <row r="63" spans="2:4">
      <c r="B63" s="4"/>
      <c r="C63" s="4"/>
      <c r="D63" s="4"/>
    </row>
    <row r="64" spans="2:4">
      <c r="B64" s="37"/>
      <c r="C64" s="37"/>
      <c r="D64" s="37"/>
    </row>
    <row r="65" spans="2:4">
      <c r="B65" s="16"/>
      <c r="C65" s="16"/>
      <c r="D65" s="16"/>
    </row>
    <row r="66" spans="2:4">
      <c r="B66" s="16"/>
      <c r="C66" s="16"/>
      <c r="D66" s="16"/>
    </row>
    <row r="67" spans="2:4">
      <c r="B67" s="5"/>
      <c r="C67" s="5"/>
      <c r="D67" s="5"/>
    </row>
    <row r="69" spans="2:4" ht="15">
      <c r="B69" s="24"/>
      <c r="C69" s="24"/>
      <c r="D69" s="24"/>
    </row>
    <row r="70" spans="2:4">
      <c r="B70" s="4"/>
      <c r="C70" s="4"/>
      <c r="D70" s="4"/>
    </row>
    <row r="71" spans="2:4">
      <c r="B71" s="4"/>
      <c r="C71" s="4"/>
      <c r="D71" s="4"/>
    </row>
    <row r="72" spans="2:4">
      <c r="B72" s="37"/>
      <c r="C72" s="37"/>
      <c r="D72" s="37"/>
    </row>
    <row r="73" spans="2:4">
      <c r="B73" s="5"/>
      <c r="C73" s="5"/>
      <c r="D73" s="5"/>
    </row>
    <row r="75" spans="2:4" ht="15">
      <c r="B75" s="24"/>
      <c r="C75" s="24"/>
      <c r="D75" s="24"/>
    </row>
    <row r="76" spans="2:4">
      <c r="B76" s="4"/>
      <c r="C76" s="4"/>
      <c r="D76" s="4"/>
    </row>
    <row r="77" spans="2:4">
      <c r="B77" s="4"/>
      <c r="C77" s="4"/>
      <c r="D77" s="4"/>
    </row>
    <row r="78" spans="2:4">
      <c r="B78" s="37"/>
      <c r="C78" s="37"/>
      <c r="D78" s="37"/>
    </row>
    <row r="79" spans="2:4">
      <c r="B79" s="5"/>
      <c r="C79" s="5"/>
      <c r="D79" s="5"/>
    </row>
  </sheetData>
  <hyperlinks>
    <hyperlink ref="B2" location="Portada!A1" display="GRUPO ENERGÍA BOGOTÁ" xr:uid="{27CE21BD-BBD3-4C38-86C1-2391443BA1F2}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DE32-B2FB-416B-933A-50B05EC3465C}">
  <dimension ref="B2:L58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50" sqref="D50"/>
    </sheetView>
  </sheetViews>
  <sheetFormatPr baseColWidth="10" defaultColWidth="11.375" defaultRowHeight="15" customHeight="1"/>
  <cols>
    <col min="1" max="1" width="12.875" customWidth="1"/>
    <col min="2" max="2" width="41.5" customWidth="1"/>
    <col min="3" max="4" width="15.375" bestFit="1" customWidth="1"/>
    <col min="5" max="7" width="26.125" customWidth="1"/>
    <col min="8" max="8" width="11.375" style="110"/>
  </cols>
  <sheetData>
    <row r="2" spans="2:12" ht="15" customHeight="1" thickBot="1">
      <c r="B2" s="191" t="s">
        <v>0</v>
      </c>
      <c r="C2" s="1"/>
      <c r="D2" s="1"/>
      <c r="E2" s="1"/>
      <c r="F2" s="1"/>
      <c r="G2" s="1"/>
    </row>
    <row r="3" spans="2:12" ht="15" customHeight="1">
      <c r="B3" s="2" t="s">
        <v>519</v>
      </c>
    </row>
    <row r="4" spans="2:12" ht="15" customHeight="1">
      <c r="B4" s="2"/>
      <c r="J4" s="84"/>
      <c r="K4" s="82"/>
    </row>
    <row r="5" spans="2:12" ht="15" customHeight="1">
      <c r="B5" s="78" t="s">
        <v>743</v>
      </c>
      <c r="E5" s="84"/>
      <c r="F5" s="6"/>
      <c r="G5" s="85"/>
      <c r="J5" s="84"/>
      <c r="K5" s="44"/>
    </row>
    <row r="7" spans="2:12" ht="30">
      <c r="B7" s="79" t="s">
        <v>520</v>
      </c>
      <c r="C7" s="79" t="s">
        <v>521</v>
      </c>
      <c r="D7" s="79" t="s">
        <v>522</v>
      </c>
      <c r="E7" s="79" t="s">
        <v>523</v>
      </c>
      <c r="F7" s="79" t="s">
        <v>524</v>
      </c>
      <c r="G7" s="79" t="s">
        <v>525</v>
      </c>
    </row>
    <row r="8" spans="2:12" ht="14.25">
      <c r="B8" s="161" t="s">
        <v>620</v>
      </c>
      <c r="C8" s="194">
        <v>320852</v>
      </c>
      <c r="D8" s="162">
        <v>87.426565957122151</v>
      </c>
      <c r="E8" s="108" t="s">
        <v>621</v>
      </c>
      <c r="F8" s="108" t="s">
        <v>622</v>
      </c>
      <c r="G8" s="163">
        <v>46563</v>
      </c>
      <c r="I8" s="111"/>
      <c r="K8" s="80"/>
      <c r="L8" s="81"/>
    </row>
    <row r="9" spans="2:12" ht="14.25">
      <c r="B9" s="161" t="s">
        <v>623</v>
      </c>
      <c r="C9" s="194">
        <v>214900</v>
      </c>
      <c r="D9" s="162">
        <v>58.556496528572517</v>
      </c>
      <c r="E9" s="108" t="s">
        <v>621</v>
      </c>
      <c r="F9" s="108" t="s">
        <v>624</v>
      </c>
      <c r="G9" s="163">
        <v>49485</v>
      </c>
      <c r="K9" s="80"/>
    </row>
    <row r="10" spans="2:12" ht="14.25">
      <c r="B10" s="161" t="s">
        <v>625</v>
      </c>
      <c r="C10" s="194">
        <v>178920</v>
      </c>
      <c r="D10" s="172">
        <v>48.752574959945065</v>
      </c>
      <c r="E10" s="108" t="s">
        <v>621</v>
      </c>
      <c r="F10" s="108" t="s">
        <v>624</v>
      </c>
      <c r="G10" s="163">
        <v>49485</v>
      </c>
      <c r="K10" s="80"/>
    </row>
    <row r="11" spans="2:12" ht="14.25">
      <c r="B11" s="161" t="s">
        <v>626</v>
      </c>
      <c r="C11" s="194">
        <v>607770.43428199994</v>
      </c>
      <c r="D11" s="162">
        <v>165.60682794417377</v>
      </c>
      <c r="E11" s="108" t="s">
        <v>627</v>
      </c>
      <c r="F11" s="108" t="s">
        <v>628</v>
      </c>
      <c r="G11" s="163">
        <v>53138</v>
      </c>
      <c r="K11" s="80"/>
    </row>
    <row r="12" spans="2:12" ht="14.25">
      <c r="B12" s="173" t="s">
        <v>629</v>
      </c>
      <c r="C12" s="194">
        <v>1467984</v>
      </c>
      <c r="D12" s="174">
        <v>400</v>
      </c>
      <c r="E12" s="109" t="s">
        <v>630</v>
      </c>
      <c r="F12" s="109" t="s">
        <v>631</v>
      </c>
      <c r="G12" s="175">
        <v>48892</v>
      </c>
      <c r="K12" s="80"/>
    </row>
    <row r="13" spans="2:12" ht="14.25">
      <c r="B13" s="173" t="s">
        <v>632</v>
      </c>
      <c r="C13" s="194">
        <v>1467984</v>
      </c>
      <c r="D13" s="174">
        <v>400</v>
      </c>
      <c r="E13" s="109" t="s">
        <v>630</v>
      </c>
      <c r="F13" s="109" t="s">
        <v>633</v>
      </c>
      <c r="G13" s="175">
        <v>47618</v>
      </c>
      <c r="K13" s="80"/>
    </row>
    <row r="14" spans="2:12" ht="14.25">
      <c r="B14" s="161" t="s">
        <v>725</v>
      </c>
      <c r="C14" s="194">
        <v>1834980</v>
      </c>
      <c r="D14" s="172">
        <v>500</v>
      </c>
      <c r="E14" s="108" t="s">
        <v>630</v>
      </c>
      <c r="F14" s="108" t="s">
        <v>726</v>
      </c>
      <c r="G14" s="163">
        <v>49604</v>
      </c>
      <c r="K14" s="80"/>
    </row>
    <row r="15" spans="2:12" ht="14.25">
      <c r="B15" s="161" t="s">
        <v>634</v>
      </c>
      <c r="C15" s="194">
        <v>283000</v>
      </c>
      <c r="D15" s="172">
        <v>77.112557085090842</v>
      </c>
      <c r="E15" s="108" t="s">
        <v>621</v>
      </c>
      <c r="F15" s="108" t="s">
        <v>526</v>
      </c>
      <c r="G15" s="163">
        <v>48272</v>
      </c>
      <c r="K15" s="80"/>
    </row>
    <row r="16" spans="2:12" ht="14.25">
      <c r="B16" s="161" t="s">
        <v>635</v>
      </c>
      <c r="C16" s="194">
        <v>191700</v>
      </c>
      <c r="D16" s="172">
        <v>52.234901742798286</v>
      </c>
      <c r="E16" s="108" t="s">
        <v>621</v>
      </c>
      <c r="F16" s="108" t="s">
        <v>526</v>
      </c>
      <c r="G16" s="163">
        <v>48272</v>
      </c>
      <c r="K16" s="80"/>
    </row>
    <row r="17" spans="2:12" ht="28.5">
      <c r="B17" s="161" t="s">
        <v>527</v>
      </c>
      <c r="C17" s="194">
        <v>1100988</v>
      </c>
      <c r="D17" s="172">
        <v>300</v>
      </c>
      <c r="E17" s="108" t="s">
        <v>630</v>
      </c>
      <c r="F17" s="108" t="s">
        <v>636</v>
      </c>
      <c r="G17" s="163">
        <v>48282</v>
      </c>
      <c r="K17" s="80"/>
    </row>
    <row r="18" spans="2:12" ht="14.25">
      <c r="B18" s="161" t="s">
        <v>637</v>
      </c>
      <c r="C18" s="194">
        <v>180000</v>
      </c>
      <c r="D18" s="172">
        <v>49.046856096524209</v>
      </c>
      <c r="E18" s="108" t="s">
        <v>621</v>
      </c>
      <c r="F18" s="108" t="s">
        <v>638</v>
      </c>
      <c r="G18" s="163">
        <v>51925</v>
      </c>
      <c r="K18" s="80"/>
    </row>
    <row r="19" spans="2:12" ht="14.25">
      <c r="B19" s="161" t="s">
        <v>639</v>
      </c>
      <c r="C19" s="194">
        <v>328100</v>
      </c>
      <c r="D19" s="172">
        <v>89.401519362608852</v>
      </c>
      <c r="E19" s="108" t="s">
        <v>621</v>
      </c>
      <c r="F19" s="108" t="s">
        <v>640</v>
      </c>
      <c r="G19" s="163">
        <v>53751</v>
      </c>
      <c r="K19" s="80"/>
    </row>
    <row r="20" spans="2:12" ht="14.25">
      <c r="B20" s="161" t="s">
        <v>641</v>
      </c>
      <c r="C20" s="195">
        <v>121875.06133000001</v>
      </c>
      <c r="D20" s="172">
        <v>33.208825526708743</v>
      </c>
      <c r="E20" s="108" t="s">
        <v>627</v>
      </c>
      <c r="F20" s="108" t="s">
        <v>528</v>
      </c>
      <c r="G20" s="163">
        <v>52042</v>
      </c>
      <c r="K20" s="80"/>
    </row>
    <row r="21" spans="2:12" ht="14.25">
      <c r="B21" s="161" t="s">
        <v>558</v>
      </c>
      <c r="C21" s="195">
        <v>1868009.6400000001</v>
      </c>
      <c r="D21" s="172">
        <v>509</v>
      </c>
      <c r="E21" s="108" t="s">
        <v>630</v>
      </c>
      <c r="F21" s="108" t="s">
        <v>559</v>
      </c>
      <c r="G21" s="163">
        <v>46714</v>
      </c>
      <c r="K21" s="80"/>
    </row>
    <row r="22" spans="2:12" ht="14.25">
      <c r="B22" s="161" t="s">
        <v>642</v>
      </c>
      <c r="C22" s="195">
        <v>200284.79999999999</v>
      </c>
      <c r="D22" s="172">
        <v>54.574109799561846</v>
      </c>
      <c r="E22" s="108" t="s">
        <v>621</v>
      </c>
      <c r="F22" s="108" t="s">
        <v>699</v>
      </c>
      <c r="G22" s="163">
        <v>48298</v>
      </c>
      <c r="K22" s="80"/>
    </row>
    <row r="23" spans="2:12" ht="14.25">
      <c r="B23" s="164" t="s">
        <v>711</v>
      </c>
      <c r="C23" s="196">
        <v>500000</v>
      </c>
      <c r="D23" s="185">
        <v>136.24126693478948</v>
      </c>
      <c r="E23" s="165" t="s">
        <v>621</v>
      </c>
      <c r="F23" s="165" t="s">
        <v>712</v>
      </c>
      <c r="G23" s="166">
        <v>46952</v>
      </c>
      <c r="K23" s="80"/>
    </row>
    <row r="24" spans="2:12" ht="14.25">
      <c r="B24" s="161" t="s">
        <v>643</v>
      </c>
      <c r="C24" s="197">
        <v>1254699</v>
      </c>
      <c r="D24" s="176">
        <v>341.88356276362686</v>
      </c>
      <c r="E24" s="167" t="s">
        <v>621</v>
      </c>
      <c r="F24" s="167" t="s">
        <v>586</v>
      </c>
      <c r="G24" s="168">
        <v>47058</v>
      </c>
      <c r="I24" s="112"/>
      <c r="K24" s="80"/>
      <c r="L24" s="81"/>
    </row>
    <row r="25" spans="2:12" ht="14.25">
      <c r="B25" s="161" t="s">
        <v>643</v>
      </c>
      <c r="C25" s="197">
        <v>1035749.84217</v>
      </c>
      <c r="D25" s="169">
        <v>282.22374144949805</v>
      </c>
      <c r="E25" s="167" t="s">
        <v>621</v>
      </c>
      <c r="F25" s="167" t="s">
        <v>587</v>
      </c>
      <c r="G25" s="168">
        <v>47058</v>
      </c>
      <c r="K25" s="80"/>
    </row>
    <row r="26" spans="2:12" ht="14.25">
      <c r="B26" s="179" t="s">
        <v>644</v>
      </c>
      <c r="C26" s="196">
        <v>740000</v>
      </c>
      <c r="D26" s="180">
        <v>201.63707506348842</v>
      </c>
      <c r="E26" s="165" t="s">
        <v>621</v>
      </c>
      <c r="F26" s="165" t="s">
        <v>727</v>
      </c>
      <c r="G26" s="166">
        <v>48567</v>
      </c>
      <c r="K26" s="80"/>
    </row>
    <row r="27" spans="2:12" ht="14.25">
      <c r="B27" s="170" t="s">
        <v>713</v>
      </c>
      <c r="C27" s="195">
        <v>403695.6</v>
      </c>
      <c r="D27" s="177">
        <v>110</v>
      </c>
      <c r="E27" s="108" t="s">
        <v>630</v>
      </c>
      <c r="F27" s="108" t="s">
        <v>714</v>
      </c>
      <c r="G27" s="163">
        <v>49561</v>
      </c>
      <c r="K27" s="80"/>
    </row>
    <row r="28" spans="2:12" ht="14.25">
      <c r="B28" s="170" t="s">
        <v>744</v>
      </c>
      <c r="C28" s="195">
        <v>422045.4</v>
      </c>
      <c r="D28" s="177">
        <v>115</v>
      </c>
      <c r="E28" s="108" t="s">
        <v>630</v>
      </c>
      <c r="F28" s="108" t="s">
        <v>745</v>
      </c>
      <c r="G28" s="163">
        <v>47927</v>
      </c>
      <c r="H28" s="113"/>
      <c r="K28" s="80"/>
    </row>
    <row r="29" spans="2:12" ht="14.25">
      <c r="B29" s="170" t="s">
        <v>588</v>
      </c>
      <c r="C29" s="195">
        <v>422045.4</v>
      </c>
      <c r="D29" s="177">
        <v>115</v>
      </c>
      <c r="E29" s="108" t="s">
        <v>630</v>
      </c>
      <c r="F29" s="108" t="s">
        <v>673</v>
      </c>
      <c r="G29" s="163">
        <v>48899</v>
      </c>
      <c r="H29" s="113"/>
      <c r="K29" s="80"/>
    </row>
    <row r="30" spans="2:12" ht="14.25">
      <c r="B30" s="171" t="s">
        <v>679</v>
      </c>
      <c r="C30" s="196">
        <v>102758.88</v>
      </c>
      <c r="D30" s="180">
        <v>28</v>
      </c>
      <c r="E30" s="165" t="s">
        <v>630</v>
      </c>
      <c r="F30" s="165" t="s">
        <v>673</v>
      </c>
      <c r="G30" s="166">
        <v>48899</v>
      </c>
      <c r="H30" s="113"/>
      <c r="K30" s="80"/>
    </row>
    <row r="31" spans="2:12" ht="14.25">
      <c r="B31" s="181" t="s">
        <v>648</v>
      </c>
      <c r="C31" s="198">
        <v>1100988</v>
      </c>
      <c r="D31" s="182">
        <v>300</v>
      </c>
      <c r="E31" s="183" t="s">
        <v>630</v>
      </c>
      <c r="F31" s="183" t="s">
        <v>670</v>
      </c>
      <c r="G31" s="184">
        <v>46654</v>
      </c>
      <c r="H31" s="113"/>
      <c r="K31" s="80"/>
    </row>
    <row r="32" spans="2:12" ht="42.75">
      <c r="B32" s="161" t="s">
        <v>645</v>
      </c>
      <c r="C32" s="195">
        <v>220197.6</v>
      </c>
      <c r="D32" s="177">
        <v>60</v>
      </c>
      <c r="E32" s="108" t="s">
        <v>630</v>
      </c>
      <c r="F32" s="108" t="s">
        <v>662</v>
      </c>
      <c r="G32" s="163">
        <v>47072</v>
      </c>
      <c r="K32" s="80"/>
    </row>
    <row r="33" spans="2:12" ht="28.5">
      <c r="B33" s="161" t="s">
        <v>530</v>
      </c>
      <c r="C33" s="197">
        <v>224462.38532110106</v>
      </c>
      <c r="D33" s="169">
        <v>61.1620795107034</v>
      </c>
      <c r="E33" s="167" t="s">
        <v>630</v>
      </c>
      <c r="F33" s="167" t="s">
        <v>646</v>
      </c>
      <c r="G33" s="178">
        <v>46957</v>
      </c>
      <c r="K33" s="80"/>
    </row>
    <row r="34" spans="2:12" ht="28.5">
      <c r="B34" s="161" t="s">
        <v>530</v>
      </c>
      <c r="C34" s="197">
        <v>369046.25698323984</v>
      </c>
      <c r="D34" s="169">
        <v>100.55865921787699</v>
      </c>
      <c r="E34" s="167" t="s">
        <v>630</v>
      </c>
      <c r="F34" s="167" t="s">
        <v>647</v>
      </c>
      <c r="G34" s="168">
        <v>47367</v>
      </c>
      <c r="K34" s="80"/>
    </row>
    <row r="35" spans="2:12" ht="14.25">
      <c r="B35" s="161" t="s">
        <v>529</v>
      </c>
      <c r="C35" s="197">
        <v>733992</v>
      </c>
      <c r="D35" s="169">
        <v>200</v>
      </c>
      <c r="E35" s="167" t="s">
        <v>630</v>
      </c>
      <c r="F35" s="167" t="s">
        <v>672</v>
      </c>
      <c r="G35" s="168">
        <v>46920</v>
      </c>
      <c r="K35" s="80"/>
    </row>
    <row r="36" spans="2:12" ht="14.25">
      <c r="B36" s="161" t="s">
        <v>715</v>
      </c>
      <c r="C36" s="197">
        <v>1834980</v>
      </c>
      <c r="D36" s="169">
        <v>500</v>
      </c>
      <c r="E36" s="167" t="s">
        <v>630</v>
      </c>
      <c r="F36" s="167" t="s">
        <v>728</v>
      </c>
      <c r="G36" s="168">
        <v>47710</v>
      </c>
      <c r="I36" s="111"/>
      <c r="K36" s="80"/>
      <c r="L36" s="81"/>
    </row>
    <row r="37" spans="2:12" ht="14.25">
      <c r="B37" s="161" t="s">
        <v>668</v>
      </c>
      <c r="C37" s="199">
        <v>293596.79999999999</v>
      </c>
      <c r="D37" s="169">
        <v>80</v>
      </c>
      <c r="E37" s="167" t="s">
        <v>630</v>
      </c>
      <c r="F37" s="167" t="s">
        <v>669</v>
      </c>
      <c r="G37" s="168">
        <v>47357</v>
      </c>
      <c r="K37" s="80"/>
    </row>
    <row r="38" spans="2:12" ht="14.25">
      <c r="B38" s="200" t="s">
        <v>729</v>
      </c>
      <c r="C38" s="201">
        <v>105006.00858369099</v>
      </c>
      <c r="D38" s="202">
        <v>28.612303290414879</v>
      </c>
      <c r="E38" s="203" t="s">
        <v>591</v>
      </c>
      <c r="F38" s="203" t="s">
        <v>730</v>
      </c>
      <c r="G38" s="204">
        <v>46539</v>
      </c>
      <c r="K38" s="80"/>
    </row>
    <row r="39" spans="2:12" ht="13.5" customHeight="1">
      <c r="B39" s="161" t="s">
        <v>674</v>
      </c>
      <c r="C39" s="199">
        <v>242038.84978540771</v>
      </c>
      <c r="D39" s="169">
        <v>65.951359084406292</v>
      </c>
      <c r="E39" s="167" t="s">
        <v>591</v>
      </c>
      <c r="F39" s="167" t="s">
        <v>649</v>
      </c>
      <c r="G39" s="168">
        <v>47828</v>
      </c>
      <c r="K39" s="80"/>
    </row>
    <row r="40" spans="2:12" ht="13.5" customHeight="1">
      <c r="B40" s="161" t="s">
        <v>680</v>
      </c>
      <c r="C40" s="199">
        <v>84004.806866952786</v>
      </c>
      <c r="D40" s="169">
        <v>22.889842632331902</v>
      </c>
      <c r="E40" s="167" t="s">
        <v>591</v>
      </c>
      <c r="F40" s="167" t="s">
        <v>681</v>
      </c>
      <c r="G40" s="168">
        <v>46266</v>
      </c>
      <c r="K40" s="80"/>
    </row>
    <row r="41" spans="2:12" ht="13.5" customHeight="1">
      <c r="B41" s="161" t="s">
        <v>682</v>
      </c>
      <c r="C41" s="199">
        <v>10500.600858369098</v>
      </c>
      <c r="D41" s="169">
        <v>2.8612303290414878</v>
      </c>
      <c r="E41" s="167" t="s">
        <v>591</v>
      </c>
      <c r="F41" s="167" t="s">
        <v>746</v>
      </c>
      <c r="G41" s="168">
        <v>46456</v>
      </c>
      <c r="K41" s="80"/>
    </row>
    <row r="42" spans="2:12" ht="13.5" customHeight="1">
      <c r="B42" s="161" t="s">
        <v>716</v>
      </c>
      <c r="C42" s="199">
        <v>21001.201716738196</v>
      </c>
      <c r="D42" s="169">
        <v>5.7224606580829755</v>
      </c>
      <c r="E42" s="167" t="s">
        <v>591</v>
      </c>
      <c r="F42" s="167" t="s">
        <v>717</v>
      </c>
      <c r="G42" s="168">
        <v>46266</v>
      </c>
      <c r="K42" s="80"/>
    </row>
    <row r="43" spans="2:12" ht="13.5" customHeight="1">
      <c r="B43" s="161" t="s">
        <v>718</v>
      </c>
      <c r="C43" s="197">
        <v>26251.502145922746</v>
      </c>
      <c r="D43" s="169">
        <v>7.1530758226037197</v>
      </c>
      <c r="E43" s="167" t="s">
        <v>591</v>
      </c>
      <c r="F43" s="167" t="s">
        <v>717</v>
      </c>
      <c r="G43" s="178">
        <v>46296</v>
      </c>
      <c r="K43" s="80"/>
    </row>
    <row r="44" spans="2:12" ht="13.5" customHeight="1">
      <c r="B44" s="161" t="s">
        <v>660</v>
      </c>
      <c r="C44" s="197">
        <v>10836.62008583691</v>
      </c>
      <c r="D44" s="176">
        <v>2.9527896995708156</v>
      </c>
      <c r="E44" s="167" t="s">
        <v>591</v>
      </c>
      <c r="F44" s="167" t="s">
        <v>650</v>
      </c>
      <c r="G44" s="168">
        <v>46389</v>
      </c>
      <c r="K44" s="80"/>
    </row>
    <row r="45" spans="2:12" ht="13.5" customHeight="1">
      <c r="B45" s="161" t="s">
        <v>720</v>
      </c>
      <c r="C45" s="197">
        <v>92937.878029184547</v>
      </c>
      <c r="D45" s="176">
        <v>25.323948497854076</v>
      </c>
      <c r="E45" s="167" t="s">
        <v>591</v>
      </c>
      <c r="F45" s="167" t="s">
        <v>719</v>
      </c>
      <c r="G45" s="168">
        <v>46260</v>
      </c>
      <c r="K45" s="80"/>
    </row>
    <row r="46" spans="2:12" ht="14.25">
      <c r="B46" s="161" t="s">
        <v>683</v>
      </c>
      <c r="C46" s="197">
        <v>776.88885511519322</v>
      </c>
      <c r="D46" s="169">
        <v>0.21168864377682406</v>
      </c>
      <c r="E46" s="167" t="s">
        <v>591</v>
      </c>
      <c r="F46" s="167" t="s">
        <v>675</v>
      </c>
      <c r="G46" s="168">
        <v>46372</v>
      </c>
      <c r="K46" s="80"/>
    </row>
    <row r="47" spans="2:12" ht="14.25">
      <c r="B47" s="161" t="s">
        <v>731</v>
      </c>
      <c r="C47" s="197">
        <v>776.88885511519322</v>
      </c>
      <c r="D47" s="169">
        <v>0.21168864377682406</v>
      </c>
      <c r="E47" s="167" t="s">
        <v>591</v>
      </c>
      <c r="F47" s="167" t="s">
        <v>675</v>
      </c>
      <c r="G47" s="168">
        <v>46372</v>
      </c>
      <c r="K47" s="80"/>
    </row>
    <row r="48" spans="2:12" ht="14.25">
      <c r="B48" s="161" t="s">
        <v>684</v>
      </c>
      <c r="C48" s="197">
        <v>741.77868906472088</v>
      </c>
      <c r="D48" s="169">
        <v>0.2021217367668097</v>
      </c>
      <c r="E48" s="167" t="s">
        <v>591</v>
      </c>
      <c r="F48" s="167" t="s">
        <v>651</v>
      </c>
      <c r="G48" s="168">
        <v>46357</v>
      </c>
      <c r="K48" s="80"/>
    </row>
    <row r="49" spans="2:11" ht="14.25">
      <c r="B49" s="170" t="s">
        <v>685</v>
      </c>
      <c r="C49" s="195">
        <v>16800.961373390557</v>
      </c>
      <c r="D49" s="162">
        <v>4.5779685264663801</v>
      </c>
      <c r="E49" s="108" t="s">
        <v>591</v>
      </c>
      <c r="F49" s="108" t="s">
        <v>717</v>
      </c>
      <c r="G49" s="163">
        <v>46296</v>
      </c>
      <c r="K49" s="80"/>
    </row>
    <row r="50" spans="2:11">
      <c r="B50" s="205" t="s">
        <v>440</v>
      </c>
      <c r="C50" s="120">
        <f>SUM(C8:C49)</f>
        <v>20637279.085931126</v>
      </c>
      <c r="D50" s="275">
        <f>SUM(D8:D49)</f>
        <v>5623.2980975081819</v>
      </c>
      <c r="E50" s="121"/>
      <c r="F50" s="121"/>
      <c r="G50" s="121"/>
      <c r="K50" s="80"/>
    </row>
    <row r="51" spans="2:11" ht="14.25">
      <c r="F51" s="108"/>
      <c r="G51" s="108"/>
    </row>
    <row r="52" spans="2:11" ht="14.25">
      <c r="C52" s="122"/>
      <c r="D52" s="111"/>
      <c r="E52" s="111"/>
      <c r="F52" s="84"/>
    </row>
    <row r="53" spans="2:11" ht="14.25">
      <c r="E53" s="111"/>
      <c r="F53" s="84"/>
    </row>
    <row r="54" spans="2:11" ht="14.25">
      <c r="C54" s="114"/>
      <c r="E54" s="84"/>
      <c r="F54" s="84"/>
    </row>
    <row r="55" spans="2:11" ht="14.25">
      <c r="C55" s="114"/>
      <c r="F55" s="84"/>
    </row>
    <row r="56" spans="2:11" ht="15" customHeight="1">
      <c r="E56" s="84"/>
    </row>
    <row r="57" spans="2:11" ht="15" customHeight="1">
      <c r="E57" s="84"/>
    </row>
    <row r="58" spans="2:11" ht="15" customHeight="1">
      <c r="E58" s="84"/>
    </row>
  </sheetData>
  <hyperlinks>
    <hyperlink ref="B2" location="Portada!A1" display="GRUPO ENERGÍA BOGOTÁ" xr:uid="{01327D38-257F-4B0A-9FED-62A3E90C37EB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8DB5-0DF6-49D6-B14F-75C318EB1762}">
  <dimension ref="B2:X17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30" sqref="E30"/>
    </sheetView>
  </sheetViews>
  <sheetFormatPr baseColWidth="10" defaultColWidth="11.375" defaultRowHeight="14.25"/>
  <cols>
    <col min="1" max="1" width="13.375" style="86" customWidth="1"/>
    <col min="2" max="2" width="48.125" style="86" customWidth="1"/>
    <col min="3" max="3" width="18.375" style="86" customWidth="1"/>
    <col min="4" max="4" width="20.5" style="86" bestFit="1" customWidth="1"/>
    <col min="5" max="5" width="17.125" style="86" customWidth="1"/>
    <col min="6" max="6" width="11.125" style="86" customWidth="1"/>
    <col min="7" max="7" width="23.625" style="87" customWidth="1"/>
    <col min="8" max="8" width="17.25" style="86" customWidth="1"/>
    <col min="9" max="9" width="48.875" style="86" customWidth="1"/>
    <col min="10" max="16384" width="11.375" style="86"/>
  </cols>
  <sheetData>
    <row r="2" spans="2:24" customFormat="1" ht="21.95" customHeight="1" thickBot="1">
      <c r="B2" s="189" t="s">
        <v>0</v>
      </c>
      <c r="C2" s="1"/>
      <c r="D2" s="1"/>
      <c r="E2" s="1"/>
      <c r="F2" s="1"/>
      <c r="G2" s="3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s="100" customFormat="1" ht="15">
      <c r="B3" s="97" t="s">
        <v>531</v>
      </c>
      <c r="C3" s="98"/>
      <c r="D3" s="98"/>
      <c r="E3" s="98"/>
      <c r="F3" s="98"/>
      <c r="G3" s="99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</row>
    <row r="4" spans="2:24" s="100" customFormat="1" ht="15">
      <c r="B4" s="97"/>
      <c r="C4" s="98"/>
      <c r="D4" s="98"/>
      <c r="E4" s="98"/>
      <c r="F4" s="98"/>
      <c r="G4" s="99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</row>
    <row r="5" spans="2:24" s="100" customFormat="1">
      <c r="G5" s="101"/>
    </row>
    <row r="6" spans="2:24" s="100" customFormat="1" ht="75">
      <c r="B6" s="206"/>
      <c r="C6" s="206" t="s">
        <v>569</v>
      </c>
      <c r="D6" s="206" t="s">
        <v>570</v>
      </c>
      <c r="E6" s="206" t="s">
        <v>532</v>
      </c>
      <c r="F6" s="206" t="s">
        <v>571</v>
      </c>
      <c r="G6" s="206" t="s">
        <v>533</v>
      </c>
      <c r="H6" s="206" t="s">
        <v>572</v>
      </c>
      <c r="I6" s="207" t="s">
        <v>573</v>
      </c>
    </row>
    <row r="7" spans="2:24" s="100" customFormat="1" ht="15">
      <c r="B7" s="208" t="s">
        <v>534</v>
      </c>
      <c r="C7" s="209"/>
      <c r="D7" s="210"/>
      <c r="E7" s="211"/>
      <c r="F7" s="212"/>
      <c r="G7" s="213"/>
      <c r="H7" s="211"/>
      <c r="I7" s="214"/>
    </row>
    <row r="8" spans="2:24" s="123" customFormat="1">
      <c r="B8" s="215" t="s">
        <v>536</v>
      </c>
      <c r="C8" s="216" t="s">
        <v>537</v>
      </c>
      <c r="D8" s="216" t="s">
        <v>538</v>
      </c>
      <c r="E8" s="217">
        <v>46173</v>
      </c>
      <c r="F8" s="216" t="s">
        <v>535</v>
      </c>
      <c r="G8" s="218" t="s">
        <v>700</v>
      </c>
      <c r="H8" s="219" t="s">
        <v>747</v>
      </c>
      <c r="I8" s="220" t="s">
        <v>539</v>
      </c>
    </row>
    <row r="9" spans="2:24" s="123" customFormat="1">
      <c r="B9" s="221" t="s">
        <v>540</v>
      </c>
      <c r="C9" s="216" t="s">
        <v>541</v>
      </c>
      <c r="D9" s="216" t="s">
        <v>542</v>
      </c>
      <c r="E9" s="219">
        <v>46125</v>
      </c>
      <c r="F9" s="216" t="s">
        <v>535</v>
      </c>
      <c r="G9" s="218" t="s">
        <v>701</v>
      </c>
      <c r="H9" s="219" t="s">
        <v>747</v>
      </c>
      <c r="I9" s="220" t="s">
        <v>543</v>
      </c>
    </row>
    <row r="10" spans="2:24" s="123" customFormat="1">
      <c r="B10" s="221" t="s">
        <v>544</v>
      </c>
      <c r="C10" s="216" t="s">
        <v>545</v>
      </c>
      <c r="D10" s="216" t="s">
        <v>546</v>
      </c>
      <c r="E10" s="217">
        <v>46117</v>
      </c>
      <c r="F10" s="216" t="s">
        <v>535</v>
      </c>
      <c r="G10" s="218" t="s">
        <v>702</v>
      </c>
      <c r="H10" s="219" t="s">
        <v>747</v>
      </c>
      <c r="I10" s="220" t="s">
        <v>547</v>
      </c>
    </row>
    <row r="11" spans="2:24" s="123" customFormat="1">
      <c r="B11" s="215" t="s">
        <v>548</v>
      </c>
      <c r="C11" s="216" t="s">
        <v>549</v>
      </c>
      <c r="D11" s="216" t="s">
        <v>550</v>
      </c>
      <c r="E11" s="219">
        <v>46134</v>
      </c>
      <c r="F11" s="216" t="s">
        <v>535</v>
      </c>
      <c r="G11" s="218" t="s">
        <v>703</v>
      </c>
      <c r="H11" s="219" t="s">
        <v>747</v>
      </c>
      <c r="I11" s="222" t="s">
        <v>551</v>
      </c>
    </row>
    <row r="12" spans="2:24" s="123" customFormat="1">
      <c r="B12" s="215" t="s">
        <v>658</v>
      </c>
      <c r="C12" s="216" t="s">
        <v>659</v>
      </c>
      <c r="D12" s="216" t="s">
        <v>663</v>
      </c>
      <c r="E12" s="219">
        <v>46265</v>
      </c>
      <c r="F12" s="216" t="s">
        <v>535</v>
      </c>
      <c r="G12" s="218">
        <v>1.9</v>
      </c>
      <c r="H12" s="223" t="s">
        <v>748</v>
      </c>
      <c r="I12" s="223"/>
    </row>
    <row r="13" spans="2:24" s="123" customFormat="1">
      <c r="B13" s="215" t="s">
        <v>664</v>
      </c>
      <c r="C13" s="216" t="s">
        <v>665</v>
      </c>
      <c r="D13" s="216" t="s">
        <v>704</v>
      </c>
      <c r="E13" s="219">
        <v>46203</v>
      </c>
      <c r="F13" s="216" t="s">
        <v>535</v>
      </c>
      <c r="G13" s="218" t="s">
        <v>705</v>
      </c>
      <c r="H13" s="223" t="s">
        <v>747</v>
      </c>
      <c r="I13" s="222" t="s">
        <v>706</v>
      </c>
    </row>
    <row r="14" spans="2:24" s="123" customFormat="1">
      <c r="B14" s="215" t="s">
        <v>749</v>
      </c>
      <c r="C14" s="216" t="s">
        <v>750</v>
      </c>
      <c r="D14" s="216" t="s">
        <v>751</v>
      </c>
      <c r="E14" s="219">
        <v>47481</v>
      </c>
      <c r="F14" s="216" t="s">
        <v>535</v>
      </c>
      <c r="G14" s="218">
        <v>1.7</v>
      </c>
      <c r="H14" s="223" t="s">
        <v>752</v>
      </c>
      <c r="I14" s="222"/>
    </row>
    <row r="15" spans="2:24" s="123" customFormat="1" ht="15">
      <c r="B15" s="224" t="s">
        <v>707</v>
      </c>
      <c r="C15" s="224"/>
      <c r="D15" s="225"/>
      <c r="E15" s="226"/>
      <c r="F15" s="227"/>
      <c r="G15" s="228">
        <v>77.7</v>
      </c>
      <c r="H15" s="226"/>
      <c r="I15" s="229"/>
    </row>
    <row r="16" spans="2:24" s="123" customFormat="1" ht="15">
      <c r="B16" s="230" t="s">
        <v>552</v>
      </c>
      <c r="C16" s="231"/>
      <c r="D16" s="232"/>
      <c r="E16" s="233"/>
      <c r="F16" s="234"/>
      <c r="G16" s="235">
        <v>4.3</v>
      </c>
      <c r="H16" s="233"/>
      <c r="I16" s="236"/>
    </row>
    <row r="17" spans="2:9" s="123" customFormat="1" ht="15">
      <c r="B17" s="208" t="s">
        <v>553</v>
      </c>
      <c r="C17" s="209"/>
      <c r="D17" s="210"/>
      <c r="E17" s="211"/>
      <c r="F17" s="212"/>
      <c r="G17" s="212"/>
      <c r="H17" s="211"/>
      <c r="I17" s="214"/>
    </row>
  </sheetData>
  <hyperlinks>
    <hyperlink ref="B2" location="Portada!A1" display="GRUPO ENERGÍA BOGOTÁ" xr:uid="{A1F0FA35-1A13-4D87-B6D0-AC4CA3CBE0AB}"/>
    <hyperlink ref="I11" r:id="rId1" xr:uid="{8E01C123-1DE0-4C71-B66E-00408AEDA672}"/>
    <hyperlink ref="I10" r:id="rId2" xr:uid="{D11AA80A-29EE-4220-90B9-B73B458258D6}"/>
    <hyperlink ref="I9" r:id="rId3" xr:uid="{9C7563E0-7104-48CA-90E2-FC16C396B48B}"/>
    <hyperlink ref="I8" r:id="rId4" xr:uid="{C60DE222-52B4-4049-882A-82D4E2BE9907}"/>
    <hyperlink ref="I13" r:id="rId5" xr:uid="{B738622C-E641-4C4A-9959-41CF5127E2DD}"/>
  </hyperlinks>
  <pageMargins left="0.7" right="0.7" top="0.75" bottom="0.75" header="0.3" footer="0.3"/>
  <pageSetup orientation="portrait" r:id="rId6"/>
  <headerFooter>
    <oddHeader>&amp;L&amp;"Calibri"&amp;10&amp;K999999Clasificación: Uso interno&amp;1#</oddHeader>
    <oddFooter>&amp;L&amp;1#&amp;"Calibri"&amp;10&amp;K999999Creador del documento: Wilson Ortiz Alarcon - Grupo Energía Bogotá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48b02b-2ac7-4ffe-bc75-b656e699349f" xsi:nil="true"/>
    <lcf76f155ced4ddcb4097134ff3c332f xmlns="5f042154-9344-4ee2-bf70-ce56bdf2f0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58AB37EA71624F8039E2BE62B458F3" ma:contentTypeVersion="15" ma:contentTypeDescription="Crear nuevo documento." ma:contentTypeScope="" ma:versionID="22543b8cfc8561ef115efd0d81f2bdac">
  <xsd:schema xmlns:xsd="http://www.w3.org/2001/XMLSchema" xmlns:xs="http://www.w3.org/2001/XMLSchema" xmlns:p="http://schemas.microsoft.com/office/2006/metadata/properties" xmlns:ns2="5f042154-9344-4ee2-bf70-ce56bdf2f0ed" xmlns:ns3="be48b02b-2ac7-4ffe-bc75-b656e699349f" targetNamespace="http://schemas.microsoft.com/office/2006/metadata/properties" ma:root="true" ma:fieldsID="1787e4701fd0706c54ab8cb5b1a438b6" ns2:_="" ns3:_="">
    <xsd:import namespace="5f042154-9344-4ee2-bf70-ce56bdf2f0ed"/>
    <xsd:import namespace="be48b02b-2ac7-4ffe-bc75-b656e69934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42154-9344-4ee2-bf70-ce56bdf2f0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276baee-6eaf-48e2-a172-1d07315ac7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8b02b-2ac7-4ffe-bc75-b656e699349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91f7d78-857d-41b1-9dff-678889ef1248}" ma:internalName="TaxCatchAll" ma:showField="CatchAllData" ma:web="be48b02b-2ac7-4ffe-bc75-b656e69934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AAA7C9-4781-4273-995A-BED142DA6731}">
  <ds:schemaRefs>
    <ds:schemaRef ds:uri="http://schemas.microsoft.com/office/2006/documentManagement/types"/>
    <ds:schemaRef ds:uri="5f042154-9344-4ee2-bf70-ce56bdf2f0ed"/>
    <ds:schemaRef ds:uri="http://www.w3.org/XML/1998/namespace"/>
    <ds:schemaRef ds:uri="http://purl.org/dc/terms/"/>
    <ds:schemaRef ds:uri="http://purl.org/dc/elements/1.1/"/>
    <ds:schemaRef ds:uri="be48b02b-2ac7-4ffe-bc75-b656e699349f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E48ABB-0A69-4FF5-9B3A-4AEE8C003F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C92D5-6F1A-4F65-B21F-663C22366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042154-9344-4ee2-bf70-ce56bdf2f0ed"/>
    <ds:schemaRef ds:uri="be48b02b-2ac7-4ffe-bc75-b656e69934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6440b0-bb43-4d81-a621-bc28eeeaa1f1}" enabled="1" method="Standard" siteId="{d49de431-8ec2-4627-95dc-a1b041bbab3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EF Cons </vt:lpstr>
      <vt:lpstr>EF Ind</vt:lpstr>
      <vt:lpstr>Other Financial</vt:lpstr>
      <vt:lpstr>Dividends</vt:lpstr>
      <vt:lpstr>Investment</vt:lpstr>
      <vt:lpstr>Debt breakdown</vt:lpstr>
      <vt:lpstr>Proyectos Transmisión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Catalina Jimenez Villate</dc:creator>
  <cp:keywords/>
  <dc:description/>
  <cp:lastModifiedBy>Diana Paola Garcia Castellanos</cp:lastModifiedBy>
  <cp:revision/>
  <dcterms:created xsi:type="dcterms:W3CDTF">2019-02-07T16:49:58Z</dcterms:created>
  <dcterms:modified xsi:type="dcterms:W3CDTF">2026-05-14T23:49:32Z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0x0101006058AB37EA71624F8039E2BE62B458F3</vt:lpwstr>
  </property>
  <property fmtid="{D5CDD505-2E9C-101B-9397-08002B2CF9AE}" pid="3" name="MSIP_Label_f56440b0-bb43-4d81-a621-bc28eeeaa1f1_Enabled">
    <vt:lpwstr>true</vt:lpwstr>
  </property>
  <property fmtid="{D5CDD505-2E9C-101B-9397-08002B2CF9AE}" pid="4" name="MSIP_Label_f56440b0-bb43-4d81-a621-bc28eeeaa1f1_SetDate">
    <vt:lpwstr>2021-07-22T13:31:41Z</vt:lpwstr>
  </property>
  <property fmtid="{D5CDD505-2E9C-101B-9397-08002B2CF9AE}" pid="5" name="MSIP_Label_f56440b0-bb43-4d81-a621-bc28eeeaa1f1_Method">
    <vt:lpwstr>Standard</vt:lpwstr>
  </property>
  <property fmtid="{D5CDD505-2E9C-101B-9397-08002B2CF9AE}" pid="6" name="MSIP_Label_f56440b0-bb43-4d81-a621-bc28eeeaa1f1_Name">
    <vt:lpwstr>f56440b0-bb43-4d81-a621-bc28eeeaa1f1</vt:lpwstr>
  </property>
  <property fmtid="{D5CDD505-2E9C-101B-9397-08002B2CF9AE}" pid="7" name="MSIP_Label_f56440b0-bb43-4d81-a621-bc28eeeaa1f1_SiteId">
    <vt:lpwstr>d49de431-8ec2-4627-95dc-a1b041bbab30</vt:lpwstr>
  </property>
  <property fmtid="{D5CDD505-2E9C-101B-9397-08002B2CF9AE}" pid="8" name="MSIP_Label_f56440b0-bb43-4d81-a621-bc28eeeaa1f1_ContentBits">
    <vt:lpwstr>0</vt:lpwstr>
  </property>
  <property fmtid="{D5CDD505-2E9C-101B-9397-08002B2CF9AE}" pid="9" name="MediaServiceImageTags">
    <vt:lpwstr/>
  </property>
</Properties>
</file>